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kumenty\Olga 25.10.2023\SMLOUVY\ROZPRACOVANÉ\Dodávka kapalin do ostřikovačů 2024\"/>
    </mc:Choice>
  </mc:AlternateContent>
  <xr:revisionPtr revIDLastSave="0" documentId="13_ncr:1_{BD110538-D416-43FD-A5FA-0E8DDC852A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6" i="1"/>
  <c r="F5" i="1"/>
  <c r="F8" i="1"/>
  <c r="F9" i="1"/>
  <c r="H5" i="1" l="1"/>
  <c r="H6" i="1"/>
  <c r="H7" i="1"/>
  <c r="H8" i="1"/>
  <c r="H9" i="1"/>
  <c r="H4" i="1"/>
  <c r="H10" i="1" l="1"/>
</calcChain>
</file>

<file path=xl/sharedStrings.xml><?xml version="1.0" encoding="utf-8"?>
<sst xmlns="http://schemas.openxmlformats.org/spreadsheetml/2006/main" count="43" uniqueCount="35">
  <si>
    <t>Materiálové číslo</t>
  </si>
  <si>
    <t>Název materiálu</t>
  </si>
  <si>
    <t>Celková cena v Kč bez DPH</t>
  </si>
  <si>
    <t>Celkem:</t>
  </si>
  <si>
    <t>KAPALINA DO OSTŘIKOVAČŮ -20°C 1000l</t>
  </si>
  <si>
    <t>Obal</t>
  </si>
  <si>
    <t>IBC, 1000l</t>
  </si>
  <si>
    <t>IBC - vratný 1000l kontejner</t>
  </si>
  <si>
    <t>nemrznoucí kapalina do ostřikovače, mrazuvzdornost -20°C,  1bal= 1000l</t>
  </si>
  <si>
    <t>Cena v Kč včetně dopravy bez DPH za MJ</t>
  </si>
  <si>
    <t>ks</t>
  </si>
  <si>
    <t>Poznámka (nabízená velikost balení)</t>
  </si>
  <si>
    <t xml:space="preserve">Kanystr - nevratný </t>
  </si>
  <si>
    <t>Množstevní jednotka [MJ]</t>
  </si>
  <si>
    <t>Předpokládaný roční odběr v MJ</t>
  </si>
  <si>
    <t>Priloha c. 1 - Technicka specifikace a cenik, smlouva č.24/xxx/3062</t>
  </si>
  <si>
    <t>Dopravní podnik města Brna a.s., Hviezdoslavova 1a, Brno – Slatina, 627 00</t>
  </si>
  <si>
    <t>Dopravní podnik města Brna a.s., Hudcova 74, Brno – Medlánky, 621 00</t>
  </si>
  <si>
    <t>Dopravní podnik města Brna a.s., Jundrovská 57, Brno – Komín, 624 00</t>
  </si>
  <si>
    <t>Cena je včetně dopravy do skladu:</t>
  </si>
  <si>
    <t>KAPALINA DO OSTŘIKOVAČŮ -20°C</t>
  </si>
  <si>
    <t>nemrznoucí kapalina do ostřikovače, mrazuvzdornost -20°C,  1bal= 20l -25l</t>
  </si>
  <si>
    <t>Kanystr, 20l-25l</t>
  </si>
  <si>
    <t>l</t>
  </si>
  <si>
    <t xml:space="preserve">KAPALINA DO OSTŘIKOVAČŮ -20°C </t>
  </si>
  <si>
    <t>nemrznoucí kapalina do ostřikovače, mrazuvzdornost -20°C,  1bal= 3l - 5l</t>
  </si>
  <si>
    <t>Kanystr, 3l-5l</t>
  </si>
  <si>
    <t xml:space="preserve">KAPALINA DO OSTŘIKOVAČŮ letní </t>
  </si>
  <si>
    <t xml:space="preserve">letní kapalina do ostřikovače, 1bal= 3l - 5l </t>
  </si>
  <si>
    <t>letní kapalina do ostřikovače, 1bal= 20l - 25l</t>
  </si>
  <si>
    <t>nemrznoucí kapalina do ostřikovače, mrazuvzdornost -30°C,  1bal=  3 - 5l</t>
  </si>
  <si>
    <t xml:space="preserve">KAPALINA DO OSTŘIKOVAČŮ -30°C  </t>
  </si>
  <si>
    <t>Specifikace       *</t>
  </si>
  <si>
    <t xml:space="preserve">* materiál musí zcela splňovat uvedenou specifikaci ve 3. sloupci </t>
  </si>
  <si>
    <t>Dodávka kapalin do ostřikovačů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</si>
</sst>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;[Red]#,##0\ &quot;Kč&quot;"/>
    <numFmt numFmtId="165" formatCode="0;[Red]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Continuous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justify" vertical="center"/>
    </xf>
    <xf numFmtId="0" fontId="1" fillId="0" borderId="0" xfId="0" applyFont="1"/>
    <xf numFmtId="0" fontId="4" fillId="0" borderId="1" xfId="0" applyFont="1" applyBorder="1" applyAlignment="1">
      <alignment vertical="center"/>
    </xf>
    <xf numFmtId="0" fontId="7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zoomScale="85" zoomScaleNormal="85" workbookViewId="0">
      <selection activeCell="E22" sqref="E21:E22"/>
    </sheetView>
  </sheetViews>
  <sheetFormatPr defaultRowHeight="15" x14ac:dyDescent="0.25"/>
  <cols>
    <col min="1" max="1" width="16.140625" bestFit="1" customWidth="1"/>
    <col min="2" max="2" width="33" bestFit="1" customWidth="1"/>
    <col min="3" max="3" width="36.5703125" customWidth="1"/>
    <col min="4" max="4" width="15.28515625" bestFit="1" customWidth="1"/>
    <col min="5" max="5" width="13.85546875" customWidth="1"/>
    <col min="6" max="6" width="16" customWidth="1"/>
    <col min="7" max="7" width="14.7109375" customWidth="1"/>
    <col min="8" max="8" width="18.7109375" customWidth="1"/>
    <col min="9" max="9" width="20.42578125" customWidth="1"/>
  </cols>
  <sheetData>
    <row r="1" spans="1:12" ht="21" x14ac:dyDescent="0.35">
      <c r="A1" s="14" t="s">
        <v>15</v>
      </c>
      <c r="D1" s="16" t="s">
        <v>34</v>
      </c>
      <c r="E1" s="16"/>
      <c r="F1" s="16"/>
      <c r="G1" s="16"/>
      <c r="H1" s="16"/>
      <c r="I1" s="16"/>
      <c r="J1" s="16"/>
      <c r="K1" s="16"/>
      <c r="L1" s="16"/>
    </row>
    <row r="3" spans="1:12" ht="45" x14ac:dyDescent="0.25">
      <c r="A3" s="1" t="s">
        <v>0</v>
      </c>
      <c r="B3" s="4" t="s">
        <v>1</v>
      </c>
      <c r="C3" s="1" t="s">
        <v>32</v>
      </c>
      <c r="D3" s="4" t="s">
        <v>5</v>
      </c>
      <c r="E3" s="4" t="s">
        <v>13</v>
      </c>
      <c r="F3" s="1" t="s">
        <v>14</v>
      </c>
      <c r="G3" s="1" t="s">
        <v>9</v>
      </c>
      <c r="H3" s="1" t="s">
        <v>2</v>
      </c>
      <c r="I3" s="1" t="s">
        <v>11</v>
      </c>
    </row>
    <row r="4" spans="1:12" ht="25.5" x14ac:dyDescent="0.25">
      <c r="A4" s="6">
        <v>1245543310000</v>
      </c>
      <c r="B4" s="10" t="s">
        <v>4</v>
      </c>
      <c r="C4" s="5" t="s">
        <v>8</v>
      </c>
      <c r="D4" s="2" t="s">
        <v>6</v>
      </c>
      <c r="E4" s="2" t="s">
        <v>10</v>
      </c>
      <c r="F4" s="9">
        <v>6</v>
      </c>
      <c r="G4" s="2"/>
      <c r="H4" s="3">
        <f>F4*G4</f>
        <v>0</v>
      </c>
      <c r="I4" s="8"/>
    </row>
    <row r="5" spans="1:12" ht="25.5" x14ac:dyDescent="0.25">
      <c r="A5" s="6">
        <v>1245543300000</v>
      </c>
      <c r="B5" s="15" t="s">
        <v>20</v>
      </c>
      <c r="C5" s="7" t="s">
        <v>21</v>
      </c>
      <c r="D5" s="2" t="s">
        <v>22</v>
      </c>
      <c r="E5" s="2" t="s">
        <v>23</v>
      </c>
      <c r="F5" s="9">
        <f>202*25</f>
        <v>5050</v>
      </c>
      <c r="G5" s="2"/>
      <c r="H5" s="3">
        <f t="shared" ref="H5:H9" si="0">F5*G5</f>
        <v>0</v>
      </c>
      <c r="I5" s="2"/>
    </row>
    <row r="6" spans="1:12" ht="25.5" x14ac:dyDescent="0.25">
      <c r="A6" s="6">
        <v>1245543302000</v>
      </c>
      <c r="B6" s="15" t="s">
        <v>24</v>
      </c>
      <c r="C6" s="7" t="s">
        <v>25</v>
      </c>
      <c r="D6" s="2" t="s">
        <v>26</v>
      </c>
      <c r="E6" s="2" t="s">
        <v>23</v>
      </c>
      <c r="F6" s="9">
        <f>160*5</f>
        <v>800</v>
      </c>
      <c r="G6" s="2"/>
      <c r="H6" s="3">
        <f t="shared" si="0"/>
        <v>0</v>
      </c>
      <c r="I6" s="2"/>
    </row>
    <row r="7" spans="1:12" ht="26.25" customHeight="1" x14ac:dyDescent="0.25">
      <c r="A7" s="6">
        <v>1245543320000</v>
      </c>
      <c r="B7" s="15" t="s">
        <v>27</v>
      </c>
      <c r="C7" s="7" t="s">
        <v>28</v>
      </c>
      <c r="D7" s="2" t="s">
        <v>26</v>
      </c>
      <c r="E7" s="2" t="s">
        <v>23</v>
      </c>
      <c r="F7" s="9">
        <f>45*5</f>
        <v>225</v>
      </c>
      <c r="G7" s="2"/>
      <c r="H7" s="3">
        <f t="shared" si="0"/>
        <v>0</v>
      </c>
      <c r="I7" s="2"/>
    </row>
    <row r="8" spans="1:12" ht="26.25" customHeight="1" x14ac:dyDescent="0.25">
      <c r="A8" s="6">
        <v>1245543400000</v>
      </c>
      <c r="B8" s="15" t="s">
        <v>27</v>
      </c>
      <c r="C8" s="7" t="s">
        <v>29</v>
      </c>
      <c r="D8" s="2" t="s">
        <v>22</v>
      </c>
      <c r="E8" s="2" t="s">
        <v>23</v>
      </c>
      <c r="F8" s="9">
        <f>1*25</f>
        <v>25</v>
      </c>
      <c r="G8" s="2"/>
      <c r="H8" s="3">
        <f t="shared" si="0"/>
        <v>0</v>
      </c>
      <c r="I8" s="2"/>
    </row>
    <row r="9" spans="1:12" ht="25.5" x14ac:dyDescent="0.25">
      <c r="A9" s="6">
        <v>1245543302100</v>
      </c>
      <c r="B9" s="11" t="s">
        <v>31</v>
      </c>
      <c r="C9" s="7" t="s">
        <v>30</v>
      </c>
      <c r="D9" s="2" t="s">
        <v>26</v>
      </c>
      <c r="E9" s="2" t="s">
        <v>23</v>
      </c>
      <c r="F9" s="9">
        <f>6*5</f>
        <v>30</v>
      </c>
      <c r="G9" s="2"/>
      <c r="H9" s="3">
        <f t="shared" si="0"/>
        <v>0</v>
      </c>
      <c r="I9" s="2"/>
    </row>
    <row r="10" spans="1:12" x14ac:dyDescent="0.25">
      <c r="A10" t="s">
        <v>33</v>
      </c>
      <c r="G10" t="s">
        <v>3</v>
      </c>
      <c r="H10" s="12">
        <f>SUM(H4:H9)</f>
        <v>0</v>
      </c>
    </row>
    <row r="11" spans="1:12" x14ac:dyDescent="0.25">
      <c r="H11" s="12"/>
    </row>
    <row r="12" spans="1:12" x14ac:dyDescent="0.25">
      <c r="A12" t="s">
        <v>7</v>
      </c>
    </row>
    <row r="13" spans="1:12" x14ac:dyDescent="0.25">
      <c r="A13" t="s">
        <v>12</v>
      </c>
    </row>
    <row r="15" spans="1:12" x14ac:dyDescent="0.25">
      <c r="A15" s="14" t="s">
        <v>19</v>
      </c>
    </row>
    <row r="16" spans="1:12" x14ac:dyDescent="0.25">
      <c r="B16" t="s">
        <v>16</v>
      </c>
    </row>
    <row r="17" spans="2:2" x14ac:dyDescent="0.25">
      <c r="B17" t="s">
        <v>17</v>
      </c>
    </row>
    <row r="18" spans="2:2" x14ac:dyDescent="0.25">
      <c r="B18" t="s">
        <v>18</v>
      </c>
    </row>
    <row r="19" spans="2:2" x14ac:dyDescent="0.25">
      <c r="B19" s="13"/>
    </row>
  </sheetData>
  <phoneticPr fontId="6" type="noConversion"/>
  <pageMargins left="0.19685039370078741" right="0.19685039370078741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Fenclová Zuzana</dc:creator>
  <cp:lastModifiedBy>Šimperová Olga</cp:lastModifiedBy>
  <cp:lastPrinted>2024-07-25T11:01:05Z</cp:lastPrinted>
  <dcterms:created xsi:type="dcterms:W3CDTF">2018-03-27T06:36:06Z</dcterms:created>
  <dcterms:modified xsi:type="dcterms:W3CDTF">2024-08-07T08:12:00Z</dcterms:modified>
</cp:coreProperties>
</file>