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384_2023 Chirurgické dvojzložkové lepidlo hydrogél\02. Príprava\05. PT pre PHZ\2. PT pre PHZ 10_2024\01. Odoslane\PT pre PHZ 2\"/>
    </mc:Choice>
  </mc:AlternateContent>
  <bookViews>
    <workbookView xWindow="0" yWindow="0" windowWidth="28800" windowHeight="11700"/>
  </bookViews>
  <sheets>
    <sheet name="Príloha č. 2" sheetId="1" r:id="rId1"/>
  </sheets>
  <definedNames>
    <definedName name="_xlnm.Print_Area" localSheetId="0">'Príloha č. 2'!$A$1:$P$29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M9" i="1" l="1"/>
  <c r="K9" i="1"/>
  <c r="L9" i="1" s="1"/>
  <c r="N9" i="1" s="1"/>
  <c r="N10" i="1" l="1"/>
  <c r="M10" i="1"/>
</calcChain>
</file>

<file path=xl/sharedStrings.xml><?xml version="1.0" encoding="utf-8"?>
<sst xmlns="http://schemas.openxmlformats.org/spreadsheetml/2006/main" count="81" uniqueCount="57">
  <si>
    <t>Dňa:</t>
  </si>
  <si>
    <t>V:</t>
  </si>
  <si>
    <t>1.</t>
  </si>
  <si>
    <t>Jednotková cena
v EUR
s DPH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</si>
  <si>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</si>
  <si>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</si>
  <si>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</si>
  <si>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</si>
  <si>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</si>
  <si>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</si>
  <si>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</si>
  <si>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SPOLU:</t>
  </si>
  <si>
    <t>bez DPH</t>
  </si>
  <si>
    <t>s DPH</t>
  </si>
  <si>
    <t>sadzba DPH v %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</si>
  <si>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</si>
  <si>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</si>
  <si>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</si>
  <si>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</si>
  <si>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</si>
  <si>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</si>
  <si>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</si>
  <si>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</si>
  <si>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</si>
  <si>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</si>
  <si>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Obchodný názov ponúkaného produktu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</si>
  <si>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</si>
  <si>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</si>
  <si>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</si>
  <si>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</si>
  <si>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</si>
  <si>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</si>
  <si>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11.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</si>
  <si>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</si>
  <si>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</si>
  <si>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</si>
  <si>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</si>
  <si>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</si>
  <si>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</si>
  <si>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Chirurgické dvojzložkové lepidlo na základe hydrogélu</t>
  </si>
  <si>
    <t>12.</t>
  </si>
  <si>
    <t>13.</t>
  </si>
  <si>
    <t>14.</t>
  </si>
  <si>
    <t>Sortiment položky č. 1 - Chirurgické dvojzložkové lepidlo na základe hydrogélu</t>
  </si>
  <si>
    <r>
      <t xml:space="preserve">Príloha č. 2 - </t>
    </r>
    <r>
      <rPr>
        <sz val="10"/>
        <color theme="1"/>
        <rFont val="Arial"/>
        <family val="2"/>
        <charset val="238"/>
      </rPr>
      <t xml:space="preserve">Kalkulácia ceny </t>
    </r>
  </si>
  <si>
    <t>Uchádzač je povinný produkt s najvyššou zmluvnou jednotkovou cenou bez DP uvedený u príslušnej položky viditeľne označiť žltým podfarbením celého riadku.</t>
  </si>
  <si>
    <t>Týmto potvrdzujem, že všetky uvedené informácie sú pravdivé.</t>
  </si>
  <si>
    <t>ml</t>
  </si>
  <si>
    <t>1300 ml</t>
  </si>
  <si>
    <t xml:space="preserve">Predpokladaný počet MJ na 48 mesiacov
počet MJ </t>
  </si>
  <si>
    <t xml:space="preserve">Množstvo na obdobie                 48 mesiacov  </t>
  </si>
  <si>
    <t>15.</t>
  </si>
  <si>
    <t>16.</t>
  </si>
  <si>
    <r>
      <rPr>
        <b/>
        <sz val="12"/>
        <color rgb="FFC00000"/>
        <rFont val="Arial"/>
        <family val="2"/>
        <charset val="238"/>
      </rPr>
      <t>*</t>
    </r>
    <r>
      <rPr>
        <b/>
        <sz val="10"/>
        <color rgb="FFC0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Počet balení (ks)</t>
    </r>
  </si>
  <si>
    <r>
      <rPr>
        <b/>
        <sz val="12"/>
        <color rgb="FFC00000"/>
        <rFont val="Arial"/>
        <family val="2"/>
        <charset val="238"/>
      </rPr>
      <t>*</t>
    </r>
    <r>
      <rPr>
        <b/>
        <sz val="10"/>
        <color rgb="FFC0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Veľkosť balenia (ml)</t>
    </r>
  </si>
  <si>
    <r>
      <rPr>
        <b/>
        <sz val="12"/>
        <color rgb="FFC00000"/>
        <rFont val="Arial"/>
        <family val="2"/>
        <charset val="238"/>
      </rPr>
      <t>*</t>
    </r>
    <r>
      <rPr>
        <i/>
        <sz val="10"/>
        <color rgb="FFC00000"/>
        <rFont val="Arial"/>
        <family val="2"/>
        <charset val="238"/>
      </rPr>
      <t xml:space="preserve"> Uchádzač  v stĺpci č. 15 uvedie veľkosť bal. v ML ponúkaného tovaru (napr. 4 ml, 5 ml, ...) a v stĺpci  č. 16 ponúkaný počet balení zodpovedajúci predpokladanému počtu MJ (stĺpec č. 4)</t>
    </r>
  </si>
  <si>
    <r>
      <t xml:space="preserve">Jednotková cena za  MJ </t>
    </r>
    <r>
      <rPr>
        <b/>
        <sz val="9"/>
        <color theme="1"/>
        <rFont val="Arial"/>
        <family val="2"/>
        <charset val="238"/>
      </rPr>
      <t>v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</si>
</sst>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_ ;\-#,##0.0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9"/>
      <color rgb="FFC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1"/>
      </left>
      <right style="thin">
        <color indexed="64"/>
      </right>
      <top/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dotted">
        <color theme="1"/>
      </bottom>
      <diagonal/>
    </border>
    <border>
      <left style="dotted">
        <color theme="1"/>
      </left>
      <right style="thin">
        <color auto="1"/>
      </right>
      <top style="dotted">
        <color theme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rgb="FFC00000"/>
      </bottom>
      <diagonal/>
    </border>
    <border>
      <left style="medium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dotted">
        <color theme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47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4" fillId="2" borderId="20" xfId="0" applyFont="1" applyFill="1" applyBorder="1" applyAlignment="1">
      <alignment horizontal="center" vertical="top" wrapText="1"/>
    </xf>
    <xf numFmtId="9" fontId="4" fillId="2" borderId="2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wrapText="1"/>
    </xf>
    <xf numFmtId="164" fontId="7" fillId="0" borderId="21" xfId="0" applyNumberFormat="1" applyFont="1" applyBorder="1" applyAlignment="1">
      <alignment horizontal="right" vertical="center" wrapText="1"/>
    </xf>
    <xf numFmtId="0" fontId="8" fillId="2" borderId="17" xfId="0" applyFont="1" applyFill="1" applyBorder="1" applyAlignment="1">
      <alignment horizontal="center" vertical="top" wrapText="1"/>
    </xf>
    <xf numFmtId="9" fontId="8" fillId="2" borderId="17" xfId="0" applyNumberFormat="1" applyFont="1" applyFill="1" applyBorder="1" applyAlignment="1">
      <alignment horizontal="center" vertical="top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2" xfId="0" applyNumberFormat="1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1" fontId="9" fillId="5" borderId="8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0" fontId="2" fillId="0" borderId="27" xfId="0" applyFont="1" applyBorder="1" applyAlignment="1">
      <alignment wrapText="1"/>
    </xf>
    <xf numFmtId="0" fontId="3" fillId="0" borderId="27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17" xfId="0" applyNumberFormat="1" applyFont="1" applyFill="1" applyBorder="1" applyAlignment="1">
      <alignment horizontal="center" vertical="top" wrapText="1"/>
    </xf>
    <xf numFmtId="1" fontId="9" fillId="5" borderId="22" xfId="0" applyNumberFormat="1" applyFont="1" applyFill="1" applyBorder="1" applyAlignment="1">
      <alignment horizontal="center" vertical="top" wrapText="1"/>
    </xf>
    <xf numFmtId="1" fontId="9" fillId="5" borderId="19" xfId="0" applyNumberFormat="1" applyFont="1" applyFill="1" applyBorder="1" applyAlignment="1">
      <alignment horizontal="center" vertical="top" wrapText="1"/>
    </xf>
    <xf numFmtId="164" fontId="3" fillId="2" borderId="28" xfId="0" applyNumberFormat="1" applyFont="1" applyFill="1" applyBorder="1" applyAlignment="1">
      <alignment horizontal="center" vertical="top" wrapText="1"/>
    </xf>
    <xf numFmtId="9" fontId="3" fillId="2" borderId="28" xfId="0" applyNumberFormat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164" fontId="3" fillId="2" borderId="31" xfId="0" applyNumberFormat="1" applyFont="1" applyFill="1" applyBorder="1" applyAlignment="1">
      <alignment horizontal="center" vertical="top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9" fillId="5" borderId="38" xfId="0" applyFont="1" applyFill="1" applyBorder="1" applyAlignment="1" applyProtection="1">
      <alignment horizontal="center" vertical="center" wrapText="1"/>
      <protection locked="0"/>
    </xf>
    <xf numFmtId="0" fontId="9" fillId="5" borderId="29" xfId="0" applyFont="1" applyFill="1" applyBorder="1" applyAlignment="1" applyProtection="1">
      <alignment horizontal="center" vertical="top" wrapText="1"/>
      <protection locked="0"/>
    </xf>
    <xf numFmtId="49" fontId="3" fillId="0" borderId="39" xfId="0" applyNumberFormat="1" applyFont="1" applyBorder="1" applyAlignment="1" applyProtection="1">
      <alignment horizontal="center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center" vertical="center" wrapText="1"/>
      <protection locked="0"/>
    </xf>
    <xf numFmtId="9" fontId="3" fillId="0" borderId="26" xfId="0" applyNumberFormat="1" applyFont="1" applyBorder="1" applyAlignment="1" applyProtection="1">
      <alignment horizontal="right" vertical="center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left" vertical="center" wrapText="1"/>
      <protection locked="0"/>
    </xf>
    <xf numFmtId="9" fontId="3" fillId="0" borderId="43" xfId="0" applyNumberFormat="1" applyFont="1" applyBorder="1" applyAlignment="1" applyProtection="1">
      <alignment horizontal="right" vertical="center" wrapText="1"/>
      <protection locked="0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9" fontId="3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8" fillId="2" borderId="44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horizontal="center" vertical="top" wrapText="1"/>
    </xf>
    <xf numFmtId="1" fontId="9" fillId="5" borderId="46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49" fontId="3" fillId="0" borderId="49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4" fontId="3" fillId="0" borderId="50" xfId="0" applyNumberFormat="1" applyFont="1" applyBorder="1" applyAlignment="1" applyProtection="1">
      <alignment horizontal="right" vertical="center" wrapText="1"/>
      <protection locked="0"/>
    </xf>
    <xf numFmtId="4" fontId="3" fillId="0" borderId="51" xfId="0" applyNumberFormat="1" applyFont="1" applyBorder="1" applyAlignment="1" applyProtection="1">
      <alignment horizontal="right" vertical="center" wrapText="1"/>
      <protection locked="0"/>
    </xf>
    <xf numFmtId="166" fontId="3" fillId="0" borderId="40" xfId="0" applyNumberFormat="1" applyFont="1" applyBorder="1" applyAlignment="1" applyProtection="1">
      <alignment horizontal="right" vertical="center" wrapText="1"/>
      <protection locked="0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165" fontId="7" fillId="4" borderId="10" xfId="0" applyNumberFormat="1" applyFont="1" applyFill="1" applyBorder="1" applyAlignment="1">
      <alignment vertical="center" wrapText="1"/>
    </xf>
    <xf numFmtId="165" fontId="7" fillId="4" borderId="11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9" fontId="2" fillId="0" borderId="14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0" fontId="9" fillId="5" borderId="63" xfId="0" applyFont="1" applyFill="1" applyBorder="1" applyAlignment="1" applyProtection="1">
      <alignment horizontal="center" vertical="top" wrapText="1"/>
      <protection locked="0"/>
    </xf>
    <xf numFmtId="0" fontId="9" fillId="5" borderId="64" xfId="0" applyFont="1" applyFill="1" applyBorder="1" applyAlignment="1" applyProtection="1">
      <alignment horizontal="center" vertical="top" wrapText="1"/>
      <protection locked="0"/>
    </xf>
    <xf numFmtId="49" fontId="3" fillId="0" borderId="65" xfId="0" applyNumberFormat="1" applyFont="1" applyBorder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9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left" vertical="center" wrapText="1"/>
      <protection locked="0"/>
    </xf>
    <xf numFmtId="49" fontId="3" fillId="0" borderId="71" xfId="0" applyNumberFormat="1" applyFont="1" applyBorder="1" applyAlignment="1" applyProtection="1">
      <alignment horizontal="left" vertical="center" wrapText="1"/>
      <protection locked="0"/>
    </xf>
    <xf numFmtId="49" fontId="3" fillId="0" borderId="71" xfId="0" applyNumberFormat="1" applyFont="1" applyBorder="1" applyAlignment="1" applyProtection="1">
      <alignment horizontal="center" vertical="center" wrapText="1"/>
      <protection locked="0"/>
    </xf>
    <xf numFmtId="49" fontId="2" fillId="0" borderId="72" xfId="0" applyNumberFormat="1" applyFont="1" applyBorder="1" applyAlignment="1" applyProtection="1">
      <alignment horizontal="center" vertical="center" wrapText="1"/>
      <protection locked="0"/>
    </xf>
    <xf numFmtId="166" fontId="3" fillId="0" borderId="73" xfId="0" applyNumberFormat="1" applyFont="1" applyBorder="1" applyAlignment="1" applyProtection="1">
      <alignment horizontal="right" vertical="center" wrapText="1"/>
      <protection locked="0"/>
    </xf>
    <xf numFmtId="9" fontId="3" fillId="0" borderId="74" xfId="0" applyNumberFormat="1" applyFont="1" applyBorder="1" applyAlignment="1" applyProtection="1">
      <alignment horizontal="right" vertical="center" wrapText="1"/>
      <protection locked="0"/>
    </xf>
    <xf numFmtId="4" fontId="3" fillId="0" borderId="75" xfId="0" applyNumberFormat="1" applyFont="1" applyBorder="1" applyAlignment="1" applyProtection="1">
      <alignment horizontal="right" vertical="center" wrapText="1"/>
      <protection locked="0"/>
    </xf>
    <xf numFmtId="0" fontId="9" fillId="5" borderId="77" xfId="0" applyFont="1" applyFill="1" applyBorder="1" applyAlignment="1" applyProtection="1">
      <alignment horizontal="center" vertical="center" wrapText="1"/>
      <protection locked="0"/>
    </xf>
    <xf numFmtId="0" fontId="9" fillId="5" borderId="76" xfId="0" applyFont="1" applyFill="1" applyBorder="1" applyAlignment="1" applyProtection="1">
      <alignment horizontal="center" vertical="center" wrapText="1"/>
      <protection locked="0"/>
    </xf>
    <xf numFmtId="0" fontId="9" fillId="5" borderId="78" xfId="0" applyFont="1" applyFill="1" applyBorder="1" applyAlignment="1" applyProtection="1">
      <alignment horizontal="center" vertical="center" wrapText="1"/>
      <protection locked="0"/>
    </xf>
    <xf numFmtId="0" fontId="9" fillId="5" borderId="79" xfId="0" applyFont="1" applyFill="1" applyBorder="1" applyAlignment="1" applyProtection="1">
      <alignment horizontal="center" vertical="top" wrapText="1"/>
      <protection locked="0"/>
    </xf>
    <xf numFmtId="164" fontId="3" fillId="2" borderId="80" xfId="0" applyNumberFormat="1" applyFont="1" applyFill="1" applyBorder="1" applyAlignment="1">
      <alignment horizontal="center" vertical="top" wrapText="1"/>
    </xf>
    <xf numFmtId="165" fontId="2" fillId="0" borderId="81" xfId="0" applyNumberFormat="1" applyFont="1" applyBorder="1" applyAlignment="1">
      <alignment horizontal="right" vertical="center" wrapText="1"/>
    </xf>
    <xf numFmtId="1" fontId="9" fillId="5" borderId="25" xfId="0" applyNumberFormat="1" applyFont="1" applyFill="1" applyBorder="1" applyAlignment="1">
      <alignment horizontal="center" vertical="top" wrapText="1"/>
    </xf>
    <xf numFmtId="0" fontId="2" fillId="0" borderId="13" xfId="0" applyFont="1" applyBorder="1" applyAlignment="1">
      <alignment vertical="center" wrapText="1"/>
    </xf>
    <xf numFmtId="0" fontId="2" fillId="0" borderId="82" xfId="0" applyFont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7" fillId="0" borderId="83" xfId="0" applyFont="1" applyBorder="1" applyAlignment="1">
      <alignment horizontal="center" vertical="top" wrapText="1"/>
    </xf>
    <xf numFmtId="0" fontId="7" fillId="0" borderId="84" xfId="0" applyFont="1" applyBorder="1" applyAlignment="1">
      <alignment horizontal="center" vertical="top" wrapText="1"/>
    </xf>
    <xf numFmtId="0" fontId="7" fillId="0" borderId="60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top" wrapText="1"/>
      <protection locked="0"/>
    </xf>
    <xf numFmtId="0" fontId="4" fillId="0" borderId="61" xfId="0" applyFont="1" applyBorder="1" applyAlignment="1" applyProtection="1">
      <alignment horizontal="center" vertical="top" wrapText="1"/>
      <protection locked="0"/>
    </xf>
    <xf numFmtId="0" fontId="4" fillId="0" borderId="56" xfId="0" applyFont="1" applyBorder="1" applyAlignment="1" applyProtection="1">
      <alignment horizontal="center" vertical="top" wrapText="1"/>
      <protection locked="0"/>
    </xf>
    <xf numFmtId="0" fontId="4" fillId="0" borderId="47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164" fontId="4" fillId="2" borderId="32" xfId="0" applyNumberFormat="1" applyFont="1" applyFill="1" applyBorder="1" applyAlignment="1">
      <alignment horizontal="center" vertical="top" wrapText="1"/>
    </xf>
    <xf numFmtId="164" fontId="4" fillId="2" borderId="33" xfId="0" applyNumberFormat="1" applyFont="1" applyFill="1" applyBorder="1" applyAlignment="1">
      <alignment horizontal="center" vertical="top" wrapText="1"/>
    </xf>
    <xf numFmtId="164" fontId="4" fillId="2" borderId="34" xfId="0" applyNumberFormat="1" applyFont="1" applyFill="1" applyBorder="1" applyAlignment="1">
      <alignment horizontal="center" vertical="top" wrapText="1"/>
    </xf>
    <xf numFmtId="0" fontId="12" fillId="0" borderId="53" xfId="0" applyFont="1" applyBorder="1" applyAlignment="1" applyProtection="1">
      <alignment horizontal="center" vertical="top" wrapText="1"/>
      <protection locked="0"/>
    </xf>
    <xf numFmtId="0" fontId="12" fillId="0" borderId="54" xfId="0" applyFont="1" applyBorder="1" applyAlignment="1" applyProtection="1">
      <alignment horizontal="center" vertical="top" wrapText="1"/>
      <protection locked="0"/>
    </xf>
    <xf numFmtId="0" fontId="4" fillId="0" borderId="60" xfId="0" applyFont="1" applyBorder="1" applyAlignment="1" applyProtection="1">
      <alignment horizontal="center" vertical="top" wrapText="1"/>
      <protection locked="0"/>
    </xf>
    <xf numFmtId="0" fontId="4" fillId="0" borderId="62" xfId="0" applyFont="1" applyBorder="1" applyAlignment="1" applyProtection="1">
      <alignment horizontal="center" vertical="top" wrapText="1"/>
      <protection locked="0"/>
    </xf>
    <xf numFmtId="0" fontId="4" fillId="0" borderId="57" xfId="0" applyFont="1" applyBorder="1" applyAlignment="1" applyProtection="1">
      <alignment horizontal="center" vertical="top" wrapText="1"/>
      <protection locked="0"/>
    </xf>
    <xf numFmtId="0" fontId="4" fillId="0" borderId="58" xfId="0" applyFont="1" applyBorder="1" applyAlignment="1" applyProtection="1">
      <alignment horizontal="center" vertical="top" wrapText="1"/>
      <protection locked="0"/>
    </xf>
    <xf numFmtId="0" fontId="4" fillId="0" borderId="59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4" fillId="0" borderId="28" xfId="0" applyFont="1" applyBorder="1" applyAlignment="1" applyProtection="1">
      <alignment horizontal="center" vertical="top" wrapText="1"/>
      <protection locked="0"/>
    </xf>
    <xf numFmtId="3" fontId="4" fillId="0" borderId="66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32" xfId="0" applyNumberFormat="1" applyFont="1" applyFill="1" applyBorder="1" applyAlignment="1">
      <alignment horizontal="center" vertical="top" wrapText="1"/>
    </xf>
  </cellXfs>
  <cellStyles count="3">
    <cellStyle name="Normálna 2" xfId="2"/>
    <cellStyle name="Normálne" xfId="0" builtinId="0"/>
    <cellStyle name="Normálne 4" xfId="1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9"/>
  <sheetViews>
    <sheetView showGridLines="0" tabSelected="1" zoomScaleNormal="100" workbookViewId="0">
      <selection activeCell="O28" sqref="O28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6384" width="9.140625" style="1"/>
  </cols>
  <sheetData>
    <row r="1" spans="1:16" s="7" customFormat="1" ht="20.100000000000001" customHeight="1" x14ac:dyDescent="0.25">
      <c r="A1" s="129" t="s">
        <v>44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6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</row>
    <row r="3" spans="1:16" s="7" customFormat="1" ht="15" customHeight="1" x14ac:dyDescent="0.2">
      <c r="A3" s="83" t="s">
        <v>34</v>
      </c>
      <c r="B3" s="83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</row>
    <row r="4" spans="1:16" s="7" customFormat="1" ht="21" customHeight="1" x14ac:dyDescent="0.25">
      <c r="A4" s="84" t="s">
        <v>39</v>
      </c>
      <c r="B4" s="85"/>
      <c r="C4" s="18"/>
      <c r="D4" s="18"/>
      <c r="E4" s="18"/>
      <c r="F4" s="18"/>
      <c r="G4" s="18"/>
      <c r="H4" s="18"/>
      <c r="I4" s="15"/>
      <c r="J4" s="17"/>
      <c r="K4" s="16"/>
      <c r="L4" s="3"/>
      <c r="M4" s="15"/>
      <c r="N4" s="3"/>
    </row>
    <row r="5" spans="1:16" s="7" customFormat="1" ht="13.5" thickBot="1" x14ac:dyDescent="0.3">
      <c r="A5" s="19"/>
      <c r="B5" s="19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</row>
    <row r="6" spans="1:16" s="13" customFormat="1" ht="36" customHeight="1" x14ac:dyDescent="0.25">
      <c r="A6" s="33" t="s">
        <v>10</v>
      </c>
      <c r="B6" s="39" t="s">
        <v>9</v>
      </c>
      <c r="C6" s="35" t="s">
        <v>8</v>
      </c>
      <c r="D6" s="14" t="s">
        <v>49</v>
      </c>
      <c r="E6" s="71" t="s">
        <v>7</v>
      </c>
      <c r="F6" s="25" t="s">
        <v>6</v>
      </c>
      <c r="G6" s="25" t="s">
        <v>5</v>
      </c>
      <c r="H6" s="26" t="s">
        <v>4</v>
      </c>
      <c r="I6" s="146" t="s">
        <v>56</v>
      </c>
      <c r="J6" s="132"/>
      <c r="K6" s="133"/>
      <c r="L6" s="50" t="s">
        <v>3</v>
      </c>
      <c r="M6" s="131" t="s">
        <v>15</v>
      </c>
      <c r="N6" s="132"/>
      <c r="O6" s="112" t="s">
        <v>54</v>
      </c>
      <c r="P6" s="114" t="s">
        <v>53</v>
      </c>
    </row>
    <row r="7" spans="1:16" s="13" customFormat="1" ht="23.25" customHeight="1" x14ac:dyDescent="0.25">
      <c r="A7" s="34"/>
      <c r="B7" s="40"/>
      <c r="C7" s="36"/>
      <c r="D7" s="40"/>
      <c r="E7" s="70"/>
      <c r="F7" s="29"/>
      <c r="G7" s="29"/>
      <c r="H7" s="30"/>
      <c r="I7" s="51" t="s">
        <v>12</v>
      </c>
      <c r="J7" s="49" t="s">
        <v>14</v>
      </c>
      <c r="K7" s="48" t="s">
        <v>33</v>
      </c>
      <c r="L7" s="48" t="s">
        <v>13</v>
      </c>
      <c r="M7" s="51" t="s">
        <v>12</v>
      </c>
      <c r="N7" s="106" t="s">
        <v>13</v>
      </c>
      <c r="O7" s="113"/>
      <c r="P7" s="115"/>
    </row>
    <row r="8" spans="1:16" s="13" customFormat="1" x14ac:dyDescent="0.25">
      <c r="A8" s="37" t="s">
        <v>2</v>
      </c>
      <c r="B8" s="38" t="s">
        <v>16</v>
      </c>
      <c r="C8" s="31" t="s">
        <v>17</v>
      </c>
      <c r="D8" s="38" t="s">
        <v>18</v>
      </c>
      <c r="E8" s="72" t="s">
        <v>19</v>
      </c>
      <c r="F8" s="32" t="s">
        <v>20</v>
      </c>
      <c r="G8" s="32" t="s">
        <v>21</v>
      </c>
      <c r="H8" s="32" t="s">
        <v>22</v>
      </c>
      <c r="I8" s="45" t="s">
        <v>23</v>
      </c>
      <c r="J8" s="45" t="s">
        <v>24</v>
      </c>
      <c r="K8" s="45" t="s">
        <v>32</v>
      </c>
      <c r="L8" s="45" t="s">
        <v>40</v>
      </c>
      <c r="M8" s="46" t="s">
        <v>41</v>
      </c>
      <c r="N8" s="46" t="s">
        <v>42</v>
      </c>
      <c r="O8" s="108" t="s">
        <v>51</v>
      </c>
      <c r="P8" s="47" t="s">
        <v>52</v>
      </c>
    </row>
    <row r="9" spans="1:16" s="7" customFormat="1" ht="41.25" customHeight="1" thickBot="1" x14ac:dyDescent="0.3">
      <c r="A9" s="12" t="s">
        <v>2</v>
      </c>
      <c r="B9" s="41" t="s">
        <v>39</v>
      </c>
      <c r="C9" s="20" t="s">
        <v>47</v>
      </c>
      <c r="D9" s="82">
        <v>1300</v>
      </c>
      <c r="E9" s="22"/>
      <c r="F9" s="23"/>
      <c r="G9" s="23"/>
      <c r="H9" s="23"/>
      <c r="I9" s="24"/>
      <c r="J9" s="86"/>
      <c r="K9" s="24">
        <f>I9*J9</f>
        <v>0</v>
      </c>
      <c r="L9" s="24">
        <f>I9+K9</f>
        <v>0</v>
      </c>
      <c r="M9" s="21">
        <f>I9*D9</f>
        <v>0</v>
      </c>
      <c r="N9" s="107">
        <f>L9*D9</f>
        <v>0</v>
      </c>
      <c r="O9" s="109"/>
      <c r="P9" s="110"/>
    </row>
    <row r="10" spans="1:16" ht="27.75" customHeight="1" thickBot="1" x14ac:dyDescent="0.25">
      <c r="K10" s="27"/>
      <c r="L10" s="28" t="s">
        <v>11</v>
      </c>
      <c r="M10" s="80">
        <f>SUM(M9:M9)</f>
        <v>0</v>
      </c>
      <c r="N10" s="81">
        <f>SUM(N9:N9)</f>
        <v>0</v>
      </c>
    </row>
    <row r="11" spans="1:16" ht="27.75" customHeight="1" x14ac:dyDescent="0.2">
      <c r="B11" s="116" t="s">
        <v>55</v>
      </c>
      <c r="C11" s="116"/>
      <c r="D11" s="116"/>
      <c r="E11" s="116"/>
      <c r="F11" s="116"/>
      <c r="G11" s="116"/>
      <c r="H11" s="116"/>
      <c r="I11" s="116"/>
      <c r="J11" s="116"/>
      <c r="K11" s="116"/>
      <c r="L11" s="87"/>
      <c r="M11" s="88"/>
      <c r="N11" s="88"/>
      <c r="O11" s="111"/>
    </row>
    <row r="12" spans="1:16" ht="14.25" customHeight="1" x14ac:dyDescent="0.2">
      <c r="K12" s="27"/>
      <c r="L12" s="87"/>
      <c r="M12" s="88"/>
      <c r="N12" s="88"/>
    </row>
    <row r="13" spans="1:16" ht="12.75" customHeight="1" thickBot="1" x14ac:dyDescent="0.25">
      <c r="A13" s="128" t="s">
        <v>43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6" ht="12.75" customHeight="1" x14ac:dyDescent="0.2">
      <c r="A14" s="122" t="s">
        <v>10</v>
      </c>
      <c r="B14" s="124" t="s">
        <v>25</v>
      </c>
      <c r="C14" s="126" t="s">
        <v>26</v>
      </c>
      <c r="D14" s="126" t="s">
        <v>5</v>
      </c>
      <c r="E14" s="126" t="s">
        <v>27</v>
      </c>
      <c r="F14" s="126" t="s">
        <v>28</v>
      </c>
      <c r="G14" s="134" t="s">
        <v>28</v>
      </c>
      <c r="H14" s="141" t="s">
        <v>29</v>
      </c>
      <c r="I14" s="138" t="s">
        <v>30</v>
      </c>
      <c r="J14" s="139"/>
      <c r="K14" s="140"/>
      <c r="L14" s="136" t="s">
        <v>50</v>
      </c>
    </row>
    <row r="15" spans="1:16" ht="23.25" customHeight="1" x14ac:dyDescent="0.2">
      <c r="A15" s="123"/>
      <c r="B15" s="125"/>
      <c r="C15" s="127"/>
      <c r="D15" s="127"/>
      <c r="E15" s="127"/>
      <c r="F15" s="127"/>
      <c r="G15" s="135"/>
      <c r="H15" s="142"/>
      <c r="I15" s="52" t="s">
        <v>12</v>
      </c>
      <c r="J15" s="53" t="s">
        <v>31</v>
      </c>
      <c r="K15" s="54" t="s">
        <v>13</v>
      </c>
      <c r="L15" s="137"/>
    </row>
    <row r="16" spans="1:16" x14ac:dyDescent="0.2">
      <c r="A16" s="90" t="s">
        <v>2</v>
      </c>
      <c r="B16" s="105" t="s">
        <v>16</v>
      </c>
      <c r="C16" s="56" t="s">
        <v>17</v>
      </c>
      <c r="D16" s="56" t="s">
        <v>18</v>
      </c>
      <c r="E16" s="56" t="s">
        <v>19</v>
      </c>
      <c r="F16" s="56" t="s">
        <v>20</v>
      </c>
      <c r="G16" s="104" t="s">
        <v>21</v>
      </c>
      <c r="H16" s="102" t="s">
        <v>22</v>
      </c>
      <c r="I16" s="103" t="s">
        <v>23</v>
      </c>
      <c r="J16" s="55" t="s">
        <v>24</v>
      </c>
      <c r="K16" s="56" t="s">
        <v>32</v>
      </c>
      <c r="L16" s="91" t="s">
        <v>40</v>
      </c>
    </row>
    <row r="17" spans="1:12" ht="24.6" customHeight="1" x14ac:dyDescent="0.2">
      <c r="A17" s="92" t="s">
        <v>2</v>
      </c>
      <c r="B17" s="73"/>
      <c r="C17" s="58"/>
      <c r="D17" s="59"/>
      <c r="E17" s="59"/>
      <c r="F17" s="59"/>
      <c r="G17" s="89"/>
      <c r="H17" s="59"/>
      <c r="I17" s="78"/>
      <c r="J17" s="60"/>
      <c r="K17" s="76">
        <f>I17*J17+I17</f>
        <v>0</v>
      </c>
      <c r="L17" s="143" t="s">
        <v>48</v>
      </c>
    </row>
    <row r="18" spans="1:12" ht="24.6" customHeight="1" x14ac:dyDescent="0.2">
      <c r="A18" s="93" t="s">
        <v>16</v>
      </c>
      <c r="B18" s="74"/>
      <c r="C18" s="62"/>
      <c r="D18" s="61"/>
      <c r="E18" s="61"/>
      <c r="F18" s="61"/>
      <c r="G18" s="89"/>
      <c r="H18" s="57"/>
      <c r="I18" s="79"/>
      <c r="J18" s="63"/>
      <c r="K18" s="77">
        <f t="shared" ref="K18:K19" si="0">I18*J18+I18</f>
        <v>0</v>
      </c>
      <c r="L18" s="144"/>
    </row>
    <row r="19" spans="1:12" ht="24.6" customHeight="1" thickBot="1" x14ac:dyDescent="0.25">
      <c r="A19" s="94" t="s">
        <v>17</v>
      </c>
      <c r="B19" s="95"/>
      <c r="C19" s="96"/>
      <c r="D19" s="97"/>
      <c r="E19" s="97"/>
      <c r="F19" s="97"/>
      <c r="G19" s="98"/>
      <c r="H19" s="97"/>
      <c r="I19" s="99"/>
      <c r="J19" s="100"/>
      <c r="K19" s="101">
        <f t="shared" si="0"/>
        <v>0</v>
      </c>
      <c r="L19" s="145"/>
    </row>
    <row r="20" spans="1:12" ht="12" customHeight="1" x14ac:dyDescent="0.2">
      <c r="A20" s="64"/>
      <c r="B20" s="64"/>
      <c r="C20" s="65"/>
      <c r="D20" s="66"/>
      <c r="E20" s="67"/>
      <c r="F20" s="68"/>
      <c r="G20" s="68"/>
      <c r="H20" s="68"/>
      <c r="I20" s="68"/>
      <c r="J20" s="69"/>
      <c r="K20" s="69"/>
    </row>
    <row r="21" spans="1:12" ht="9.7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</row>
    <row r="22" spans="1:12" ht="19.5" customHeight="1" x14ac:dyDescent="0.2">
      <c r="A22" s="119" t="s">
        <v>45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2" ht="19.5" customHeight="1" x14ac:dyDescent="0.2">
      <c r="A23" s="120" t="s">
        <v>46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spans="1:12" ht="13.5" customHeight="1" x14ac:dyDescent="0.2"/>
    <row r="25" spans="1:12" ht="24.6" customHeight="1" x14ac:dyDescent="0.25">
      <c r="B25" s="9" t="s">
        <v>35</v>
      </c>
      <c r="C25" s="121"/>
      <c r="D25" s="121"/>
      <c r="E25" s="42"/>
      <c r="F25" s="11" t="s">
        <v>37</v>
      </c>
      <c r="G25" s="75"/>
      <c r="H25" s="75"/>
    </row>
    <row r="26" spans="1:12" ht="24.6" customHeight="1" x14ac:dyDescent="0.2">
      <c r="B26" s="9" t="s">
        <v>36</v>
      </c>
      <c r="C26" s="121"/>
      <c r="D26" s="121"/>
      <c r="E26" s="42"/>
      <c r="F26" s="9" t="s">
        <v>38</v>
      </c>
      <c r="G26" s="130"/>
      <c r="H26" s="130"/>
    </row>
    <row r="27" spans="1:12" ht="24.6" customHeight="1" x14ac:dyDescent="0.2">
      <c r="C27" s="1"/>
      <c r="D27" s="1"/>
      <c r="E27" s="1"/>
      <c r="F27" s="9"/>
      <c r="G27" s="117"/>
      <c r="H27" s="117"/>
    </row>
    <row r="28" spans="1:12" ht="24.6" customHeight="1" x14ac:dyDescent="0.2">
      <c r="B28" s="9" t="s">
        <v>1</v>
      </c>
      <c r="C28" s="121"/>
      <c r="D28" s="121"/>
      <c r="E28" s="44"/>
      <c r="F28" s="8"/>
      <c r="G28" s="10"/>
      <c r="H28" s="10"/>
    </row>
    <row r="29" spans="1:12" ht="24.6" customHeight="1" x14ac:dyDescent="0.2">
      <c r="B29" s="9" t="s">
        <v>0</v>
      </c>
      <c r="C29" s="121"/>
      <c r="D29" s="121"/>
      <c r="E29" s="43"/>
      <c r="F29" s="10"/>
      <c r="G29" s="1"/>
      <c r="H29" s="7"/>
    </row>
  </sheetData>
  <mergeCells count="27">
    <mergeCell ref="A1:N1"/>
    <mergeCell ref="G26:H26"/>
    <mergeCell ref="I6:K6"/>
    <mergeCell ref="M6:N6"/>
    <mergeCell ref="E14:E15"/>
    <mergeCell ref="F14:F15"/>
    <mergeCell ref="G14:G15"/>
    <mergeCell ref="C25:D25"/>
    <mergeCell ref="C26:D26"/>
    <mergeCell ref="L14:L15"/>
    <mergeCell ref="I14:K14"/>
    <mergeCell ref="H14:H15"/>
    <mergeCell ref="L17:L19"/>
    <mergeCell ref="C28:D28"/>
    <mergeCell ref="C29:D29"/>
    <mergeCell ref="A14:A15"/>
    <mergeCell ref="B14:B15"/>
    <mergeCell ref="C14:C15"/>
    <mergeCell ref="D14:D15"/>
    <mergeCell ref="O6:O7"/>
    <mergeCell ref="P6:P7"/>
    <mergeCell ref="B11:K11"/>
    <mergeCell ref="G27:H27"/>
    <mergeCell ref="A21:K21"/>
    <mergeCell ref="A22:K22"/>
    <mergeCell ref="A23:K23"/>
    <mergeCell ref="A13:K13"/>
  </mergeCells>
  <conditionalFormatting sqref="G26:H26 C25:C26 C28:C29 E9:N9">
    <cfRule type="containsBlanks" dxfId="0" priority="9">
      <formula>LEN(TRIM(C9))=0</formula>
    </cfRule>
  </conditionalFormatting>
  <pageMargins left="0.70866141732283472" right="0.70866141732283472" top="0.98425196850393704" bottom="0.35433070866141736" header="0.31496062992125984" footer="0.31496062992125984"/>
  <pageSetup paperSize="9" scale="53" fitToHeight="0" orientation="landscape" r:id="rId1"/>
  <headerFooter>
    <oddHeader>&amp;L&amp;"-,Tučné"Príloha č. 2&amp;"-,Normálne"
Kalkulácia ceny</oddHeader>
  </headerFooter>
  <rowBreaks count="1" manualBreakCount="1">
    <brk id="3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2023-05-15T07:07:35Z</cp:lastPrinted>
  <dcterms:created xsi:type="dcterms:W3CDTF">2021-02-11T08:34:45Z</dcterms:created>
  <dcterms:modified xsi:type="dcterms:W3CDTF">2024-10-01T09:42:07Z</dcterms:modified>
</cp:coreProperties>
</file>