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4\ZG.270.2024 Zamówienia publiczne\ZG.270.4.2024 - UL 2025\Załączniki\Załącznik nr 1 - Formularz Oferty\"/>
    </mc:Choice>
  </mc:AlternateContent>
  <xr:revisionPtr revIDLastSave="0" documentId="13_ncr:1_{E2B527A9-17C9-4887-A854-AA9DC09CCA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8" i="1" l="1"/>
  <c r="K88" i="1" s="1"/>
  <c r="L88" i="1" s="1"/>
  <c r="I87" i="1"/>
  <c r="K87" i="1" s="1"/>
  <c r="I86" i="1"/>
  <c r="I85" i="1"/>
  <c r="I84" i="1"/>
  <c r="K84" i="1" s="1"/>
  <c r="L84" i="1" s="1"/>
  <c r="I83" i="1"/>
  <c r="K83" i="1" s="1"/>
  <c r="I82" i="1"/>
  <c r="I81" i="1"/>
  <c r="I80" i="1"/>
  <c r="K80" i="1" s="1"/>
  <c r="L80" i="1" s="1"/>
  <c r="I79" i="1"/>
  <c r="K79" i="1" s="1"/>
  <c r="I78" i="1"/>
  <c r="I77" i="1"/>
  <c r="I76" i="1"/>
  <c r="K76" i="1" s="1"/>
  <c r="L76" i="1" s="1"/>
  <c r="I75" i="1"/>
  <c r="I74" i="1"/>
  <c r="K74" i="1" s="1"/>
  <c r="I73" i="1"/>
  <c r="I72" i="1"/>
  <c r="K72" i="1" s="1"/>
  <c r="L72" i="1" s="1"/>
  <c r="I71" i="1"/>
  <c r="K71" i="1" s="1"/>
  <c r="I70" i="1"/>
  <c r="I69" i="1"/>
  <c r="I68" i="1"/>
  <c r="K68" i="1" s="1"/>
  <c r="L68" i="1" s="1"/>
  <c r="I67" i="1"/>
  <c r="I66" i="1"/>
  <c r="I65" i="1"/>
  <c r="I64" i="1"/>
  <c r="K64" i="1" s="1"/>
  <c r="L64" i="1" s="1"/>
  <c r="I63" i="1"/>
  <c r="K63" i="1" s="1"/>
  <c r="I62" i="1"/>
  <c r="I61" i="1"/>
  <c r="I60" i="1"/>
  <c r="K60" i="1" s="1"/>
  <c r="L60" i="1" s="1"/>
  <c r="I59" i="1"/>
  <c r="I58" i="1"/>
  <c r="K58" i="1" s="1"/>
  <c r="I57" i="1"/>
  <c r="I56" i="1"/>
  <c r="K56" i="1" s="1"/>
  <c r="L56" i="1" s="1"/>
  <c r="I55" i="1"/>
  <c r="I54" i="1"/>
  <c r="I53" i="1"/>
  <c r="I52" i="1"/>
  <c r="K52" i="1" s="1"/>
  <c r="L52" i="1" s="1"/>
  <c r="I51" i="1"/>
  <c r="K51" i="1" s="1"/>
  <c r="I48" i="1"/>
  <c r="I43" i="1"/>
  <c r="I38" i="1"/>
  <c r="K38" i="1" s="1"/>
  <c r="L38" i="1" s="1"/>
  <c r="I33" i="1"/>
  <c r="I28" i="1"/>
  <c r="F90" i="1" l="1"/>
  <c r="K86" i="1"/>
  <c r="L86" i="1" s="1"/>
  <c r="L69" i="1"/>
  <c r="L59" i="1"/>
  <c r="L75" i="1"/>
  <c r="L77" i="1"/>
  <c r="K54" i="1"/>
  <c r="L54" i="1" s="1"/>
  <c r="K62" i="1"/>
  <c r="L62" i="1" s="1"/>
  <c r="K70" i="1"/>
  <c r="L70" i="1" s="1"/>
  <c r="K78" i="1"/>
  <c r="L78" i="1" s="1"/>
  <c r="L74" i="1"/>
  <c r="K59" i="1"/>
  <c r="K75" i="1"/>
  <c r="L51" i="1"/>
  <c r="L71" i="1"/>
  <c r="L83" i="1"/>
  <c r="L58" i="1"/>
  <c r="K33" i="1"/>
  <c r="L33" i="1" s="1"/>
  <c r="K55" i="1"/>
  <c r="L55" i="1" s="1"/>
  <c r="L63" i="1"/>
  <c r="L79" i="1"/>
  <c r="L87" i="1"/>
  <c r="K28" i="1"/>
  <c r="L28" i="1"/>
  <c r="K67" i="1"/>
  <c r="L67" i="1" s="1"/>
  <c r="K48" i="1"/>
  <c r="L48" i="1" s="1"/>
  <c r="K66" i="1"/>
  <c r="L66" i="1" s="1"/>
  <c r="K82" i="1"/>
  <c r="L82" i="1" s="1"/>
  <c r="K43" i="1"/>
  <c r="L43" i="1" s="1"/>
  <c r="K53" i="1"/>
  <c r="L53" i="1" s="1"/>
  <c r="K57" i="1"/>
  <c r="L57" i="1" s="1"/>
  <c r="K61" i="1"/>
  <c r="L61" i="1" s="1"/>
  <c r="K65" i="1"/>
  <c r="L65" i="1" s="1"/>
  <c r="K69" i="1"/>
  <c r="K73" i="1"/>
  <c r="L73" i="1" s="1"/>
  <c r="K77" i="1"/>
  <c r="K81" i="1"/>
  <c r="L81" i="1" s="1"/>
  <c r="K85" i="1"/>
  <c r="L85" i="1" s="1"/>
  <c r="F91" i="1" l="1"/>
  <c r="B22" i="1" s="1"/>
</calcChain>
</file>

<file path=xl/sharedStrings.xml><?xml version="1.0" encoding="utf-8"?>
<sst xmlns="http://schemas.openxmlformats.org/spreadsheetml/2006/main" count="271" uniqueCount="166">
  <si>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</si>
  <si>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</si>
  <si>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</si>
  <si>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</si>
  <si>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</si>
  <si>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</si>
  <si>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</si>
  <si>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</si>
  <si>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</si>
  <si>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</si>
  <si>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</si>
  <si>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</si>
  <si>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</si>
  <si>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</si>
  <si>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</si>
  <si>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</si>
  <si>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</si>
  <si>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</si>
  <si>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49</t>
  </si>
  <si>
    <t>OPR-OCHRO</t>
  </si>
  <si>
    <t>Chemiczna ochrona roślin opryskiwaczem ręcznym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</si>
  <si>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</si>
  <si>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</si>
  <si>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</si>
  <si>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</si>
  <si>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</si>
  <si>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</si>
  <si>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</si>
  <si>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</si>
  <si>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</si>
  <si>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</si>
  <si>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</si>
  <si>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</si>
  <si>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</si>
  <si>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</si>
  <si>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</si>
  <si>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</si>
  <si>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</si>
  <si>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</si>
  <si>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</si>
  <si>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</si>
  <si>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</si>
  <si>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</si>
  <si>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KMTR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</si>
  <si>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</si>
  <si>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</si>
  <si>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</si>
  <si>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</si>
  <si>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</si>
  <si>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</si>
  <si>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</si>
  <si>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</si>
  <si>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</si>
  <si>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</si>
  <si>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</si>
  <si>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</si>
  <si>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</si>
  <si>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</si>
  <si>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</si>
  <si>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</si>
  <si>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</si>
  <si>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</si>
  <si>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</si>
  <si>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</si>
  <si>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</si>
  <si>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</si>
  <si>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</si>
  <si>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</si>
  <si>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</si>
  <si>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</si>
  <si>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</si>
  <si>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</si>
  <si>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146</t>
  </si>
  <si>
    <t>GRODZ-SZY</t>
  </si>
  <si>
    <t>Grodzenie upraw metodą szymiszowską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</si>
  <si>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</si>
  <si>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</si>
  <si>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</si>
  <si>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</si>
  <si>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</si>
  <si>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</si>
  <si>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</si>
  <si>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</si>
  <si>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</si>
  <si>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</si>
  <si>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</si>
  <si>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</si>
  <si>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</si>
  <si>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</si>
  <si>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</si>
  <si>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</si>
  <si>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</si>
  <si>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</si>
  <si>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</si>
  <si>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</si>
  <si>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</si>
  <si>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</si>
  <si>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</si>
  <si>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</si>
  <si>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</si>
  <si>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</si>
  <si>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360</t>
  </si>
  <si>
    <t>ZB-NASDB</t>
  </si>
  <si>
    <t>Zbiór nasion dęba</t>
  </si>
  <si>
    <t>KG</t>
  </si>
  <si>
    <t>361</t>
  </si>
  <si>
    <t>ZB-NASBK</t>
  </si>
  <si>
    <t>Zbiór nasion buka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</si>
  <si>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</si>
  <si>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</si>
  <si>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</si>
  <si>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</si>
  <si>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</si>
  <si>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</si>
  <si>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</si>
  <si>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</si>
  <si>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</si>
  <si>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</si>
  <si>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</si>
  <si>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</si>
  <si>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</si>
  <si>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</si>
  <si>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</si>
  <si>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</si>
  <si>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</si>
  <si>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</si>
  <si>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</si>
  <si>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</si>
  <si>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</si>
  <si>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</si>
  <si>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</si>
  <si>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</si>
  <si>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</si>
  <si>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</si>
  <si>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</si>
  <si>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</si>
  <si>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</si>
  <si>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</si>
  <si>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</si>
  <si>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</si>
  <si>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</si>
  <si>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</si>
  <si>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</si>
  <si>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</si>
  <si>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</si>
  <si>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</si>
  <si>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</si>
  <si>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</si>
  <si>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</si>
  <si>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</si>
  <si>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</si>
  <si>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</si>
  <si>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</si>
  <si>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</si>
  <si>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</si>
  <si>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</si>
  <si>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</si>
  <si>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</si>
  <si>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</si>
  <si>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</si>
  <si>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</si>
  <si>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na terenie Nadleśnictwa Olesno                           w roku 2025''  składamy niniejszym ofertę na pakiet 4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</si>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</sst>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20"/>
  <sheetViews>
    <sheetView tabSelected="1" topLeftCell="A52" workbookViewId="0">
      <selection activeCell="B121" sqref="A1:O12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0" t="s">
        <v>138</v>
      </c>
      <c r="J2" s="20"/>
      <c r="K2" s="20"/>
      <c r="L2" s="20"/>
      <c r="M2" s="20"/>
      <c r="N2" s="20"/>
      <c r="O2" s="20"/>
    </row>
    <row r="3" spans="2:15" s="1" customFormat="1" ht="28.7" customHeight="1" x14ac:dyDescent="0.2">
      <c r="B3" s="23"/>
      <c r="C3" s="23"/>
      <c r="D3" s="23"/>
      <c r="E3" s="23"/>
    </row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>
      <c r="B5" s="23"/>
      <c r="C5" s="23"/>
      <c r="D5" s="23"/>
      <c r="E5" s="23"/>
    </row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>
      <c r="B7" s="23"/>
      <c r="C7" s="23"/>
      <c r="D7" s="23"/>
      <c r="E7" s="23"/>
    </row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35" t="s">
        <v>139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1" t="s">
        <v>140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B14" s="24" t="s">
        <v>141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</row>
    <row r="15" spans="2:15" s="1" customFormat="1" ht="43.15" customHeight="1" x14ac:dyDescent="0.2"/>
    <row r="16" spans="2:15" s="1" customFormat="1" ht="20.25" customHeight="1" x14ac:dyDescent="0.2">
      <c r="B16" s="22" t="s">
        <v>142</v>
      </c>
      <c r="C16" s="22"/>
      <c r="D16" s="22"/>
      <c r="E16" s="22"/>
      <c r="F16" s="22"/>
      <c r="G16" s="22"/>
      <c r="H16" s="22"/>
      <c r="I16" s="22"/>
    </row>
    <row r="17" spans="2:13" s="1" customFormat="1" ht="20.25" customHeight="1" x14ac:dyDescent="0.2">
      <c r="B17" s="22" t="s">
        <v>143</v>
      </c>
      <c r="C17" s="22"/>
      <c r="D17" s="22"/>
      <c r="E17" s="22"/>
      <c r="F17" s="22"/>
      <c r="G17" s="22"/>
      <c r="H17" s="22"/>
      <c r="I17" s="22"/>
    </row>
    <row r="18" spans="2:13" s="1" customFormat="1" ht="20.25" customHeight="1" x14ac:dyDescent="0.2">
      <c r="B18" s="22" t="s">
        <v>144</v>
      </c>
      <c r="C18" s="22"/>
      <c r="D18" s="22"/>
      <c r="E18" s="22"/>
      <c r="F18" s="22"/>
      <c r="G18" s="22"/>
      <c r="H18" s="22"/>
      <c r="I18" s="22"/>
    </row>
    <row r="19" spans="2:13" s="1" customFormat="1" ht="20.25" customHeight="1" x14ac:dyDescent="0.2">
      <c r="B19" s="22" t="s">
        <v>145</v>
      </c>
      <c r="C19" s="22"/>
      <c r="D19" s="22"/>
      <c r="E19" s="22"/>
      <c r="F19" s="22"/>
      <c r="G19" s="22"/>
      <c r="H19" s="22"/>
      <c r="I19" s="22"/>
    </row>
    <row r="20" spans="2:13" s="1" customFormat="1" ht="14.25" customHeight="1" x14ac:dyDescent="0.2"/>
    <row r="21" spans="2:13" s="1" customFormat="1" ht="38.25" customHeight="1" x14ac:dyDescent="0.2">
      <c r="B21" s="25" t="s">
        <v>161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  <row r="22" spans="2:13" s="1" customFormat="1" ht="57.75" customHeight="1" x14ac:dyDescent="0.2">
      <c r="B22" s="32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2:13" s="1" customFormat="1" ht="14.25" customHeight="1" x14ac:dyDescent="0.2"/>
    <row r="24" spans="2:13" s="1" customFormat="1" ht="3.2" customHeight="1" x14ac:dyDescent="0.2"/>
    <row r="25" spans="2:13" s="1" customFormat="1" ht="18.2" customHeight="1" x14ac:dyDescent="0.2">
      <c r="B25" s="22" t="s">
        <v>146</v>
      </c>
      <c r="C25" s="22"/>
      <c r="D25" s="22"/>
      <c r="E25" s="22"/>
      <c r="F25" s="22"/>
      <c r="G25" s="22"/>
      <c r="H25" s="22"/>
      <c r="I25" s="22"/>
      <c r="J25" s="22"/>
      <c r="K25" s="22"/>
    </row>
    <row r="26" spans="2:13" s="1" customFormat="1" ht="5.25" customHeight="1" x14ac:dyDescent="0.2"/>
    <row r="27" spans="2:13" s="1" customFormat="1" ht="47.1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21" t="s">
        <v>160</v>
      </c>
      <c r="M27" s="21"/>
    </row>
    <row r="28" spans="2:13" s="1" customFormat="1" ht="19.7" customHeight="1" x14ac:dyDescent="0.2">
      <c r="B28" s="5">
        <v>1</v>
      </c>
      <c r="C28" s="6" t="s">
        <v>10</v>
      </c>
      <c r="D28" s="6" t="s">
        <v>11</v>
      </c>
      <c r="E28" s="7" t="s">
        <v>12</v>
      </c>
      <c r="F28" s="6" t="s">
        <v>13</v>
      </c>
      <c r="G28" s="8">
        <v>4279</v>
      </c>
      <c r="H28" s="10">
        <v>0</v>
      </c>
      <c r="I28" s="9">
        <f>ROUND(G28* H28,2)</f>
        <v>0</v>
      </c>
      <c r="J28" s="5">
        <v>8</v>
      </c>
      <c r="K28" s="9">
        <f>ROUND(I28* J28/100,2)</f>
        <v>0</v>
      </c>
      <c r="L28" s="18">
        <f>ROUND(I28+ K28,2)</f>
        <v>0</v>
      </c>
      <c r="M28" s="19"/>
    </row>
    <row r="29" spans="2:13" s="1" customFormat="1" ht="3.2" customHeight="1" x14ac:dyDescent="0.2"/>
    <row r="30" spans="2:13" s="1" customFormat="1" ht="18.2" customHeight="1" x14ac:dyDescent="0.2">
      <c r="B30" s="22" t="s">
        <v>147</v>
      </c>
      <c r="C30" s="22"/>
      <c r="D30" s="22"/>
      <c r="E30" s="22"/>
      <c r="F30" s="22"/>
      <c r="G30" s="22"/>
      <c r="H30" s="22"/>
      <c r="I30" s="22"/>
      <c r="J30" s="22"/>
      <c r="K30" s="22"/>
    </row>
    <row r="31" spans="2:13" s="1" customFormat="1" ht="5.25" customHeight="1" x14ac:dyDescent="0.2"/>
    <row r="32" spans="2:13" s="1" customFormat="1" ht="47.1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1" t="s">
        <v>160</v>
      </c>
      <c r="M32" s="21"/>
    </row>
    <row r="33" spans="2:13" s="1" customFormat="1" ht="19.7" customHeight="1" x14ac:dyDescent="0.2">
      <c r="B33" s="5">
        <v>2</v>
      </c>
      <c r="C33" s="6" t="s">
        <v>10</v>
      </c>
      <c r="D33" s="6" t="s">
        <v>11</v>
      </c>
      <c r="E33" s="7" t="s">
        <v>12</v>
      </c>
      <c r="F33" s="6" t="s">
        <v>13</v>
      </c>
      <c r="G33" s="8">
        <v>4237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8">
        <f>ROUND(I33+ K33,2)</f>
        <v>0</v>
      </c>
      <c r="M33" s="19"/>
    </row>
    <row r="34" spans="2:13" s="1" customFormat="1" ht="3.2" customHeight="1" x14ac:dyDescent="0.2"/>
    <row r="35" spans="2:13" s="1" customFormat="1" ht="18.2" customHeight="1" x14ac:dyDescent="0.2">
      <c r="B35" s="22" t="s">
        <v>148</v>
      </c>
      <c r="C35" s="22"/>
      <c r="D35" s="22"/>
      <c r="E35" s="22"/>
      <c r="F35" s="22"/>
      <c r="G35" s="22"/>
      <c r="H35" s="22"/>
      <c r="I35" s="22"/>
      <c r="J35" s="22"/>
      <c r="K35" s="22"/>
    </row>
    <row r="36" spans="2:13" s="1" customFormat="1" ht="5.25" customHeight="1" x14ac:dyDescent="0.2"/>
    <row r="37" spans="2:13" s="1" customFormat="1" ht="47.1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1" t="s">
        <v>160</v>
      </c>
      <c r="M37" s="21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6519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8">
        <f>ROUND(I38+ K38,2)</f>
        <v>0</v>
      </c>
      <c r="M38" s="19"/>
    </row>
    <row r="39" spans="2:13" s="1" customFormat="1" ht="3.2" customHeight="1" x14ac:dyDescent="0.2"/>
    <row r="40" spans="2:13" s="1" customFormat="1" ht="18.2" customHeight="1" x14ac:dyDescent="0.2">
      <c r="B40" s="22" t="s">
        <v>149</v>
      </c>
      <c r="C40" s="22"/>
      <c r="D40" s="22"/>
      <c r="E40" s="22"/>
      <c r="F40" s="22"/>
      <c r="G40" s="22"/>
      <c r="H40" s="22"/>
      <c r="I40" s="22"/>
      <c r="J40" s="22"/>
      <c r="K40" s="22"/>
    </row>
    <row r="41" spans="2:13" s="1" customFormat="1" ht="5.25" customHeight="1" x14ac:dyDescent="0.2"/>
    <row r="42" spans="2:13" s="1" customFormat="1" ht="47.1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1" t="s">
        <v>160</v>
      </c>
      <c r="M42" s="21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1715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8">
        <f>ROUND(I43+ K43,2)</f>
        <v>0</v>
      </c>
      <c r="M43" s="19"/>
    </row>
    <row r="44" spans="2:13" s="1" customFormat="1" ht="3.2" customHeight="1" x14ac:dyDescent="0.2"/>
    <row r="45" spans="2:13" s="1" customFormat="1" ht="18.2" customHeight="1" x14ac:dyDescent="0.2">
      <c r="B45" s="22" t="s">
        <v>150</v>
      </c>
      <c r="C45" s="22"/>
      <c r="D45" s="22"/>
      <c r="E45" s="22"/>
      <c r="F45" s="22"/>
      <c r="G45" s="22"/>
      <c r="H45" s="22"/>
      <c r="I45" s="22"/>
      <c r="J45" s="22"/>
      <c r="K45" s="22"/>
    </row>
    <row r="46" spans="2:13" s="1" customFormat="1" ht="5.25" customHeight="1" x14ac:dyDescent="0.2"/>
    <row r="47" spans="2:13" s="1" customFormat="1" ht="47.1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1" t="s">
        <v>160</v>
      </c>
      <c r="M47" s="21"/>
    </row>
    <row r="48" spans="2:13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1284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8">
        <f>ROUND(I48+ K48,2)</f>
        <v>0</v>
      </c>
      <c r="M48" s="19"/>
    </row>
    <row r="49" spans="2:13" s="1" customFormat="1" ht="9" customHeight="1" x14ac:dyDescent="0.2"/>
    <row r="50" spans="2:13" s="1" customFormat="1" ht="47.1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1" t="s">
        <v>160</v>
      </c>
      <c r="M50" s="21"/>
    </row>
    <row r="51" spans="2:13" s="1" customFormat="1" ht="38.85" customHeight="1" x14ac:dyDescent="0.2">
      <c r="B51" s="5">
        <v>6</v>
      </c>
      <c r="C51" s="6" t="s">
        <v>14</v>
      </c>
      <c r="D51" s="6" t="s">
        <v>15</v>
      </c>
      <c r="E51" s="7" t="s">
        <v>16</v>
      </c>
      <c r="F51" s="6" t="s">
        <v>17</v>
      </c>
      <c r="G51" s="8">
        <v>21.96</v>
      </c>
      <c r="H51" s="10">
        <v>0</v>
      </c>
      <c r="I51" s="9">
        <f t="shared" ref="I51:I88" si="0">ROUND(G51* H51,2)</f>
        <v>0</v>
      </c>
      <c r="J51" s="5">
        <v>8</v>
      </c>
      <c r="K51" s="9">
        <f t="shared" ref="K51:K88" si="1">ROUND(I51* J51/100,2)</f>
        <v>0</v>
      </c>
      <c r="L51" s="18">
        <f t="shared" ref="L51:L88" si="2">ROUND(I51+ K51,2)</f>
        <v>0</v>
      </c>
      <c r="M51" s="19"/>
    </row>
    <row r="52" spans="2:13" s="1" customFormat="1" ht="19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17</v>
      </c>
      <c r="G52" s="8">
        <v>10.24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8">
        <f t="shared" si="2"/>
        <v>0</v>
      </c>
      <c r="M52" s="19"/>
    </row>
    <row r="53" spans="2:13" s="1" customFormat="1" ht="19.7" customHeight="1" x14ac:dyDescent="0.2">
      <c r="B53" s="5">
        <v>8</v>
      </c>
      <c r="C53" s="6" t="s">
        <v>21</v>
      </c>
      <c r="D53" s="6" t="s">
        <v>22</v>
      </c>
      <c r="E53" s="7" t="s">
        <v>23</v>
      </c>
      <c r="F53" s="6" t="s">
        <v>24</v>
      </c>
      <c r="G53" s="8">
        <v>119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8">
        <f t="shared" si="2"/>
        <v>0</v>
      </c>
      <c r="M53" s="19"/>
    </row>
    <row r="54" spans="2:13" s="1" customFormat="1" ht="19.7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24</v>
      </c>
      <c r="G54" s="8">
        <v>5.61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8">
        <f t="shared" si="2"/>
        <v>0</v>
      </c>
      <c r="M54" s="19"/>
    </row>
    <row r="55" spans="2:13" s="1" customFormat="1" ht="28.7" customHeight="1" x14ac:dyDescent="0.2">
      <c r="B55" s="5">
        <v>10</v>
      </c>
      <c r="C55" s="6" t="s">
        <v>28</v>
      </c>
      <c r="D55" s="6" t="s">
        <v>29</v>
      </c>
      <c r="E55" s="7" t="s">
        <v>30</v>
      </c>
      <c r="F55" s="6" t="s">
        <v>24</v>
      </c>
      <c r="G55" s="8">
        <v>2.66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8">
        <f t="shared" si="2"/>
        <v>0</v>
      </c>
      <c r="M55" s="19"/>
    </row>
    <row r="56" spans="2:13" s="1" customFormat="1" ht="19.7" customHeight="1" x14ac:dyDescent="0.2">
      <c r="B56" s="5">
        <v>11</v>
      </c>
      <c r="C56" s="6" t="s">
        <v>31</v>
      </c>
      <c r="D56" s="6" t="s">
        <v>32</v>
      </c>
      <c r="E56" s="7" t="s">
        <v>33</v>
      </c>
      <c r="F56" s="6" t="s">
        <v>24</v>
      </c>
      <c r="G56" s="8">
        <v>65.97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8">
        <f t="shared" si="2"/>
        <v>0</v>
      </c>
      <c r="M56" s="19"/>
    </row>
    <row r="57" spans="2:13" s="1" customFormat="1" ht="28.7" customHeight="1" x14ac:dyDescent="0.2">
      <c r="B57" s="5">
        <v>12</v>
      </c>
      <c r="C57" s="6" t="s">
        <v>34</v>
      </c>
      <c r="D57" s="6" t="s">
        <v>35</v>
      </c>
      <c r="E57" s="7" t="s">
        <v>36</v>
      </c>
      <c r="F57" s="6" t="s">
        <v>24</v>
      </c>
      <c r="G57" s="8">
        <v>10.16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8">
        <f t="shared" si="2"/>
        <v>0</v>
      </c>
      <c r="M57" s="19"/>
    </row>
    <row r="58" spans="2:13" s="1" customFormat="1" ht="19.7" customHeight="1" x14ac:dyDescent="0.2">
      <c r="B58" s="5">
        <v>13</v>
      </c>
      <c r="C58" s="6" t="s">
        <v>37</v>
      </c>
      <c r="D58" s="6" t="s">
        <v>38</v>
      </c>
      <c r="E58" s="7" t="s">
        <v>39</v>
      </c>
      <c r="F58" s="6" t="s">
        <v>24</v>
      </c>
      <c r="G58" s="8">
        <v>205.18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8">
        <f t="shared" si="2"/>
        <v>0</v>
      </c>
      <c r="M58" s="19"/>
    </row>
    <row r="59" spans="2:13" s="1" customFormat="1" ht="19.7" customHeight="1" x14ac:dyDescent="0.2">
      <c r="B59" s="5">
        <v>14</v>
      </c>
      <c r="C59" s="6" t="s">
        <v>40</v>
      </c>
      <c r="D59" s="6" t="s">
        <v>41</v>
      </c>
      <c r="E59" s="7" t="s">
        <v>42</v>
      </c>
      <c r="F59" s="6" t="s">
        <v>43</v>
      </c>
      <c r="G59" s="8">
        <v>2.62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8">
        <f t="shared" si="2"/>
        <v>0</v>
      </c>
      <c r="M59" s="19"/>
    </row>
    <row r="60" spans="2:13" s="1" customFormat="1" ht="19.7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17</v>
      </c>
      <c r="G60" s="8">
        <v>7.67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8">
        <f t="shared" si="2"/>
        <v>0</v>
      </c>
      <c r="M60" s="19"/>
    </row>
    <row r="61" spans="2:13" s="1" customFormat="1" ht="28.7" customHeight="1" x14ac:dyDescent="0.2">
      <c r="B61" s="5">
        <v>16</v>
      </c>
      <c r="C61" s="6" t="s">
        <v>47</v>
      </c>
      <c r="D61" s="6" t="s">
        <v>48</v>
      </c>
      <c r="E61" s="7" t="s">
        <v>49</v>
      </c>
      <c r="F61" s="6" t="s">
        <v>17</v>
      </c>
      <c r="G61" s="8">
        <v>62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8">
        <f t="shared" si="2"/>
        <v>0</v>
      </c>
      <c r="M61" s="19"/>
    </row>
    <row r="62" spans="2:13" s="1" customFormat="1" ht="28.7" customHeight="1" x14ac:dyDescent="0.2">
      <c r="B62" s="5">
        <v>17</v>
      </c>
      <c r="C62" s="6" t="s">
        <v>50</v>
      </c>
      <c r="D62" s="6" t="s">
        <v>51</v>
      </c>
      <c r="E62" s="7" t="s">
        <v>52</v>
      </c>
      <c r="F62" s="6" t="s">
        <v>17</v>
      </c>
      <c r="G62" s="8">
        <v>20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8">
        <f t="shared" si="2"/>
        <v>0</v>
      </c>
      <c r="M62" s="19"/>
    </row>
    <row r="63" spans="2:13" s="1" customFormat="1" ht="28.7" customHeight="1" x14ac:dyDescent="0.2">
      <c r="B63" s="5">
        <v>18</v>
      </c>
      <c r="C63" s="6" t="s">
        <v>53</v>
      </c>
      <c r="D63" s="6" t="s">
        <v>54</v>
      </c>
      <c r="E63" s="7" t="s">
        <v>55</v>
      </c>
      <c r="F63" s="6" t="s">
        <v>17</v>
      </c>
      <c r="G63" s="8">
        <v>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8">
        <f t="shared" si="2"/>
        <v>0</v>
      </c>
      <c r="M63" s="19"/>
    </row>
    <row r="64" spans="2:13" s="1" customFormat="1" ht="19.7" customHeight="1" x14ac:dyDescent="0.2">
      <c r="B64" s="5">
        <v>19</v>
      </c>
      <c r="C64" s="6" t="s">
        <v>56</v>
      </c>
      <c r="D64" s="6" t="s">
        <v>57</v>
      </c>
      <c r="E64" s="7" t="s">
        <v>58</v>
      </c>
      <c r="F64" s="6" t="s">
        <v>17</v>
      </c>
      <c r="G64" s="8">
        <v>26.64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8">
        <f t="shared" si="2"/>
        <v>0</v>
      </c>
      <c r="M64" s="19"/>
    </row>
    <row r="65" spans="2:13" s="1" customFormat="1" ht="19.7" customHeight="1" x14ac:dyDescent="0.2">
      <c r="B65" s="5">
        <v>20</v>
      </c>
      <c r="C65" s="6" t="s">
        <v>59</v>
      </c>
      <c r="D65" s="6" t="s">
        <v>60</v>
      </c>
      <c r="E65" s="7" t="s">
        <v>61</v>
      </c>
      <c r="F65" s="6" t="s">
        <v>17</v>
      </c>
      <c r="G65" s="8">
        <v>22.84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8">
        <f t="shared" si="2"/>
        <v>0</v>
      </c>
      <c r="M65" s="19"/>
    </row>
    <row r="66" spans="2:13" s="1" customFormat="1" ht="28.7" customHeight="1" x14ac:dyDescent="0.2">
      <c r="B66" s="5">
        <v>21</v>
      </c>
      <c r="C66" s="6" t="s">
        <v>62</v>
      </c>
      <c r="D66" s="6" t="s">
        <v>63</v>
      </c>
      <c r="E66" s="7" t="s">
        <v>64</v>
      </c>
      <c r="F66" s="6" t="s">
        <v>17</v>
      </c>
      <c r="G66" s="8">
        <v>15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8">
        <f t="shared" si="2"/>
        <v>0</v>
      </c>
      <c r="M66" s="19"/>
    </row>
    <row r="67" spans="2:13" s="1" customFormat="1" ht="19.7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68</v>
      </c>
      <c r="G67" s="8">
        <v>5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8">
        <f t="shared" si="2"/>
        <v>0</v>
      </c>
      <c r="M67" s="19"/>
    </row>
    <row r="68" spans="2:13" s="1" customFormat="1" ht="19.7" customHeight="1" x14ac:dyDescent="0.2">
      <c r="B68" s="5">
        <v>23</v>
      </c>
      <c r="C68" s="6" t="s">
        <v>69</v>
      </c>
      <c r="D68" s="6" t="s">
        <v>70</v>
      </c>
      <c r="E68" s="7" t="s">
        <v>71</v>
      </c>
      <c r="F68" s="6" t="s">
        <v>68</v>
      </c>
      <c r="G68" s="8">
        <v>2.5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8">
        <f t="shared" si="2"/>
        <v>0</v>
      </c>
      <c r="M68" s="19"/>
    </row>
    <row r="69" spans="2:13" s="1" customFormat="1" ht="19.7" customHeight="1" x14ac:dyDescent="0.2">
      <c r="B69" s="5">
        <v>24</v>
      </c>
      <c r="C69" s="6" t="s">
        <v>72</v>
      </c>
      <c r="D69" s="6" t="s">
        <v>73</v>
      </c>
      <c r="E69" s="7" t="s">
        <v>74</v>
      </c>
      <c r="F69" s="6" t="s">
        <v>68</v>
      </c>
      <c r="G69" s="8">
        <v>5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8">
        <f t="shared" si="2"/>
        <v>0</v>
      </c>
      <c r="M69" s="19"/>
    </row>
    <row r="70" spans="2:13" s="1" customFormat="1" ht="19.7" customHeight="1" x14ac:dyDescent="0.2">
      <c r="B70" s="5">
        <v>25</v>
      </c>
      <c r="C70" s="6" t="s">
        <v>75</v>
      </c>
      <c r="D70" s="6" t="s">
        <v>76</v>
      </c>
      <c r="E70" s="7" t="s">
        <v>77</v>
      </c>
      <c r="F70" s="6" t="s">
        <v>68</v>
      </c>
      <c r="G70" s="8">
        <v>35.06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8">
        <f t="shared" si="2"/>
        <v>0</v>
      </c>
      <c r="M70" s="19"/>
    </row>
    <row r="71" spans="2:13" s="1" customFormat="1" ht="19.7" customHeight="1" x14ac:dyDescent="0.2">
      <c r="B71" s="5">
        <v>26</v>
      </c>
      <c r="C71" s="6" t="s">
        <v>78</v>
      </c>
      <c r="D71" s="6" t="s">
        <v>79</v>
      </c>
      <c r="E71" s="7" t="s">
        <v>80</v>
      </c>
      <c r="F71" s="6" t="s">
        <v>81</v>
      </c>
      <c r="G71" s="8">
        <v>170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8">
        <f t="shared" si="2"/>
        <v>0</v>
      </c>
      <c r="M71" s="19"/>
    </row>
    <row r="72" spans="2:13" s="1" customFormat="1" ht="19.7" customHeight="1" x14ac:dyDescent="0.2">
      <c r="B72" s="5">
        <v>27</v>
      </c>
      <c r="C72" s="6" t="s">
        <v>82</v>
      </c>
      <c r="D72" s="6" t="s">
        <v>83</v>
      </c>
      <c r="E72" s="7" t="s">
        <v>84</v>
      </c>
      <c r="F72" s="6" t="s">
        <v>85</v>
      </c>
      <c r="G72" s="8">
        <v>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8">
        <f t="shared" si="2"/>
        <v>0</v>
      </c>
      <c r="M72" s="19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85</v>
      </c>
      <c r="G73" s="8">
        <v>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8">
        <f t="shared" si="2"/>
        <v>0</v>
      </c>
      <c r="M73" s="19"/>
    </row>
    <row r="74" spans="2:13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85</v>
      </c>
      <c r="G74" s="8">
        <v>17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8">
        <f t="shared" si="2"/>
        <v>0</v>
      </c>
      <c r="M74" s="19"/>
    </row>
    <row r="75" spans="2:13" s="1" customFormat="1" ht="28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85</v>
      </c>
      <c r="G75" s="8">
        <v>35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8">
        <f t="shared" si="2"/>
        <v>0</v>
      </c>
      <c r="M75" s="19"/>
    </row>
    <row r="76" spans="2:13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97</v>
      </c>
      <c r="F76" s="6" t="s">
        <v>85</v>
      </c>
      <c r="G76" s="8">
        <v>210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8">
        <f t="shared" si="2"/>
        <v>0</v>
      </c>
      <c r="M76" s="19"/>
    </row>
    <row r="77" spans="2:13" s="1" customFormat="1" ht="19.7" customHeight="1" x14ac:dyDescent="0.2">
      <c r="B77" s="5">
        <v>32</v>
      </c>
      <c r="C77" s="6" t="s">
        <v>98</v>
      </c>
      <c r="D77" s="6" t="s">
        <v>99</v>
      </c>
      <c r="E77" s="7" t="s">
        <v>100</v>
      </c>
      <c r="F77" s="6" t="s">
        <v>17</v>
      </c>
      <c r="G77" s="8">
        <v>12.2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8">
        <f t="shared" si="2"/>
        <v>0</v>
      </c>
      <c r="M77" s="19"/>
    </row>
    <row r="78" spans="2:13" s="1" customFormat="1" ht="19.7" customHeight="1" x14ac:dyDescent="0.2">
      <c r="B78" s="5">
        <v>33</v>
      </c>
      <c r="C78" s="6" t="s">
        <v>101</v>
      </c>
      <c r="D78" s="6" t="s">
        <v>102</v>
      </c>
      <c r="E78" s="7" t="s">
        <v>103</v>
      </c>
      <c r="F78" s="6" t="s">
        <v>104</v>
      </c>
      <c r="G78" s="8">
        <v>300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8">
        <f t="shared" si="2"/>
        <v>0</v>
      </c>
      <c r="M78" s="19"/>
    </row>
    <row r="79" spans="2:13" s="1" customFormat="1" ht="19.7" customHeight="1" x14ac:dyDescent="0.2">
      <c r="B79" s="5">
        <v>34</v>
      </c>
      <c r="C79" s="6" t="s">
        <v>105</v>
      </c>
      <c r="D79" s="6" t="s">
        <v>106</v>
      </c>
      <c r="E79" s="7" t="s">
        <v>107</v>
      </c>
      <c r="F79" s="6" t="s">
        <v>104</v>
      </c>
      <c r="G79" s="8">
        <v>50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8">
        <f t="shared" si="2"/>
        <v>0</v>
      </c>
      <c r="M79" s="19"/>
    </row>
    <row r="80" spans="2:13" s="1" customFormat="1" ht="19.7" customHeight="1" x14ac:dyDescent="0.2">
      <c r="B80" s="5">
        <v>35</v>
      </c>
      <c r="C80" s="6" t="s">
        <v>108</v>
      </c>
      <c r="D80" s="6" t="s">
        <v>109</v>
      </c>
      <c r="E80" s="7" t="s">
        <v>110</v>
      </c>
      <c r="F80" s="6" t="s">
        <v>81</v>
      </c>
      <c r="G80" s="8">
        <v>220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8">
        <f t="shared" si="2"/>
        <v>0</v>
      </c>
      <c r="M80" s="19"/>
    </row>
    <row r="81" spans="2:14" s="1" customFormat="1" ht="19.7" customHeight="1" x14ac:dyDescent="0.2">
      <c r="B81" s="5">
        <v>36</v>
      </c>
      <c r="C81" s="6" t="s">
        <v>111</v>
      </c>
      <c r="D81" s="6" t="s">
        <v>112</v>
      </c>
      <c r="E81" s="7" t="s">
        <v>110</v>
      </c>
      <c r="F81" s="6" t="s">
        <v>81</v>
      </c>
      <c r="G81" s="8">
        <v>32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8">
        <f t="shared" si="2"/>
        <v>0</v>
      </c>
      <c r="M81" s="19"/>
    </row>
    <row r="82" spans="2:14" s="1" customFormat="1" ht="19.7" customHeight="1" x14ac:dyDescent="0.2">
      <c r="B82" s="5">
        <v>37</v>
      </c>
      <c r="C82" s="6" t="s">
        <v>113</v>
      </c>
      <c r="D82" s="6" t="s">
        <v>114</v>
      </c>
      <c r="E82" s="7" t="s">
        <v>115</v>
      </c>
      <c r="F82" s="6" t="s">
        <v>81</v>
      </c>
      <c r="G82" s="8">
        <v>30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8">
        <f t="shared" si="2"/>
        <v>0</v>
      </c>
      <c r="M82" s="19"/>
    </row>
    <row r="83" spans="2:14" s="1" customFormat="1" ht="19.7" customHeight="1" x14ac:dyDescent="0.2">
      <c r="B83" s="5">
        <v>38</v>
      </c>
      <c r="C83" s="6" t="s">
        <v>116</v>
      </c>
      <c r="D83" s="6" t="s">
        <v>117</v>
      </c>
      <c r="E83" s="7" t="s">
        <v>118</v>
      </c>
      <c r="F83" s="6" t="s">
        <v>81</v>
      </c>
      <c r="G83" s="8">
        <v>21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8">
        <f t="shared" si="2"/>
        <v>0</v>
      </c>
      <c r="M83" s="19"/>
    </row>
    <row r="84" spans="2:14" s="1" customFormat="1" ht="19.7" customHeight="1" x14ac:dyDescent="0.2">
      <c r="B84" s="5">
        <v>39</v>
      </c>
      <c r="C84" s="6" t="s">
        <v>119</v>
      </c>
      <c r="D84" s="6" t="s">
        <v>120</v>
      </c>
      <c r="E84" s="7" t="s">
        <v>118</v>
      </c>
      <c r="F84" s="6" t="s">
        <v>81</v>
      </c>
      <c r="G84" s="8">
        <v>12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8">
        <f t="shared" si="2"/>
        <v>0</v>
      </c>
      <c r="M84" s="19"/>
    </row>
    <row r="85" spans="2:14" s="1" customFormat="1" ht="19.7" customHeight="1" x14ac:dyDescent="0.2">
      <c r="B85" s="5">
        <v>40</v>
      </c>
      <c r="C85" s="6" t="s">
        <v>121</v>
      </c>
      <c r="D85" s="6" t="s">
        <v>122</v>
      </c>
      <c r="E85" s="7" t="s">
        <v>123</v>
      </c>
      <c r="F85" s="6" t="s">
        <v>81</v>
      </c>
      <c r="G85" s="8">
        <v>2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8">
        <f t="shared" si="2"/>
        <v>0</v>
      </c>
      <c r="M85" s="19"/>
    </row>
    <row r="86" spans="2:14" s="1" customFormat="1" ht="19.7" customHeight="1" x14ac:dyDescent="0.2">
      <c r="B86" s="5">
        <v>41</v>
      </c>
      <c r="C86" s="6" t="s">
        <v>124</v>
      </c>
      <c r="D86" s="6" t="s">
        <v>125</v>
      </c>
      <c r="E86" s="7" t="s">
        <v>126</v>
      </c>
      <c r="F86" s="6" t="s">
        <v>81</v>
      </c>
      <c r="G86" s="8">
        <v>10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8">
        <f t="shared" si="2"/>
        <v>0</v>
      </c>
      <c r="M86" s="19"/>
    </row>
    <row r="87" spans="2:14" s="1" customFormat="1" ht="19.7" customHeight="1" x14ac:dyDescent="0.2">
      <c r="B87" s="5">
        <v>42</v>
      </c>
      <c r="C87" s="6" t="s">
        <v>127</v>
      </c>
      <c r="D87" s="6" t="s">
        <v>128</v>
      </c>
      <c r="E87" s="7" t="s">
        <v>129</v>
      </c>
      <c r="F87" s="6" t="s">
        <v>81</v>
      </c>
      <c r="G87" s="8">
        <v>76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8">
        <f t="shared" si="2"/>
        <v>0</v>
      </c>
      <c r="M87" s="19"/>
    </row>
    <row r="88" spans="2:14" s="1" customFormat="1" ht="19.7" customHeight="1" x14ac:dyDescent="0.2">
      <c r="B88" s="5">
        <v>43</v>
      </c>
      <c r="C88" s="6" t="s">
        <v>130</v>
      </c>
      <c r="D88" s="6" t="s">
        <v>131</v>
      </c>
      <c r="E88" s="7" t="s">
        <v>129</v>
      </c>
      <c r="F88" s="6" t="s">
        <v>81</v>
      </c>
      <c r="G88" s="8">
        <v>8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18">
        <f t="shared" si="2"/>
        <v>0</v>
      </c>
      <c r="M88" s="19"/>
    </row>
    <row r="89" spans="2:14" s="1" customFormat="1" ht="14.25" customHeight="1" x14ac:dyDescent="0.2"/>
    <row r="90" spans="2:14" s="1" customFormat="1" ht="21.4" customHeight="1" x14ac:dyDescent="0.2">
      <c r="B90" s="27" t="s">
        <v>132</v>
      </c>
      <c r="C90" s="27"/>
      <c r="D90" s="27"/>
      <c r="E90" s="27"/>
      <c r="F90" s="28">
        <f>ROUND(I28+I33+I38+I43+I48+I51+I52+I53+I54+I55+I56+I57+I58+I59+I60+I61+I62+I63+I64+I65+I66+I67+I68+I69+I70+I71+I72+I73+I74+I75+I76+I77+I78+I79+I80+I81+I82+I83+I84+I85+I86+I87+I88,2)</f>
        <v>0</v>
      </c>
      <c r="G90" s="29"/>
      <c r="H90" s="29"/>
      <c r="I90" s="29"/>
      <c r="J90" s="29"/>
      <c r="K90" s="29"/>
      <c r="L90" s="29"/>
      <c r="M90" s="30"/>
    </row>
    <row r="91" spans="2:14" s="1" customFormat="1" ht="21.4" customHeight="1" x14ac:dyDescent="0.2">
      <c r="B91" s="27" t="s">
        <v>133</v>
      </c>
      <c r="C91" s="27"/>
      <c r="D91" s="27"/>
      <c r="E91" s="27"/>
      <c r="F91" s="28">
        <f>ROUND(L28+L33+L38+L43+L48+L51+L52+L53+L54+L55+L56+L57+L58+L59+L60+L61+L62+L63+L64+L65+L66+L67+L68+L69+L70+L71+L72+L73+L74+L75+L76+L77+L78+L79+L80+L81+L82+L83+L84+L85+L86+L87+L88,2)</f>
        <v>0</v>
      </c>
      <c r="G91" s="29"/>
      <c r="H91" s="29"/>
      <c r="I91" s="29"/>
      <c r="J91" s="29"/>
      <c r="K91" s="29"/>
      <c r="L91" s="29"/>
      <c r="M91" s="30"/>
    </row>
    <row r="92" spans="2:14" s="1" customFormat="1" ht="14.25" customHeight="1" x14ac:dyDescent="0.2"/>
    <row r="93" spans="2:14" s="1" customFormat="1" ht="63" customHeight="1" x14ac:dyDescent="0.2">
      <c r="B93" s="12" t="s">
        <v>151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pans="2:14" s="1" customFormat="1" ht="98.25" customHeight="1" x14ac:dyDescent="0.2">
      <c r="B94" s="12" t="s">
        <v>152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pans="2:14" s="1" customFormat="1" ht="98.25" customHeight="1" x14ac:dyDescent="0.2">
      <c r="B95" s="13" t="s">
        <v>162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5.25" customHeight="1" x14ac:dyDescent="0.2"/>
    <row r="97" spans="2:14" s="1" customFormat="1" ht="37.9" customHeight="1" x14ac:dyDescent="0.2">
      <c r="B97" s="14" t="s">
        <v>134</v>
      </c>
      <c r="C97" s="14"/>
      <c r="D97" s="14"/>
      <c r="E97" s="14"/>
      <c r="F97" s="15" t="s">
        <v>135</v>
      </c>
      <c r="G97" s="15"/>
      <c r="H97" s="15"/>
      <c r="I97" s="15"/>
      <c r="J97" s="15"/>
      <c r="K97" s="15"/>
      <c r="L97" s="15"/>
    </row>
    <row r="98" spans="2:14" s="1" customFormat="1" ht="28.7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</row>
    <row r="99" spans="2:14" s="1" customFormat="1" ht="28.7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</row>
    <row r="100" spans="2:14" s="1" customFormat="1" ht="28.7" customHeight="1" x14ac:dyDescent="0.2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spans="2:14" s="1" customFormat="1" ht="28.7" customHeigh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2:14" s="1" customFormat="1" ht="2.65" customHeight="1" x14ac:dyDescent="0.2"/>
    <row r="103" spans="2:14" s="1" customFormat="1" ht="96.75" customHeight="1" x14ac:dyDescent="0.2">
      <c r="B103" s="12" t="s">
        <v>163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39.75" customHeight="1" x14ac:dyDescent="0.2">
      <c r="B104" s="16" t="s">
        <v>153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91.5" customHeight="1" x14ac:dyDescent="0.2">
      <c r="B105" s="14" t="s">
        <v>136</v>
      </c>
      <c r="C105" s="14"/>
      <c r="D105" s="14"/>
      <c r="E105" s="14"/>
      <c r="F105" s="17" t="s">
        <v>137</v>
      </c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4" s="1" customFormat="1" ht="28.7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4" s="1" customFormat="1" ht="28.7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4" s="1" customFormat="1" ht="28.7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4" s="1" customFormat="1" ht="2.65" customHeight="1" x14ac:dyDescent="0.2"/>
    <row r="111" spans="2:14" s="1" customFormat="1" ht="88.5" customHeight="1" x14ac:dyDescent="0.2">
      <c r="B111" s="12" t="s">
        <v>164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63" customHeight="1" x14ac:dyDescent="0.2">
      <c r="B112" s="12" t="s">
        <v>165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56.25" customHeight="1" x14ac:dyDescent="0.2">
      <c r="B113" s="13" t="s">
        <v>154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39" customHeight="1" x14ac:dyDescent="0.2">
      <c r="B114" s="13" t="s">
        <v>155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117.75" customHeight="1" x14ac:dyDescent="0.2">
      <c r="B115" s="12" t="s">
        <v>156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85.5" customHeight="1" x14ac:dyDescent="0.2">
      <c r="B116" s="12" t="s">
        <v>157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</row>
    <row r="117" spans="2:14" s="1" customFormat="1" ht="65.25" customHeight="1" x14ac:dyDescent="0.2"/>
    <row r="118" spans="2:14" s="1" customFormat="1" ht="21.75" customHeight="1" x14ac:dyDescent="0.2">
      <c r="I118" s="33" t="s">
        <v>158</v>
      </c>
      <c r="J118" s="33"/>
    </row>
    <row r="119" spans="2:14" s="1" customFormat="1" ht="24" customHeight="1" x14ac:dyDescent="0.2"/>
    <row r="120" spans="2:14" s="1" customFormat="1" ht="110.25" customHeight="1" x14ac:dyDescent="0.2">
      <c r="B120" s="34" t="s">
        <v>159</v>
      </c>
      <c r="C120" s="34"/>
      <c r="D120" s="34"/>
      <c r="E120" s="34"/>
      <c r="F120" s="34"/>
      <c r="G120" s="34"/>
      <c r="H120" s="34"/>
      <c r="I120" s="34"/>
      <c r="J120" s="34"/>
    </row>
  </sheetData>
  <mergeCells count="107">
    <mergeCell ref="I118:J118"/>
    <mergeCell ref="B120:J120"/>
    <mergeCell ref="B10:D11"/>
    <mergeCell ref="B99:E99"/>
    <mergeCell ref="B100:E100"/>
    <mergeCell ref="B101:E101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59:M59"/>
    <mergeCell ref="L84:M84"/>
    <mergeCell ref="L85:M85"/>
    <mergeCell ref="L86:M86"/>
    <mergeCell ref="L87:M87"/>
    <mergeCell ref="B109:E109"/>
    <mergeCell ref="B115:N115"/>
    <mergeCell ref="B114:N114"/>
    <mergeCell ref="B116:N116"/>
    <mergeCell ref="B45:K45"/>
    <mergeCell ref="B6:D6"/>
    <mergeCell ref="B8:D8"/>
    <mergeCell ref="B90:E90"/>
    <mergeCell ref="B91:E91"/>
    <mergeCell ref="B93:N93"/>
    <mergeCell ref="B95:N95"/>
    <mergeCell ref="F90:M90"/>
    <mergeCell ref="F91:M91"/>
    <mergeCell ref="G11:N12"/>
    <mergeCell ref="L47:M47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22:L22"/>
    <mergeCell ref="B25:K25"/>
    <mergeCell ref="B30:K30"/>
    <mergeCell ref="I2:O2"/>
    <mergeCell ref="L27:M27"/>
    <mergeCell ref="L28:M28"/>
    <mergeCell ref="L32:M32"/>
    <mergeCell ref="L33:M33"/>
    <mergeCell ref="L37:M37"/>
    <mergeCell ref="L38:M38"/>
    <mergeCell ref="L42:M42"/>
    <mergeCell ref="L43:M43"/>
    <mergeCell ref="B16:I16"/>
    <mergeCell ref="B18:I18"/>
    <mergeCell ref="B3:E3"/>
    <mergeCell ref="B5:E5"/>
    <mergeCell ref="B7:E7"/>
    <mergeCell ref="B14:M14"/>
    <mergeCell ref="B17:I17"/>
    <mergeCell ref="B19:I19"/>
    <mergeCell ref="B21:M21"/>
    <mergeCell ref="B4:D4"/>
    <mergeCell ref="B40:K40"/>
    <mergeCell ref="B35:K35"/>
    <mergeCell ref="L88:M88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B94:N94"/>
    <mergeCell ref="B97:E97"/>
    <mergeCell ref="F97:L97"/>
    <mergeCell ref="B98:E98"/>
    <mergeCell ref="F98:L98"/>
    <mergeCell ref="B103:N103"/>
    <mergeCell ref="B104:N104"/>
    <mergeCell ref="B105:E105"/>
    <mergeCell ref="F105:L105"/>
    <mergeCell ref="F99:L99"/>
    <mergeCell ref="F100:L100"/>
    <mergeCell ref="F101:L101"/>
    <mergeCell ref="B106:E106"/>
    <mergeCell ref="F106:L106"/>
    <mergeCell ref="B107:E107"/>
    <mergeCell ref="F107:L107"/>
    <mergeCell ref="B108:E108"/>
    <mergeCell ref="F108:L108"/>
    <mergeCell ref="B111:N111"/>
    <mergeCell ref="B112:N112"/>
    <mergeCell ref="B113:N113"/>
    <mergeCell ref="F109:L10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2024-10-02T08:45:33Z</cp:lastPrinted>
  <dcterms:created xsi:type="dcterms:W3CDTF">2024-10-02T06:03:00Z</dcterms:created>
  <dcterms:modified xsi:type="dcterms:W3CDTF">2024-10-02T08:45:36Z</dcterms:modified>
</cp:coreProperties>
</file>