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4\5 NLZ 2024\14. Oleje a kvapaliny\SP\"/>
    </mc:Choice>
  </mc:AlternateContent>
  <xr:revisionPtr revIDLastSave="0" documentId="13_ncr:1_{4641D38A-B101-4F59-A1F1-88BDE2F564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úhrn" sheetId="5" r:id="rId1"/>
    <sheet name="Časť 1 - Oleje " sheetId="2" r:id="rId2"/>
    <sheet name="Časť 2 - Mazivá " sheetId="3" r:id="rId3"/>
    <sheet name="Časť 3 - Kvapaliny 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4" l="1"/>
  <c r="F3" i="2"/>
  <c r="F4" i="2"/>
  <c r="F5" i="2"/>
  <c r="F6" i="2"/>
  <c r="F7" i="2"/>
  <c r="F8" i="2"/>
  <c r="F9" i="2"/>
  <c r="F10" i="2"/>
  <c r="F11" i="2"/>
  <c r="F12" i="2" l="1"/>
  <c r="F4" i="4"/>
  <c r="F5" i="4"/>
  <c r="F3" i="4"/>
  <c r="F4" i="3"/>
  <c r="F5" i="3"/>
  <c r="F6" i="3"/>
  <c r="F7" i="3"/>
  <c r="F8" i="3"/>
  <c r="F9" i="3"/>
  <c r="F10" i="3"/>
  <c r="F11" i="3"/>
  <c r="F12" i="3"/>
  <c r="F13" i="3"/>
  <c r="F14" i="3"/>
  <c r="F3" i="3"/>
  <c r="F15" i="3" s="1"/>
</calcChain>
</file>

<file path=xl/sharedStrings.xml><?xml version="1.0" encoding="utf-8"?>
<sst xmlns="http://schemas.openxmlformats.org/spreadsheetml/2006/main" count="104" uniqueCount="69">
  <si>
    <t>Názov</t>
  </si>
  <si>
    <t>P.č.</t>
  </si>
  <si>
    <t>Poznámka</t>
  </si>
  <si>
    <t>Popis</t>
  </si>
  <si>
    <t>Jednotková cena/ks</t>
  </si>
  <si>
    <t>Cena spolu</t>
  </si>
  <si>
    <t>Množstvo</t>
  </si>
  <si>
    <t>MJ</t>
  </si>
  <si>
    <t>L</t>
  </si>
  <si>
    <t>KG</t>
  </si>
  <si>
    <t>KS</t>
  </si>
  <si>
    <t xml:space="preserve">Mazivo Petronas Grease Li EP2, bal 50 kg </t>
  </si>
  <si>
    <t>Olej do kompr. klímy Reniso Triton 55SE bal. 5L</t>
  </si>
  <si>
    <t>Olej prevod. ZF-ECOFLUID A Life 20F/G - sud 209L</t>
  </si>
  <si>
    <t>Plast. mazivo MOL Liton 0EP, 12P-NLGI 0  - bal. 8 kg- žiadame originál</t>
  </si>
  <si>
    <t xml:space="preserve">Olej motorový VECTON LONG DRAIN 10W-40 E6/E9 - bal. 208L, </t>
  </si>
  <si>
    <t>Olej MOL WO M 15 - bal. 10L</t>
  </si>
  <si>
    <t>Tutela Transmission W90 M-DA, bal. 20L</t>
  </si>
  <si>
    <t>Olej Kluebersynth GE 4 75W90, API GL-5, Bal. 20L.</t>
  </si>
  <si>
    <t>Olej motorový 0W-30 SELENIA WR FORWARD - bal. 5L</t>
  </si>
  <si>
    <t>Benzín technický, bal. 5L</t>
  </si>
  <si>
    <t>Demineralizovaná voda - bal. 25 L</t>
  </si>
  <si>
    <t>Pasta SKF proti stykovej korózii LGAF 3E - 30 kg sud</t>
  </si>
  <si>
    <t>Olej hydraulický HM46, bal. 10L</t>
  </si>
  <si>
    <t>možné balenie - 25L barel</t>
  </si>
  <si>
    <t>Hydraulický olej - napr. Mol HM 46</t>
  </si>
  <si>
    <t xml:space="preserve">balenie: vhodné na ľahkú ručnú manipuláciu </t>
  </si>
  <si>
    <t>SAE 80W-90, API GL-5. Balenie 20L</t>
  </si>
  <si>
    <t>ACEA:C2, FIAT 9.55535-DS1</t>
  </si>
  <si>
    <t>RENISO TRITON SE 55, RENISO TRITON SE / SEZ je vhodný aj na použitie s chladivami HFO a HFO / HFC</t>
  </si>
  <si>
    <t>Mazivo Arcanol Temp 110, tuba 400g</t>
  </si>
  <si>
    <t>Toluén 1 L</t>
  </si>
  <si>
    <t>ks</t>
  </si>
  <si>
    <t>FS/F4 e-bus EBN/ENS, 99244</t>
  </si>
  <si>
    <t>EP-0</t>
  </si>
  <si>
    <t>KE-2P-40, ISO VG 150, DIN 51825</t>
  </si>
  <si>
    <t>NLGI:2-3, DIN51818, OECD301B-Výborná bilogická odbúrateľnosť, funguje pri teplotách -180° - + 1300°C</t>
  </si>
  <si>
    <t>Plastické mazivo GreenLube EP-0, bal. 18 kg</t>
  </si>
  <si>
    <t>PasteLub 10/12 montážna pasta, bal. 5 kg</t>
  </si>
  <si>
    <t>Mazací tuk Klüber BE 41-1501, bal. 400 g</t>
  </si>
  <si>
    <t>Kompresorový olej A0019891603, bal. 1L</t>
  </si>
  <si>
    <t xml:space="preserve"> L</t>
  </si>
  <si>
    <t>Viskozita PAG: PAG Univerzálny, Miešateľný s olejmi na báze PAG ISO46, PAG ISO100, PAG ISO125, PAG ISO 150</t>
  </si>
  <si>
    <t>Mazivo biologický BECHEM Ecorail 8000 S</t>
  </si>
  <si>
    <t>Olej kompre. FS/F4 e-bus EBN/ENS, 99244, bal. 3L</t>
  </si>
  <si>
    <t>Olej  Urania, daily tek 0W-30, bal. 20L</t>
  </si>
  <si>
    <t>napr. Petronas Urania,Iveco 18–1811 Classe SC1 LV-16.  balenie 20 L</t>
  </si>
  <si>
    <r>
      <t xml:space="preserve">TIBBIS Synt. Oil 68. </t>
    </r>
    <r>
      <rPr>
        <b/>
        <sz val="12"/>
        <rFont val="Calibri"/>
        <family val="2"/>
        <charset val="238"/>
        <scheme val="minor"/>
      </rPr>
      <t>Požadujeme originál motorový olej do vozidiel v záruke,</t>
    </r>
    <r>
      <rPr>
        <b/>
        <sz val="12"/>
        <color rgb="FFFF0000"/>
        <rFont val="Calibri"/>
        <family val="2"/>
        <charset val="238"/>
        <scheme val="minor"/>
      </rPr>
      <t xml:space="preserve"> </t>
    </r>
  </si>
  <si>
    <r>
      <t xml:space="preserve">Total ZF-ECOFLUID A Life 20f/G, E-ML 04D, 14E,16N, 16Q, 20F and MAN 339 type Z-4, Z-13, </t>
    </r>
    <r>
      <rPr>
        <b/>
        <sz val="12"/>
        <rFont val="Calibri"/>
        <family val="2"/>
        <charset val="238"/>
        <scheme val="minor"/>
      </rPr>
      <t>Požadujeme originál motorový olej do vozidiel v záruke</t>
    </r>
    <r>
      <rPr>
        <sz val="12"/>
        <rFont val="Calibri"/>
        <family val="2"/>
        <charset val="238"/>
        <scheme val="minor"/>
      </rPr>
      <t xml:space="preserve">, balenie 209 L </t>
    </r>
  </si>
  <si>
    <r>
      <t xml:space="preserve">Cummins CES 20081. Balenie 208L, </t>
    </r>
    <r>
      <rPr>
        <b/>
        <sz val="12"/>
        <color theme="1"/>
        <rFont val="Calibri"/>
        <family val="2"/>
        <charset val="238"/>
        <scheme val="minor"/>
      </rPr>
      <t>Požadujeme originál motorový olej do vozidiel v záruke</t>
    </r>
    <r>
      <rPr>
        <sz val="12"/>
        <color theme="1"/>
        <rFont val="Calibri"/>
        <family val="2"/>
        <charset val="238"/>
        <scheme val="minor"/>
      </rPr>
      <t>, do motoru DAF Paccar MX-11 270, Euro 6D, schválený výrobcom vozidla Otokar podľa VIN: NLRTMZ180NA009024.</t>
    </r>
  </si>
  <si>
    <r>
      <t xml:space="preserve">SAE 75 W 90, API GL-5, MB-Approval 235.8, bal. 20L. </t>
    </r>
    <r>
      <rPr>
        <b/>
        <sz val="12"/>
        <color theme="1"/>
        <rFont val="Calibri"/>
        <family val="2"/>
        <charset val="238"/>
        <scheme val="minor"/>
      </rPr>
      <t>Požadujeme originál motorový olej do vozidiel v záruke</t>
    </r>
  </si>
  <si>
    <t>Olej motorový 5W-30 SELENIA MULTIPOWER C3 - bal. 5L</t>
  </si>
  <si>
    <r>
      <t xml:space="preserve">Konzistence NLGI: NLGI 0, DIN 51502: GP0K-30, DIN 51502: KP0K-30, ISO 6743-9: L-XCCEB 0, DIN 51502: GP0K-30, DIN 51502: KP0K-30, ISO 6743-9: L-XCCEB 0. </t>
    </r>
    <r>
      <rPr>
        <b/>
        <sz val="12"/>
        <color rgb="FF000000"/>
        <rFont val="Calibri"/>
        <family val="2"/>
        <charset val="238"/>
        <scheme val="minor"/>
      </rPr>
      <t>Požadujeme originál mazivo do zariadení v záruke</t>
    </r>
  </si>
  <si>
    <t>FAG FE 8, predlžuje životnosť vysoko zaťažených valivých ložísk. Preferujeme Mazací tuk Klüber BE 41-1501, bal. 400 g</t>
  </si>
  <si>
    <t>Preferujeme Mazivo biologický BECHEM Ecorail 8000 S. NLGI-Trieda 000, Prevádzková teplota: -30°C bis +80°C, béžová, Splňa DP požiadavky podľa FSF 519 759 (04)</t>
  </si>
  <si>
    <r>
      <t xml:space="preserve">Preferujeme Olej MOL WO M 15 - bal. 10L.            FDA 172.878, FDA 178.3620(a). Balenie - 10L sud, </t>
    </r>
    <r>
      <rPr>
        <b/>
        <sz val="12"/>
        <color rgb="FF002060"/>
        <rFont val="Calibri"/>
        <family val="2"/>
        <charset val="238"/>
        <scheme val="minor"/>
      </rPr>
      <t>pozor merná jednotka KS !!!</t>
    </r>
  </si>
  <si>
    <t xml:space="preserve">TIBBIS Synt. Oil 68, bal. 10L </t>
  </si>
  <si>
    <r>
      <rPr>
        <sz val="12"/>
        <rFont val="Calibri"/>
        <family val="2"/>
        <charset val="238"/>
        <scheme val="minor"/>
      </rPr>
      <t xml:space="preserve"> ACEA: C3, API SN, SAE 5W-30,</t>
    </r>
    <r>
      <rPr>
        <b/>
        <sz val="12"/>
        <color rgb="FFFF0000"/>
        <rFont val="Calibri"/>
        <family val="2"/>
        <charset val="238"/>
        <scheme val="minor"/>
      </rPr>
      <t xml:space="preserve">  </t>
    </r>
    <r>
      <rPr>
        <sz val="12"/>
        <rFont val="Calibri"/>
        <family val="2"/>
        <charset val="238"/>
        <scheme val="minor"/>
      </rPr>
      <t>balenie 5L</t>
    </r>
  </si>
  <si>
    <r>
      <t xml:space="preserve">Mazivo s hladkou textúrou na báze hydroxystearátu NLGI 2 12, ktoré obsahuje prísadu EP, inhibítory oxidácie, hrdze a korózie. </t>
    </r>
    <r>
      <rPr>
        <b/>
        <sz val="12"/>
        <color rgb="FFFF0000"/>
        <rFont val="Calibri"/>
        <family val="2"/>
        <charset val="238"/>
        <scheme val="minor"/>
      </rPr>
      <t xml:space="preserve">  </t>
    </r>
    <r>
      <rPr>
        <sz val="12"/>
        <rFont val="Calibri"/>
        <family val="2"/>
        <charset val="238"/>
        <scheme val="minor"/>
      </rPr>
      <t xml:space="preserve">Napr. Greaseline Grease LI 2, Petronas Grease Li EP2, bal 50 kg </t>
    </r>
  </si>
  <si>
    <t>Príloha 2a_Oleje</t>
  </si>
  <si>
    <t>Príloha 2a_Mazivá</t>
  </si>
  <si>
    <t>Príloha 2a_Kvapaliny</t>
  </si>
  <si>
    <t>NL 14/2024 _ Oleje a kvapaliny</t>
  </si>
  <si>
    <t xml:space="preserve">2. časť         </t>
  </si>
  <si>
    <t>Mazivá</t>
  </si>
  <si>
    <t>3. časť</t>
  </si>
  <si>
    <t>Kvapaliny</t>
  </si>
  <si>
    <t xml:space="preserve">1. časť          </t>
  </si>
  <si>
    <t>Oleje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</si>
</sst>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[$€-1]_-;\-* #,##0.00\ [$€-1]_-;_-* &quot;-&quot;??\ [$€-1]_-;_-@_-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5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4" fillId="4" borderId="0" applyNumberFormat="0" applyBorder="0" applyAlignment="0" applyProtection="0"/>
    <xf numFmtId="44" fontId="4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 shrinkToFit="1"/>
    </xf>
    <xf numFmtId="2" fontId="6" fillId="2" borderId="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43" fontId="0" fillId="0" borderId="0" xfId="0" applyNumberFormat="1"/>
    <xf numFmtId="1" fontId="5" fillId="2" borderId="5" xfId="2" applyNumberFormat="1" applyFont="1" applyFill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0" fontId="5" fillId="2" borderId="5" xfId="0" applyFont="1" applyFill="1" applyBorder="1" applyAlignment="1">
      <alignment vertical="top" wrapText="1"/>
    </xf>
    <xf numFmtId="1" fontId="5" fillId="2" borderId="5" xfId="0" applyNumberFormat="1" applyFont="1" applyFill="1" applyBorder="1" applyAlignment="1">
      <alignment horizontal="center"/>
    </xf>
    <xf numFmtId="0" fontId="8" fillId="2" borderId="5" xfId="0" applyFont="1" applyFill="1" applyBorder="1" applyAlignment="1">
      <alignment vertical="center" wrapText="1"/>
    </xf>
    <xf numFmtId="0" fontId="5" fillId="0" borderId="5" xfId="0" applyFont="1" applyBorder="1" applyAlignment="1">
      <alignment vertical="top" wrapText="1"/>
    </xf>
    <xf numFmtId="0" fontId="8" fillId="0" borderId="5" xfId="0" applyFont="1" applyBorder="1" applyAlignment="1">
      <alignment vertical="center" wrapText="1"/>
    </xf>
    <xf numFmtId="0" fontId="5" fillId="0" borderId="5" xfId="0" applyFont="1" applyBorder="1" applyAlignment="1">
      <alignment wrapText="1"/>
    </xf>
    <xf numFmtId="0" fontId="7" fillId="0" borderId="5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5" fillId="2" borderId="5" xfId="0" applyFont="1" applyFill="1" applyBorder="1"/>
    <xf numFmtId="0" fontId="5" fillId="2" borderId="5" xfId="0" applyFont="1" applyFill="1" applyBorder="1" applyAlignment="1">
      <alignment wrapText="1"/>
    </xf>
    <xf numFmtId="0" fontId="9" fillId="0" borderId="5" xfId="0" applyFont="1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/>
    <xf numFmtId="0" fontId="0" fillId="0" borderId="8" xfId="0" applyBorder="1" applyAlignment="1">
      <alignment vertical="center"/>
    </xf>
    <xf numFmtId="0" fontId="4" fillId="2" borderId="7" xfId="3" applyFill="1" applyBorder="1"/>
    <xf numFmtId="0" fontId="4" fillId="2" borderId="5" xfId="3" applyFill="1" applyBorder="1" applyAlignment="1">
      <alignment horizontal="center" vertical="center"/>
    </xf>
    <xf numFmtId="0" fontId="4" fillId="2" borderId="5" xfId="3" applyFill="1" applyBorder="1" applyAlignment="1">
      <alignment horizontal="center"/>
    </xf>
    <xf numFmtId="0" fontId="4" fillId="2" borderId="7" xfId="3" applyFill="1" applyBorder="1" applyAlignment="1">
      <alignment vertical="center" wrapText="1"/>
    </xf>
    <xf numFmtId="0" fontId="4" fillId="2" borderId="7" xfId="3" applyFill="1" applyBorder="1" applyAlignment="1">
      <alignment wrapText="1"/>
    </xf>
    <xf numFmtId="0" fontId="4" fillId="0" borderId="7" xfId="3" applyFill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5" xfId="2" applyNumberFormat="1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164" fontId="5" fillId="0" borderId="4" xfId="2" applyNumberFormat="1" applyFont="1" applyBorder="1"/>
    <xf numFmtId="164" fontId="0" fillId="0" borderId="0" xfId="0" applyNumberFormat="1"/>
    <xf numFmtId="164" fontId="6" fillId="2" borderId="5" xfId="0" applyNumberFormat="1" applyFont="1" applyFill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5" fillId="0" borderId="9" xfId="2" applyNumberFormat="1" applyFont="1" applyBorder="1"/>
    <xf numFmtId="164" fontId="0" fillId="0" borderId="1" xfId="0" applyNumberFormat="1" applyBorder="1"/>
    <xf numFmtId="0" fontId="0" fillId="0" borderId="0" xfId="0" applyAlignment="1">
      <alignment horizontal="center"/>
    </xf>
    <xf numFmtId="164" fontId="0" fillId="0" borderId="5" xfId="4" applyNumberFormat="1" applyFont="1" applyBorder="1" applyAlignment="1">
      <alignment horizontal="center"/>
    </xf>
    <xf numFmtId="0" fontId="13" fillId="0" borderId="0" xfId="0" applyFont="1" applyAlignment="1">
      <alignment horizontal="center"/>
    </xf>
  </cellXfs>
  <cellStyles count="5">
    <cellStyle name="20 % - zvýraznenie2" xfId="3" builtinId="34"/>
    <cellStyle name="Čiarka" xfId="2" builtinId="3"/>
    <cellStyle name="Mena" xfId="4" builtinId="4"/>
    <cellStyle name="Normálna" xfId="0" builtinId="0"/>
    <cellStyle name="Normálna 2" xfId="1" xr:uid="{DECBD780-9C5B-4033-AA16-E7855C3C6C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8C707-3C55-4E25-AA48-8F6AE85F6079}">
  <dimension ref="B3:F7"/>
  <sheetViews>
    <sheetView tabSelected="1" workbookViewId="0">
      <selection activeCell="C22" sqref="C22"/>
    </sheetView>
  </sheetViews>
  <sheetFormatPr defaultRowHeight="15" x14ac:dyDescent="0.25"/>
  <cols>
    <col min="2" max="2" width="9.85546875" customWidth="1"/>
    <col min="3" max="3" width="18.28515625" customWidth="1"/>
  </cols>
  <sheetData>
    <row r="3" spans="2:6" x14ac:dyDescent="0.25">
      <c r="B3" s="59" t="s">
        <v>62</v>
      </c>
      <c r="C3" s="57"/>
    </row>
    <row r="5" spans="2:6" x14ac:dyDescent="0.25">
      <c r="B5" s="38" t="s">
        <v>67</v>
      </c>
      <c r="C5" s="38" t="s">
        <v>68</v>
      </c>
      <c r="D5" s="58">
        <v>0</v>
      </c>
      <c r="E5" s="58"/>
      <c r="F5" s="58"/>
    </row>
    <row r="6" spans="2:6" x14ac:dyDescent="0.25">
      <c r="B6" s="38" t="s">
        <v>63</v>
      </c>
      <c r="C6" s="38" t="s">
        <v>64</v>
      </c>
      <c r="D6" s="58">
        <v>0</v>
      </c>
      <c r="E6" s="58"/>
      <c r="F6" s="58"/>
    </row>
    <row r="7" spans="2:6" x14ac:dyDescent="0.25">
      <c r="B7" s="38" t="s">
        <v>65</v>
      </c>
      <c r="C7" s="38" t="s">
        <v>66</v>
      </c>
      <c r="D7" s="58">
        <v>0</v>
      </c>
      <c r="E7" s="58"/>
      <c r="F7" s="58"/>
    </row>
  </sheetData>
  <mergeCells count="4">
    <mergeCell ref="B3:C3"/>
    <mergeCell ref="D5:F5"/>
    <mergeCell ref="D6:F6"/>
    <mergeCell ref="D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405A0-4214-4C28-8F14-7C7D0C84890A}">
  <dimension ref="A1:H13"/>
  <sheetViews>
    <sheetView workbookViewId="0">
      <selection activeCell="B18" sqref="B18"/>
    </sheetView>
  </sheetViews>
  <sheetFormatPr defaultRowHeight="15" x14ac:dyDescent="0.25"/>
  <cols>
    <col min="1" max="1" width="4.28515625" customWidth="1"/>
    <col min="2" max="2" width="75.85546875" customWidth="1"/>
    <col min="3" max="3" width="12.5703125" customWidth="1"/>
    <col min="4" max="4" width="14.85546875" bestFit="1" customWidth="1"/>
    <col min="5" max="5" width="11.42578125" customWidth="1"/>
    <col min="6" max="6" width="12.7109375" bestFit="1" customWidth="1"/>
    <col min="7" max="7" width="67.5703125" customWidth="1"/>
    <col min="8" max="8" width="47.140625" customWidth="1"/>
  </cols>
  <sheetData>
    <row r="1" spans="1:8" ht="15.75" thickBot="1" x14ac:dyDescent="0.3">
      <c r="A1" t="s">
        <v>59</v>
      </c>
      <c r="B1" s="1"/>
      <c r="C1" s="1"/>
      <c r="D1" s="1"/>
      <c r="E1" s="1"/>
      <c r="F1" s="1"/>
    </row>
    <row r="2" spans="1:8" ht="26.25" thickBot="1" x14ac:dyDescent="0.3">
      <c r="A2" s="2" t="s">
        <v>1</v>
      </c>
      <c r="B2" s="2" t="s">
        <v>0</v>
      </c>
      <c r="C2" s="3" t="s">
        <v>6</v>
      </c>
      <c r="D2" s="2" t="s">
        <v>7</v>
      </c>
      <c r="E2" s="4" t="s">
        <v>4</v>
      </c>
      <c r="F2" s="14" t="s">
        <v>5</v>
      </c>
      <c r="G2" s="2" t="s">
        <v>3</v>
      </c>
      <c r="H2" s="5" t="s">
        <v>2</v>
      </c>
    </row>
    <row r="3" spans="1:8" ht="47.25" x14ac:dyDescent="0.25">
      <c r="A3" s="13">
        <v>1</v>
      </c>
      <c r="B3" s="22" t="s">
        <v>13</v>
      </c>
      <c r="C3" s="21">
        <v>2090</v>
      </c>
      <c r="D3" s="9" t="s">
        <v>8</v>
      </c>
      <c r="E3" s="53"/>
      <c r="F3" s="51">
        <f t="shared" ref="F3:F11" si="0">C3*E3</f>
        <v>0</v>
      </c>
      <c r="G3" s="34" t="s">
        <v>48</v>
      </c>
      <c r="H3" s="28"/>
    </row>
    <row r="4" spans="1:8" ht="31.5" x14ac:dyDescent="0.25">
      <c r="A4" s="13">
        <v>2</v>
      </c>
      <c r="B4" s="20" t="s">
        <v>56</v>
      </c>
      <c r="C4" s="21">
        <v>1200</v>
      </c>
      <c r="D4" s="9" t="s">
        <v>8</v>
      </c>
      <c r="E4" s="53"/>
      <c r="F4" s="51">
        <f t="shared" si="0"/>
        <v>0</v>
      </c>
      <c r="G4" s="27" t="s">
        <v>47</v>
      </c>
      <c r="H4" s="29"/>
    </row>
    <row r="5" spans="1:8" ht="15.75" x14ac:dyDescent="0.25">
      <c r="A5" s="13">
        <v>3</v>
      </c>
      <c r="B5" s="22" t="s">
        <v>45</v>
      </c>
      <c r="C5" s="21">
        <v>160</v>
      </c>
      <c r="D5" s="9" t="s">
        <v>8</v>
      </c>
      <c r="E5" s="53"/>
      <c r="F5" s="51">
        <f t="shared" si="0"/>
        <v>0</v>
      </c>
      <c r="G5" s="28" t="s">
        <v>46</v>
      </c>
      <c r="H5" s="28"/>
    </row>
    <row r="6" spans="1:8" ht="47.25" x14ac:dyDescent="0.25">
      <c r="A6" s="13">
        <v>4</v>
      </c>
      <c r="B6" s="10" t="s">
        <v>15</v>
      </c>
      <c r="C6" s="16">
        <v>35152</v>
      </c>
      <c r="D6" s="9" t="s">
        <v>8</v>
      </c>
      <c r="E6" s="53"/>
      <c r="F6" s="51">
        <f t="shared" si="0"/>
        <v>0</v>
      </c>
      <c r="G6" s="35" t="s">
        <v>49</v>
      </c>
      <c r="H6" s="28"/>
    </row>
    <row r="7" spans="1:8" ht="15.75" x14ac:dyDescent="0.25">
      <c r="A7" s="13">
        <v>5</v>
      </c>
      <c r="B7" s="20" t="s">
        <v>17</v>
      </c>
      <c r="C7" s="21">
        <v>1600</v>
      </c>
      <c r="D7" s="9" t="s">
        <v>8</v>
      </c>
      <c r="E7" s="53"/>
      <c r="F7" s="51">
        <f t="shared" si="0"/>
        <v>0</v>
      </c>
      <c r="G7" s="30" t="s">
        <v>27</v>
      </c>
      <c r="H7" s="30"/>
    </row>
    <row r="8" spans="1:8" ht="31.5" x14ac:dyDescent="0.25">
      <c r="A8" s="13">
        <v>6</v>
      </c>
      <c r="B8" s="20" t="s">
        <v>18</v>
      </c>
      <c r="C8" s="16">
        <v>3000</v>
      </c>
      <c r="D8" s="9" t="s">
        <v>8</v>
      </c>
      <c r="E8" s="53"/>
      <c r="F8" s="51">
        <f t="shared" si="0"/>
        <v>0</v>
      </c>
      <c r="G8" s="31" t="s">
        <v>50</v>
      </c>
      <c r="H8" s="29"/>
    </row>
    <row r="9" spans="1:8" ht="15.75" x14ac:dyDescent="0.25">
      <c r="A9" s="13">
        <v>7</v>
      </c>
      <c r="B9" s="19" t="s">
        <v>19</v>
      </c>
      <c r="C9" s="6">
        <v>440</v>
      </c>
      <c r="D9" s="7" t="s">
        <v>8</v>
      </c>
      <c r="E9" s="54"/>
      <c r="F9" s="51">
        <f t="shared" si="0"/>
        <v>0</v>
      </c>
      <c r="G9" s="17" t="s">
        <v>28</v>
      </c>
      <c r="H9" s="26"/>
    </row>
    <row r="10" spans="1:8" ht="15.75" x14ac:dyDescent="0.25">
      <c r="A10" s="13">
        <v>8</v>
      </c>
      <c r="B10" s="23" t="s">
        <v>51</v>
      </c>
      <c r="C10" s="48">
        <v>260</v>
      </c>
      <c r="D10" s="7" t="s">
        <v>8</v>
      </c>
      <c r="E10" s="54"/>
      <c r="F10" s="51">
        <f t="shared" si="0"/>
        <v>0</v>
      </c>
      <c r="G10" s="32" t="s">
        <v>57</v>
      </c>
      <c r="H10" s="26"/>
    </row>
    <row r="11" spans="1:8" ht="16.5" thickBot="1" x14ac:dyDescent="0.3">
      <c r="A11" s="13">
        <v>9</v>
      </c>
      <c r="B11" s="24" t="s">
        <v>23</v>
      </c>
      <c r="C11" s="48">
        <v>20</v>
      </c>
      <c r="D11" s="7" t="s">
        <v>8</v>
      </c>
      <c r="E11" s="54"/>
      <c r="F11" s="55">
        <f t="shared" si="0"/>
        <v>0</v>
      </c>
      <c r="G11" s="25" t="s">
        <v>25</v>
      </c>
      <c r="H11" s="17"/>
    </row>
    <row r="12" spans="1:8" ht="15.75" thickBot="1" x14ac:dyDescent="0.3">
      <c r="F12" s="56">
        <f>SUM(F3:F11)</f>
        <v>0</v>
      </c>
    </row>
    <row r="13" spans="1:8" x14ac:dyDescent="0.25">
      <c r="F13" s="5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BEB3B-061F-4E87-9419-02B4EB174859}">
  <dimension ref="A1:H16"/>
  <sheetViews>
    <sheetView workbookViewId="0">
      <selection activeCell="E3" sqref="E3"/>
    </sheetView>
  </sheetViews>
  <sheetFormatPr defaultRowHeight="15" x14ac:dyDescent="0.25"/>
  <cols>
    <col min="1" max="1" width="4.28515625" customWidth="1"/>
    <col min="2" max="2" width="75.85546875" customWidth="1"/>
    <col min="3" max="3" width="12.5703125" customWidth="1"/>
    <col min="4" max="4" width="14.85546875" bestFit="1" customWidth="1"/>
    <col min="5" max="5" width="11.42578125" customWidth="1"/>
    <col min="6" max="6" width="12.7109375" bestFit="1" customWidth="1"/>
    <col min="7" max="7" width="68.42578125" customWidth="1"/>
    <col min="8" max="8" width="46.28515625" customWidth="1"/>
  </cols>
  <sheetData>
    <row r="1" spans="1:8" ht="15.75" thickBot="1" x14ac:dyDescent="0.3">
      <c r="A1" t="s">
        <v>60</v>
      </c>
      <c r="B1" s="1"/>
      <c r="C1" s="1"/>
      <c r="D1" s="1"/>
      <c r="E1" s="1"/>
      <c r="F1" s="1"/>
    </row>
    <row r="2" spans="1:8" ht="26.25" thickBot="1" x14ac:dyDescent="0.3">
      <c r="A2" s="2" t="s">
        <v>1</v>
      </c>
      <c r="B2" s="2" t="s">
        <v>0</v>
      </c>
      <c r="C2" s="3" t="s">
        <v>6</v>
      </c>
      <c r="D2" s="2" t="s">
        <v>7</v>
      </c>
      <c r="E2" s="4" t="s">
        <v>4</v>
      </c>
      <c r="F2" s="14" t="s">
        <v>5</v>
      </c>
      <c r="G2" s="2" t="s">
        <v>3</v>
      </c>
      <c r="H2" s="5" t="s">
        <v>2</v>
      </c>
    </row>
    <row r="3" spans="1:8" ht="47.25" x14ac:dyDescent="0.25">
      <c r="A3" s="13">
        <v>1</v>
      </c>
      <c r="B3" s="19" t="s">
        <v>11</v>
      </c>
      <c r="C3" s="6">
        <v>400</v>
      </c>
      <c r="D3" s="18" t="s">
        <v>9</v>
      </c>
      <c r="E3" s="8"/>
      <c r="F3" s="51">
        <f>C3*E3</f>
        <v>0</v>
      </c>
      <c r="G3" s="25" t="s">
        <v>58</v>
      </c>
      <c r="H3" s="26"/>
    </row>
    <row r="4" spans="1:8" ht="31.5" x14ac:dyDescent="0.25">
      <c r="A4" s="12">
        <v>2</v>
      </c>
      <c r="B4" s="20" t="s">
        <v>12</v>
      </c>
      <c r="C4" s="21">
        <v>140</v>
      </c>
      <c r="D4" s="9" t="s">
        <v>8</v>
      </c>
      <c r="E4" s="11"/>
      <c r="F4" s="51">
        <f t="shared" ref="F4:F14" si="0">C4*E4</f>
        <v>0</v>
      </c>
      <c r="G4" s="22" t="s">
        <v>29</v>
      </c>
      <c r="H4" s="28"/>
    </row>
    <row r="5" spans="1:8" ht="63" x14ac:dyDescent="0.25">
      <c r="A5" s="13">
        <v>3</v>
      </c>
      <c r="B5" s="22" t="s">
        <v>14</v>
      </c>
      <c r="C5" s="21">
        <v>704</v>
      </c>
      <c r="D5" s="9" t="s">
        <v>9</v>
      </c>
      <c r="E5" s="11"/>
      <c r="F5" s="51">
        <f t="shared" si="0"/>
        <v>0</v>
      </c>
      <c r="G5" s="22" t="s">
        <v>52</v>
      </c>
      <c r="H5" s="29"/>
    </row>
    <row r="6" spans="1:8" ht="31.5" x14ac:dyDescent="0.25">
      <c r="A6" s="12">
        <v>4</v>
      </c>
      <c r="B6" s="20" t="s">
        <v>16</v>
      </c>
      <c r="C6" s="21">
        <v>8</v>
      </c>
      <c r="D6" s="33" t="s">
        <v>10</v>
      </c>
      <c r="E6" s="11"/>
      <c r="F6" s="51">
        <f t="shared" si="0"/>
        <v>0</v>
      </c>
      <c r="G6" s="31" t="s">
        <v>55</v>
      </c>
      <c r="H6" s="31"/>
    </row>
    <row r="7" spans="1:8" ht="15.75" x14ac:dyDescent="0.25">
      <c r="A7" s="13">
        <v>5</v>
      </c>
      <c r="B7" s="24" t="s">
        <v>22</v>
      </c>
      <c r="C7" s="48">
        <v>120</v>
      </c>
      <c r="D7" s="7" t="s">
        <v>9</v>
      </c>
      <c r="E7" s="8"/>
      <c r="F7" s="51">
        <f t="shared" si="0"/>
        <v>0</v>
      </c>
      <c r="G7" s="17"/>
      <c r="H7" s="17"/>
    </row>
    <row r="8" spans="1:8" ht="15.75" x14ac:dyDescent="0.25">
      <c r="A8" s="12">
        <v>6</v>
      </c>
      <c r="B8" s="37" t="s">
        <v>44</v>
      </c>
      <c r="C8" s="36">
        <v>99</v>
      </c>
      <c r="D8" s="36" t="s">
        <v>41</v>
      </c>
      <c r="E8" s="46"/>
      <c r="F8" s="51">
        <f t="shared" si="0"/>
        <v>0</v>
      </c>
      <c r="G8" s="40" t="s">
        <v>33</v>
      </c>
      <c r="H8" s="41"/>
    </row>
    <row r="9" spans="1:8" ht="15.75" x14ac:dyDescent="0.25">
      <c r="A9" s="13">
        <v>7</v>
      </c>
      <c r="B9" s="38" t="s">
        <v>37</v>
      </c>
      <c r="C9" s="36">
        <v>90</v>
      </c>
      <c r="D9" s="36" t="s">
        <v>9</v>
      </c>
      <c r="E9" s="47"/>
      <c r="F9" s="51">
        <f t="shared" si="0"/>
        <v>0</v>
      </c>
      <c r="G9" s="40" t="s">
        <v>34</v>
      </c>
      <c r="H9" s="42"/>
    </row>
    <row r="10" spans="1:8" ht="15.75" x14ac:dyDescent="0.25">
      <c r="A10" s="12">
        <v>8</v>
      </c>
      <c r="B10" s="38" t="s">
        <v>30</v>
      </c>
      <c r="C10" s="36">
        <v>120</v>
      </c>
      <c r="D10" s="36" t="s">
        <v>10</v>
      </c>
      <c r="E10" s="47"/>
      <c r="F10" s="51">
        <f t="shared" si="0"/>
        <v>0</v>
      </c>
      <c r="G10" s="40" t="s">
        <v>35</v>
      </c>
      <c r="H10" s="42"/>
    </row>
    <row r="11" spans="1:8" ht="30" x14ac:dyDescent="0.25">
      <c r="A11" s="13">
        <v>9</v>
      </c>
      <c r="B11" s="38" t="s">
        <v>38</v>
      </c>
      <c r="C11" s="36">
        <v>45</v>
      </c>
      <c r="D11" s="36" t="s">
        <v>9</v>
      </c>
      <c r="E11" s="47"/>
      <c r="F11" s="51">
        <f t="shared" si="0"/>
        <v>0</v>
      </c>
      <c r="G11" s="45" t="s">
        <v>36</v>
      </c>
      <c r="H11" s="42"/>
    </row>
    <row r="12" spans="1:8" ht="30" x14ac:dyDescent="0.25">
      <c r="A12" s="12">
        <v>10</v>
      </c>
      <c r="B12" s="37" t="s">
        <v>39</v>
      </c>
      <c r="C12" s="36">
        <v>45</v>
      </c>
      <c r="D12" s="36" t="s">
        <v>10</v>
      </c>
      <c r="E12" s="46"/>
      <c r="F12" s="51">
        <f t="shared" si="0"/>
        <v>0</v>
      </c>
      <c r="G12" s="43" t="s">
        <v>53</v>
      </c>
      <c r="H12" s="41"/>
    </row>
    <row r="13" spans="1:8" ht="36.75" customHeight="1" x14ac:dyDescent="0.25">
      <c r="A13" s="13">
        <v>11</v>
      </c>
      <c r="B13" s="39" t="s">
        <v>40</v>
      </c>
      <c r="C13" s="36">
        <v>100</v>
      </c>
      <c r="D13" s="36" t="s">
        <v>8</v>
      </c>
      <c r="E13" s="46"/>
      <c r="F13" s="51">
        <f t="shared" si="0"/>
        <v>0</v>
      </c>
      <c r="G13" s="44" t="s">
        <v>42</v>
      </c>
      <c r="H13" s="41"/>
    </row>
    <row r="14" spans="1:8" ht="45.75" thickBot="1" x14ac:dyDescent="0.3">
      <c r="A14" s="12">
        <v>12</v>
      </c>
      <c r="B14" s="50" t="s">
        <v>43</v>
      </c>
      <c r="C14" s="36">
        <v>1300</v>
      </c>
      <c r="D14" s="36" t="s">
        <v>9</v>
      </c>
      <c r="E14" s="46"/>
      <c r="F14" s="55">
        <f t="shared" si="0"/>
        <v>0</v>
      </c>
      <c r="G14" s="50" t="s">
        <v>54</v>
      </c>
      <c r="H14" s="38"/>
    </row>
    <row r="15" spans="1:8" ht="15.75" thickBot="1" x14ac:dyDescent="0.3">
      <c r="F15" s="56">
        <f>SUM(F3:F14)</f>
        <v>0</v>
      </c>
    </row>
    <row r="16" spans="1:8" x14ac:dyDescent="0.25">
      <c r="F1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E3F67-0200-42CC-9BF7-84F317A575FB}">
  <dimension ref="A1:H7"/>
  <sheetViews>
    <sheetView workbookViewId="0">
      <selection activeCell="F16" sqref="F16"/>
    </sheetView>
  </sheetViews>
  <sheetFormatPr defaultRowHeight="15" x14ac:dyDescent="0.25"/>
  <cols>
    <col min="1" max="1" width="4.28515625" customWidth="1"/>
    <col min="2" max="2" width="75.85546875" customWidth="1"/>
    <col min="3" max="3" width="12.5703125" customWidth="1"/>
    <col min="4" max="4" width="14.85546875" bestFit="1" customWidth="1"/>
    <col min="5" max="5" width="11.42578125" customWidth="1"/>
    <col min="6" max="6" width="12.7109375" bestFit="1" customWidth="1"/>
    <col min="7" max="7" width="48.28515625" customWidth="1"/>
    <col min="8" max="8" width="48.42578125" customWidth="1"/>
  </cols>
  <sheetData>
    <row r="1" spans="1:8" ht="15.75" thickBot="1" x14ac:dyDescent="0.3">
      <c r="A1" t="s">
        <v>61</v>
      </c>
      <c r="B1" s="1"/>
      <c r="C1" s="1"/>
      <c r="D1" s="1"/>
      <c r="E1" s="1"/>
      <c r="F1" s="1"/>
    </row>
    <row r="2" spans="1:8" ht="26.25" thickBot="1" x14ac:dyDescent="0.3">
      <c r="A2" s="2" t="s">
        <v>1</v>
      </c>
      <c r="B2" s="2" t="s">
        <v>0</v>
      </c>
      <c r="C2" s="3" t="s">
        <v>6</v>
      </c>
      <c r="D2" s="2" t="s">
        <v>7</v>
      </c>
      <c r="E2" s="4" t="s">
        <v>4</v>
      </c>
      <c r="F2" s="14" t="s">
        <v>5</v>
      </c>
      <c r="G2" s="2" t="s">
        <v>3</v>
      </c>
      <c r="H2" s="5" t="s">
        <v>2</v>
      </c>
    </row>
    <row r="3" spans="1:8" ht="15.75" x14ac:dyDescent="0.25">
      <c r="A3" s="13">
        <v>1</v>
      </c>
      <c r="B3" s="24" t="s">
        <v>20</v>
      </c>
      <c r="C3" s="48">
        <v>800</v>
      </c>
      <c r="D3" s="7" t="s">
        <v>8</v>
      </c>
      <c r="E3" s="8"/>
      <c r="F3" s="51">
        <f>C3*E3</f>
        <v>0</v>
      </c>
      <c r="G3" s="17" t="s">
        <v>26</v>
      </c>
      <c r="H3" s="17"/>
    </row>
    <row r="4" spans="1:8" ht="15.75" x14ac:dyDescent="0.25">
      <c r="A4" s="12">
        <v>2</v>
      </c>
      <c r="B4" s="24" t="s">
        <v>21</v>
      </c>
      <c r="C4" s="49">
        <v>5000</v>
      </c>
      <c r="D4" s="7" t="s">
        <v>8</v>
      </c>
      <c r="E4" s="8"/>
      <c r="F4" s="51">
        <f t="shared" ref="F4:F5" si="0">C4*E4</f>
        <v>0</v>
      </c>
      <c r="G4" s="17" t="s">
        <v>24</v>
      </c>
      <c r="H4" s="17"/>
    </row>
    <row r="5" spans="1:8" ht="16.5" thickBot="1" x14ac:dyDescent="0.3">
      <c r="A5" s="13">
        <v>3</v>
      </c>
      <c r="B5" s="38" t="s">
        <v>31</v>
      </c>
      <c r="C5" s="36">
        <v>60</v>
      </c>
      <c r="D5" s="36" t="s">
        <v>32</v>
      </c>
      <c r="E5" s="47"/>
      <c r="F5" s="55">
        <f t="shared" si="0"/>
        <v>0</v>
      </c>
      <c r="G5" s="38"/>
      <c r="H5" s="38"/>
    </row>
    <row r="6" spans="1:8" ht="15.75" thickBot="1" x14ac:dyDescent="0.3">
      <c r="F6" s="56">
        <f>SUM(F3:F5)</f>
        <v>0</v>
      </c>
    </row>
    <row r="7" spans="1:8" x14ac:dyDescent="0.25">
      <c r="F7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Súhrn</vt:lpstr>
      <vt:lpstr>Časť 1 - Oleje </vt:lpstr>
      <vt:lpstr>Časť 2 - Mazivá </vt:lpstr>
      <vt:lpstr>Časť 3 - Kvapaliny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Dečmanová Jaroslava</dc:creator>
  <cp:lastModifiedBy>Morvayová Alena</cp:lastModifiedBy>
  <cp:lastPrinted>2024-08-09T08:06:59Z</cp:lastPrinted>
  <dcterms:created xsi:type="dcterms:W3CDTF">2023-10-05T12:45:08Z</dcterms:created>
  <dcterms:modified xsi:type="dcterms:W3CDTF">2024-09-27T07:43:38Z</dcterms:modified>
</cp:coreProperties>
</file>