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4" sheetId="1" r:id="rId1"/>
  </sheets>
  <definedNames>
    <definedName name="_xlnm.Print_Titles" localSheetId="0">Časť_4!$6:$6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I69" i="1"/>
  <c r="H69" i="1"/>
  <c r="G69" i="1"/>
  <c r="I68" i="1"/>
  <c r="H68" i="1"/>
  <c r="G68" i="1"/>
  <c r="I73" i="1"/>
  <c r="H73" i="1"/>
  <c r="G73" i="1"/>
  <c r="I72" i="1"/>
  <c r="H72" i="1"/>
  <c r="G72" i="1"/>
  <c r="I71" i="1"/>
  <c r="H71" i="1"/>
  <c r="G71" i="1"/>
  <c r="I67" i="1"/>
  <c r="H67" i="1"/>
  <c r="G67" i="1"/>
  <c r="I66" i="1"/>
  <c r="H66" i="1"/>
  <c r="G66" i="1"/>
  <c r="I65" i="1"/>
  <c r="H65" i="1"/>
  <c r="G65" i="1"/>
  <c r="G64" i="1"/>
  <c r="H64" i="1" s="1"/>
  <c r="I64" i="1" s="1"/>
  <c r="H63" i="1"/>
  <c r="I63" i="1" s="1"/>
  <c r="G63" i="1"/>
  <c r="G62" i="1"/>
  <c r="G61" i="1"/>
  <c r="G60" i="1"/>
  <c r="H60" i="1" s="1"/>
  <c r="I60" i="1" s="1"/>
  <c r="H59" i="1"/>
  <c r="I59" i="1" s="1"/>
  <c r="G59" i="1"/>
  <c r="G58" i="1"/>
  <c r="G57" i="1"/>
  <c r="G56" i="1"/>
  <c r="H56" i="1" s="1"/>
  <c r="I56" i="1" s="1"/>
  <c r="H55" i="1"/>
  <c r="I55" i="1" s="1"/>
  <c r="G55" i="1"/>
  <c r="G54" i="1"/>
  <c r="G53" i="1"/>
  <c r="G52" i="1"/>
  <c r="H52" i="1" s="1"/>
  <c r="I52" i="1" s="1"/>
  <c r="H51" i="1"/>
  <c r="I51" i="1" s="1"/>
  <c r="G51" i="1"/>
  <c r="G50" i="1"/>
  <c r="G49" i="1"/>
  <c r="G48" i="1"/>
  <c r="H48" i="1" s="1"/>
  <c r="I48" i="1" s="1"/>
  <c r="H47" i="1"/>
  <c r="G47" i="1"/>
  <c r="I47" i="1" s="1"/>
  <c r="G46" i="1"/>
  <c r="G45" i="1"/>
  <c r="G44" i="1"/>
  <c r="H44" i="1" s="1"/>
  <c r="I44" i="1" s="1"/>
  <c r="H43" i="1"/>
  <c r="G43" i="1"/>
  <c r="I43" i="1" s="1"/>
  <c r="G42" i="1"/>
  <c r="G41" i="1"/>
  <c r="G40" i="1"/>
  <c r="H40" i="1" s="1"/>
  <c r="I40" i="1" s="1"/>
  <c r="H39" i="1"/>
  <c r="G39" i="1"/>
  <c r="I39" i="1" s="1"/>
  <c r="G38" i="1"/>
  <c r="G37" i="1"/>
  <c r="G36" i="1"/>
  <c r="H36" i="1" s="1"/>
  <c r="I36" i="1" s="1"/>
  <c r="H35" i="1"/>
  <c r="G35" i="1"/>
  <c r="I35" i="1" s="1"/>
  <c r="G34" i="1"/>
  <c r="H33" i="1"/>
  <c r="G33" i="1"/>
  <c r="I33" i="1" s="1"/>
  <c r="G32" i="1"/>
  <c r="H32" i="1" s="1"/>
  <c r="I32" i="1" s="1"/>
  <c r="H31" i="1"/>
  <c r="G31" i="1"/>
  <c r="I31" i="1" s="1"/>
  <c r="G30" i="1"/>
  <c r="H29" i="1"/>
  <c r="I29" i="1" s="1"/>
  <c r="G29" i="1"/>
  <c r="G28" i="1"/>
  <c r="H28" i="1" s="1"/>
  <c r="I28" i="1" s="1"/>
  <c r="H27" i="1"/>
  <c r="G27" i="1"/>
  <c r="I27" i="1" s="1"/>
  <c r="G26" i="1"/>
  <c r="H25" i="1"/>
  <c r="I25" i="1" s="1"/>
  <c r="G25" i="1"/>
  <c r="G24" i="1"/>
  <c r="H24" i="1" s="1"/>
  <c r="I24" i="1" s="1"/>
  <c r="H23" i="1"/>
  <c r="G23" i="1"/>
  <c r="I23" i="1" s="1"/>
  <c r="G22" i="1"/>
  <c r="H21" i="1"/>
  <c r="I21" i="1" s="1"/>
  <c r="G21" i="1"/>
  <c r="G20" i="1"/>
  <c r="H20" i="1" s="1"/>
  <c r="I20" i="1" s="1"/>
  <c r="H19" i="1"/>
  <c r="G19" i="1"/>
  <c r="I19" i="1" s="1"/>
  <c r="G18" i="1"/>
  <c r="H17" i="1"/>
  <c r="I17" i="1" s="1"/>
  <c r="G17" i="1"/>
  <c r="G16" i="1"/>
  <c r="H16" i="1" s="1"/>
  <c r="I16" i="1" s="1"/>
  <c r="H15" i="1"/>
  <c r="G15" i="1"/>
  <c r="I15" i="1" s="1"/>
  <c r="G14" i="1"/>
  <c r="H13" i="1"/>
  <c r="I13" i="1" s="1"/>
  <c r="G13" i="1"/>
  <c r="G12" i="1"/>
  <c r="H12" i="1" s="1"/>
  <c r="I12" i="1" s="1"/>
  <c r="H11" i="1"/>
  <c r="G11" i="1"/>
  <c r="I11" i="1" s="1"/>
  <c r="G10" i="1"/>
  <c r="H9" i="1"/>
  <c r="I9" i="1" s="1"/>
  <c r="G9" i="1"/>
  <c r="G8" i="1"/>
  <c r="H8" i="1" s="1"/>
  <c r="I8" i="1" s="1"/>
  <c r="G7" i="1"/>
  <c r="G74" i="1" l="1"/>
  <c r="I57" i="1"/>
  <c r="I34" i="1"/>
  <c r="I14" i="1"/>
  <c r="H7" i="1"/>
  <c r="H10" i="1"/>
  <c r="I10" i="1" s="1"/>
  <c r="H14" i="1"/>
  <c r="H18" i="1"/>
  <c r="I18" i="1" s="1"/>
  <c r="H22" i="1"/>
  <c r="I22" i="1" s="1"/>
  <c r="H26" i="1"/>
  <c r="I26" i="1" s="1"/>
  <c r="H30" i="1"/>
  <c r="I30" i="1" s="1"/>
  <c r="H34" i="1"/>
  <c r="H38" i="1"/>
  <c r="I38" i="1" s="1"/>
  <c r="H42" i="1"/>
  <c r="I42" i="1" s="1"/>
  <c r="H46" i="1"/>
  <c r="I46" i="1" s="1"/>
  <c r="H50" i="1"/>
  <c r="I50" i="1" s="1"/>
  <c r="H54" i="1"/>
  <c r="I54" i="1" s="1"/>
  <c r="H58" i="1"/>
  <c r="I58" i="1" s="1"/>
  <c r="H62" i="1"/>
  <c r="I62" i="1" s="1"/>
  <c r="H37" i="1"/>
  <c r="I37" i="1" s="1"/>
  <c r="H41" i="1"/>
  <c r="I41" i="1" s="1"/>
  <c r="H45" i="1"/>
  <c r="I45" i="1" s="1"/>
  <c r="H49" i="1"/>
  <c r="I49" i="1" s="1"/>
  <c r="H53" i="1"/>
  <c r="I53" i="1" s="1"/>
  <c r="H57" i="1"/>
  <c r="H61" i="1"/>
  <c r="I61" i="1" s="1"/>
  <c r="I7" i="1"/>
  <c r="H74" i="1" l="1"/>
  <c r="I74" i="1"/>
</calcChain>
</file>

<file path=xl/sharedStrings.xml><?xml version="1.0" encoding="utf-8"?>
<sst xmlns="http://schemas.openxmlformats.org/spreadsheetml/2006/main" count="157" uniqueCount="94">
  <si>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</si>
  <si>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</si>
  <si>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</si>
  <si>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</si>
  <si>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</si>
  <si>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</si>
  <si>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</si>
  <si>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</si>
  <si>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</si>
  <si>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</si>
  <si>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</si>
  <si>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</si>
  <si>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</si>
  <si>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</si>
  <si>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</si>
  <si>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</si>
  <si>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</si>
  <si>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Mlieko polotučné, čerstvé obsah tuku 1,5%</t>
  </si>
  <si>
    <t>liter</t>
  </si>
  <si>
    <t>Mlieko plnotučné trvanlivé obsah tuku 3,5%</t>
  </si>
  <si>
    <t>Mlieko polotučné trvanlivé obsah tuku 1,5% 250ml</t>
  </si>
  <si>
    <t>ks</t>
  </si>
  <si>
    <t>kg</t>
  </si>
  <si>
    <t>Bryndza 48% tuku,sušina 44%,soľ najviac 2,5% - 125g</t>
  </si>
  <si>
    <t>Smotana sladká na varenie 10-12% trvanlivá 250ml</t>
  </si>
  <si>
    <t>L</t>
  </si>
  <si>
    <t>Smotana sladká na varenie 10-12% trvanlivá 500 ml</t>
  </si>
  <si>
    <t>Smotana čerstvá pochúťková kyslá 16% 200ml</t>
  </si>
  <si>
    <t>Smotana šľahačková s obsahom tuku min 30% trvanlivá 250ml</t>
  </si>
  <si>
    <t>Smotana šľahačková s obsahom tuku min 30% trvanlivá 1000ml -Rama/ ekvivalent</t>
  </si>
  <si>
    <t>Smotana do kávy 10g /10ks balenie/</t>
  </si>
  <si>
    <t>Jogurt biely 125-150g smotanový – tuk viac ako 4% hmot.</t>
  </si>
  <si>
    <t>Jogurt biely 125-150g nízkotučný - tuk menej ako 3,5%</t>
  </si>
  <si>
    <t>Jogurt ovocný 125-150g smotanový – tuk viac ako 4% hmot.</t>
  </si>
  <si>
    <t>Jogurt ovocný 125-150g nízkotučný – tuk menej ako 3,5%</t>
  </si>
  <si>
    <t>Puding so šľahačkou/rôzne druhy/200g</t>
  </si>
  <si>
    <t>Termix tvarohový 90g/rôzne druhy/,tuk minimálne 12%</t>
  </si>
  <si>
    <t>Smotanovo tvarohový krém 80g/rôzne druhy/tuk minimálne 23%-Pribináčik/ekvivalent</t>
  </si>
  <si>
    <t>Zakysanka,kefír 1000ml</t>
  </si>
  <si>
    <t>Acidofilné mlieko 230ml – viac ako 1% tuku</t>
  </si>
  <si>
    <t>Acidofilné mlieko ochutené 250ml – viac ako 1% tuku</t>
  </si>
  <si>
    <t>Majonéza Doma, alebo ekv. 250g</t>
  </si>
  <si>
    <t>Tatárska omáčka Doma, alebo ekv. 1kg</t>
  </si>
  <si>
    <t>Majonéza Doma, alebo ekv. 1kg</t>
  </si>
  <si>
    <t>Tatárska omáčka 20g</t>
  </si>
  <si>
    <t>Syr  biely sójový výrobok zloženie pitná voda sójové bôby 25%</t>
  </si>
  <si>
    <t>Syr  údený sójový výrobok zloženie pitná voda sójové bôby 25%</t>
  </si>
  <si>
    <t>Cottage cheese alebo ekv. 180g</t>
  </si>
  <si>
    <t>Syr tvrdý zrejúci plnotučný vákuovo balený 45 %</t>
  </si>
  <si>
    <t>Syr tvrdý zrejúci plnotučný údený  vákuovo balený 45%</t>
  </si>
  <si>
    <t>Syr plesňový ,kravský s modrou plesňou obsahuje: 52%sušiny, 50% tuku v sušine,a 5%kuch.soli, a 1,5%cukru</t>
  </si>
  <si>
    <t>Syr plesňový, s bielou plesňou obsahuje: 120g 52% sušiny, 50% tuku v sušine, hermelín al.ekvivalent</t>
  </si>
  <si>
    <t xml:space="preserve">Syr plátkový 100g,polotvrdý,plnotučný, tuk min 30%, vákuové balenie  </t>
  </si>
  <si>
    <t>Syr tavený 150g tuk v sušine 48% /štvorec/rôzne druhy  /3ks v balení/</t>
  </si>
  <si>
    <t>Syr tavený roztierateľný v črievku 100g-tuk v sušine 48%, Bambino al.ekv.</t>
  </si>
  <si>
    <t>Syr tavený 140g tuk v sušine48%/trojuholník/rôzne druhy /8ks v balení/</t>
  </si>
  <si>
    <t>Makky nezrejuci vysokotucny termizovany syr, Lučina,al.ekv.</t>
  </si>
  <si>
    <t>Maslo obyčajné 125g čerstvé-podiel tuku 83%</t>
  </si>
  <si>
    <t>Maslo obyčajné 250g čerstvé-podiel tuku 83%</t>
  </si>
  <si>
    <t>Smotanová nátierka termizovaná 200g-tuk v hmotn.najmenej 31% zloženie: pasterizovaná smotana 90%,suš.mlieko,jedlá soľ 0,5%, modifikovaný škrob</t>
  </si>
  <si>
    <t>Smotanová nátierka termizovaná 150g-tuk v hmotn.najmenej 31% zloženie:pasterizovaná smotana 90%,suš.mlieko, jedlá soľ 0,5%, modifikovaný škrob-rôzne príchute</t>
  </si>
  <si>
    <t>Jogurt bezlaktózový ovocný 150g</t>
  </si>
  <si>
    <t>Syr tavený 1kg tuk v sušine 48% /vedierko, črievko/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</si>
  <si>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</si>
  <si>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</si>
  <si>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</si>
  <si>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</si>
  <si>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</si>
  <si>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Mlieko polotučné trvanlivé obsah tuku 1,5% </t>
  </si>
  <si>
    <t>Mlieko polotučné trvanlivé bezlaktózové obsah tuku 1,5%</t>
  </si>
  <si>
    <t>Tvaroh hrudkovitý vákuovo balený sušina min. 23% hmot. tuk menej ako 10% hmot.-  250 g</t>
  </si>
  <si>
    <t>Tvaroh termizovaný vákuovo balený sušina min. 16% hmot. tuk menej ako 10% hmot. - 250 g</t>
  </si>
  <si>
    <t>Tvaroh hrudkovitý vákuovo balený sušina min. 23% hmot. tuk menej ako 10% hmot. - 500 g</t>
  </si>
  <si>
    <t>Tvaroh hrudkovitý vákuovo balený sušina min. 23% hmot.  tuk menej ako 10% hmot.-  3 kg</t>
  </si>
  <si>
    <t>Tvaroh jemný  hrudkovitý bezlaktózový množstvo laktózy najviac 0,01g na 100g hmot. - 180g</t>
  </si>
  <si>
    <t>Smotana sladká na varenie bezlaktózová 10-12% trvanlivá 250ml množstvo laktózy najviac 0,01g na 100ml</t>
  </si>
  <si>
    <t xml:space="preserve">Jogurt ovocný s obsahom BIFIDUS ACTIREGULARIS 120g </t>
  </si>
  <si>
    <t xml:space="preserve">Mliečny dezert kakao, vanilka 125g </t>
  </si>
  <si>
    <t>Termix tvarohový 130g/rôzne druhy/,tuk minimálne 12%</t>
  </si>
  <si>
    <t>Zakysanka 200ml</t>
  </si>
  <si>
    <t xml:space="preserve">Tatárska omáčka Doma, alebo ekv. 250g </t>
  </si>
  <si>
    <t>Cottage cheese bezlaktózový alebo ekv. 180g</t>
  </si>
  <si>
    <t>Syr tvrdý zrejúci plnotučný vákuovo balený 30 %</t>
  </si>
  <si>
    <t>Syr balkánsky slaný zloženie mlieko, mliekarenské kultúry, soľ
max. 7% syridlo, obsah sušiny 42%, tuk v sušine 50%, 200g</t>
  </si>
  <si>
    <t>Polomäkký, nezrejúci, polotučný,vakuovo bal.syr mozzarellového typu, obsahuje:pasterizované mlieko,jedlá soľ, mliekarské kultúry, syridlo, množstvo tuku v sušine 44 %,množstvo sušiny 49 % hmotnosti</t>
  </si>
  <si>
    <t>Mäkký nezrejúci polotučný syr v náleve,vakuovo bal.syr mozzarellového typu bez laktózy.Pasterizované mlieko , Jedlá soľ, Regulátor kyslosti (kyselina citrónová), Enzým laktáza, Tuky sušine min. 35 % hmot. - 125g</t>
  </si>
  <si>
    <t>Syr plátkový 100g, polotvrdý plnotučný zrejúci syr, bez laktózy,vákuové balenie</t>
  </si>
  <si>
    <t>Syr tavený 140g bezlaktózový/trojuholník/rôzne druhy /8ks v balení/</t>
  </si>
  <si>
    <t>Maslo obyčajné 10g čerstvé-podiel tuku 83%</t>
  </si>
  <si>
    <t>Maslo bezlaktózové 125g čerstvé - Zloženie
Maslo, Enzým laktáza, Obsah mliečneho tuku najmenej 82 %</t>
  </si>
  <si>
    <t>Rastlinný roztierateľný tuk 400g-500g Veto/ekvivalent,so zníženým obsahom tuku zloženie voda , rastlinné oleje a tuky, emulgátor-monodiaglyceridy mastných kyselín, slnečnicový lecitín soľ,regulátor, kyselina citrónová, aróma, vitamín AED beta karotén</t>
  </si>
  <si>
    <t xml:space="preserve">Margarín 400g-500g-Rama/ekvivalent so zniženým obsah. tuku 60%, olej  40% tuk, voda,sušený cmar jedlá soľ, emulgator monodiaglyceroly mastných kyselín, slnečnicový lecitín, chem. konzervačná látka solbandraselný, regulátor kyslosti kyselina citrónová, vitamíny A,D,E,farbivo beta karotén </t>
  </si>
  <si>
    <t xml:space="preserve">Margarín 20g so zniženým obsah. tuku 60%,olej 40% tuk, voda, sušený cmar jedlá soľ, emulgator monodiaglyceroly mastných kyselín, slnečnicový lecitín, chem. konzervačná látka solban draselný , regulátor kyslosti kyselina citrónová, vitamíny A,D,E, farbivo beta karotén </t>
  </si>
  <si>
    <r>
      <t xml:space="preserve">Nákup potravín ARCUS (2024) </t>
    </r>
    <r>
      <rPr>
        <i/>
        <sz val="10"/>
        <color rgb="FF000000"/>
        <rFont val="Calibri"/>
        <family val="2"/>
        <charset val="238"/>
      </rPr>
      <t>Časť 4.  Mlieko a mliečne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</si>
</sst>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8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4" fontId="9" fillId="2" borderId="3" xfId="1" applyFont="1" applyFill="1" applyBorder="1"/>
    <xf numFmtId="164" fontId="9" fillId="2" borderId="3" xfId="1" applyFont="1" applyFill="1" applyBorder="1" applyAlignment="1">
      <alignment horizontal="center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4" fontId="9" fillId="0" borderId="3" xfId="1" applyFont="1" applyBorder="1"/>
    <xf numFmtId="164" fontId="9" fillId="0" borderId="3" xfId="1" applyFont="1" applyBorder="1" applyAlignment="1">
      <alignment horizontal="center"/>
    </xf>
    <xf numFmtId="164" fontId="9" fillId="0" borderId="3" xfId="1" applyFont="1" applyBorder="1" applyAlignment="1">
      <alignment wrapText="1"/>
    </xf>
    <xf numFmtId="164" fontId="9" fillId="2" borderId="3" xfId="1" applyFont="1" applyFill="1" applyBorder="1" applyAlignment="1">
      <alignment wrapText="1"/>
    </xf>
    <xf numFmtId="164" fontId="9" fillId="0" borderId="3" xfId="1" applyFont="1" applyBorder="1" applyAlignment="1" applyProtection="1">
      <alignment vertical="center" wrapText="1"/>
      <protection hidden="1"/>
    </xf>
    <xf numFmtId="164" fontId="9" fillId="0" borderId="3" xfId="5" applyFont="1" applyBorder="1"/>
    <xf numFmtId="164" fontId="9" fillId="0" borderId="3" xfId="5" applyFont="1" applyBorder="1" applyAlignment="1">
      <alignment horizontal="center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9" fillId="0" borderId="3" xfId="5" applyFont="1" applyBorder="1" applyAlignment="1">
      <alignment wrapText="1"/>
    </xf>
    <xf numFmtId="164" fontId="9" fillId="0" borderId="3" xfId="5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"/>
  <sheetViews>
    <sheetView tabSelected="1" zoomScaleNormal="100" workbookViewId="0">
      <selection activeCell="B76" sqref="B76"/>
    </sheetView>
  </sheetViews>
  <sheetFormatPr defaultColWidth="8.69921875" defaultRowHeight="15" customHeight="1" x14ac:dyDescent="0.25"/>
  <cols>
    <col min="1" max="1" width="4.8984375" style="2" customWidth="1"/>
    <col min="2" max="2" width="56.69921875" style="34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35" t="s">
        <v>0</v>
      </c>
      <c r="B1" s="35"/>
      <c r="C1" s="1"/>
      <c r="D1" s="36" t="s">
        <v>1</v>
      </c>
      <c r="E1" s="36"/>
      <c r="F1" s="36"/>
      <c r="G1" s="36"/>
      <c r="H1" s="36"/>
      <c r="I1" s="36"/>
    </row>
    <row r="2" spans="1:9" ht="15" customHeight="1" x14ac:dyDescent="0.3">
      <c r="A2" s="37" t="s">
        <v>2</v>
      </c>
      <c r="B2" s="37"/>
      <c r="C2" s="3"/>
      <c r="D2" s="4" t="s">
        <v>3</v>
      </c>
      <c r="E2" s="38"/>
      <c r="F2" s="38"/>
      <c r="G2" s="38"/>
      <c r="H2" s="38"/>
      <c r="I2" s="38"/>
    </row>
    <row r="3" spans="1:9" ht="15" customHeight="1" x14ac:dyDescent="0.3">
      <c r="A3" s="39" t="s">
        <v>4</v>
      </c>
      <c r="B3" s="39"/>
      <c r="C3" s="3"/>
      <c r="D3" s="5" t="s">
        <v>5</v>
      </c>
      <c r="E3" s="38"/>
      <c r="F3" s="38"/>
      <c r="G3" s="38"/>
      <c r="H3" s="38"/>
      <c r="I3" s="38"/>
    </row>
    <row r="4" spans="1:9" ht="16.95" customHeight="1" x14ac:dyDescent="0.3">
      <c r="A4" s="43" t="s">
        <v>93</v>
      </c>
      <c r="B4" s="43"/>
      <c r="C4" s="3"/>
      <c r="D4" s="6" t="s">
        <v>6</v>
      </c>
      <c r="E4" s="38"/>
      <c r="F4" s="38"/>
      <c r="G4" s="7" t="s">
        <v>7</v>
      </c>
      <c r="H4" s="38"/>
      <c r="I4" s="38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7.6" x14ac:dyDescent="0.25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4" x14ac:dyDescent="0.3">
      <c r="A7" s="14">
        <v>1</v>
      </c>
      <c r="B7" s="15" t="s">
        <v>17</v>
      </c>
      <c r="C7" s="16" t="s">
        <v>18</v>
      </c>
      <c r="D7" s="17">
        <v>4500</v>
      </c>
      <c r="E7" s="18"/>
      <c r="F7" s="19"/>
      <c r="G7" s="20" t="str">
        <f t="shared" ref="G7:G38" si="0">IF(E7="","",ROUND(D7*E7,2))</f>
        <v/>
      </c>
      <c r="H7" s="20" t="str">
        <f t="shared" ref="H7:H38" si="1">IF(F7="","",ROUND(G7*F7,2))</f>
        <v/>
      </c>
      <c r="I7" s="20" t="str">
        <f t="shared" ref="I7:I38" si="2">IF(F7="","",G7+H7)</f>
        <v/>
      </c>
    </row>
    <row r="8" spans="1:9" ht="14.4" x14ac:dyDescent="0.3">
      <c r="A8" s="14">
        <v>2</v>
      </c>
      <c r="B8" s="21" t="s">
        <v>68</v>
      </c>
      <c r="C8" s="22" t="s">
        <v>18</v>
      </c>
      <c r="D8" s="17">
        <v>10000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ht="14.4" x14ac:dyDescent="0.3">
      <c r="A9" s="14">
        <v>3</v>
      </c>
      <c r="B9" s="21" t="s">
        <v>19</v>
      </c>
      <c r="C9" s="22" t="s">
        <v>18</v>
      </c>
      <c r="D9" s="17">
        <v>4500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ht="14.4" x14ac:dyDescent="0.3">
      <c r="A10" s="14">
        <v>4</v>
      </c>
      <c r="B10" s="21" t="s">
        <v>20</v>
      </c>
      <c r="C10" s="22" t="s">
        <v>18</v>
      </c>
      <c r="D10" s="17">
        <v>1500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ht="14.4" x14ac:dyDescent="0.3">
      <c r="A11" s="14">
        <v>5</v>
      </c>
      <c r="B11" s="23" t="s">
        <v>69</v>
      </c>
      <c r="C11" s="22" t="s">
        <v>18</v>
      </c>
      <c r="D11" s="17">
        <v>300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ht="27.6" x14ac:dyDescent="0.3">
      <c r="A12" s="14">
        <v>6</v>
      </c>
      <c r="B12" s="23" t="s">
        <v>70</v>
      </c>
      <c r="C12" s="22" t="s">
        <v>22</v>
      </c>
      <c r="D12" s="17">
        <v>30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ht="27.6" x14ac:dyDescent="0.3">
      <c r="A13" s="14">
        <v>7</v>
      </c>
      <c r="B13" s="23" t="s">
        <v>71</v>
      </c>
      <c r="C13" s="22" t="s">
        <v>22</v>
      </c>
      <c r="D13" s="17">
        <v>20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ht="27.6" x14ac:dyDescent="0.3">
      <c r="A14" s="14">
        <v>8</v>
      </c>
      <c r="B14" s="23" t="s">
        <v>72</v>
      </c>
      <c r="C14" s="22" t="s">
        <v>22</v>
      </c>
      <c r="D14" s="17">
        <v>120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ht="27.6" x14ac:dyDescent="0.3">
      <c r="A15" s="14">
        <v>9</v>
      </c>
      <c r="B15" s="23" t="s">
        <v>73</v>
      </c>
      <c r="C15" s="22" t="s">
        <v>22</v>
      </c>
      <c r="D15" s="17">
        <v>300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ht="27.6" x14ac:dyDescent="0.3">
      <c r="A16" s="14">
        <v>10</v>
      </c>
      <c r="B16" s="23" t="s">
        <v>74</v>
      </c>
      <c r="C16" s="22" t="s">
        <v>22</v>
      </c>
      <c r="D16" s="17">
        <v>10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ht="14.4" x14ac:dyDescent="0.3">
      <c r="A17" s="14">
        <v>11</v>
      </c>
      <c r="B17" s="21" t="s">
        <v>23</v>
      </c>
      <c r="C17" s="22" t="s">
        <v>22</v>
      </c>
      <c r="D17" s="17">
        <v>200</v>
      </c>
      <c r="E17" s="18"/>
      <c r="F17" s="19"/>
      <c r="G17" s="20" t="str">
        <f t="shared" si="0"/>
        <v/>
      </c>
      <c r="H17" s="20" t="str">
        <f t="shared" si="1"/>
        <v/>
      </c>
      <c r="I17" s="20" t="str">
        <f t="shared" si="2"/>
        <v/>
      </c>
    </row>
    <row r="18" spans="1:9" ht="14.4" x14ac:dyDescent="0.3">
      <c r="A18" s="14">
        <v>12</v>
      </c>
      <c r="B18" s="21" t="s">
        <v>24</v>
      </c>
      <c r="C18" s="22" t="s">
        <v>25</v>
      </c>
      <c r="D18" s="17">
        <v>30</v>
      </c>
      <c r="E18" s="18"/>
      <c r="F18" s="19"/>
      <c r="G18" s="20" t="str">
        <f t="shared" si="0"/>
        <v/>
      </c>
      <c r="H18" s="20" t="str">
        <f t="shared" si="1"/>
        <v/>
      </c>
      <c r="I18" s="20" t="str">
        <f t="shared" si="2"/>
        <v/>
      </c>
    </row>
    <row r="19" spans="1:9" ht="14.4" x14ac:dyDescent="0.3">
      <c r="A19" s="14">
        <v>13</v>
      </c>
      <c r="B19" s="23" t="s">
        <v>26</v>
      </c>
      <c r="C19" s="22" t="s">
        <v>25</v>
      </c>
      <c r="D19" s="17">
        <v>500</v>
      </c>
      <c r="E19" s="18"/>
      <c r="F19" s="19"/>
      <c r="G19" s="20" t="str">
        <f t="shared" si="0"/>
        <v/>
      </c>
      <c r="H19" s="20" t="str">
        <f t="shared" si="1"/>
        <v/>
      </c>
      <c r="I19" s="20" t="str">
        <f t="shared" si="2"/>
        <v/>
      </c>
    </row>
    <row r="20" spans="1:9" ht="27.6" x14ac:dyDescent="0.3">
      <c r="A20" s="14">
        <v>14</v>
      </c>
      <c r="B20" s="23" t="s">
        <v>75</v>
      </c>
      <c r="C20" s="22" t="s">
        <v>25</v>
      </c>
      <c r="D20" s="17">
        <v>10</v>
      </c>
      <c r="E20" s="18"/>
      <c r="F20" s="19"/>
      <c r="G20" s="20" t="str">
        <f t="shared" si="0"/>
        <v/>
      </c>
      <c r="H20" s="20" t="str">
        <f t="shared" si="1"/>
        <v/>
      </c>
      <c r="I20" s="20" t="str">
        <f t="shared" si="2"/>
        <v/>
      </c>
    </row>
    <row r="21" spans="1:9" ht="14.4" x14ac:dyDescent="0.3">
      <c r="A21" s="14">
        <v>15</v>
      </c>
      <c r="B21" s="21" t="s">
        <v>27</v>
      </c>
      <c r="C21" s="22" t="s">
        <v>25</v>
      </c>
      <c r="D21" s="17">
        <v>380</v>
      </c>
      <c r="E21" s="18"/>
      <c r="F21" s="19"/>
      <c r="G21" s="20" t="str">
        <f t="shared" si="0"/>
        <v/>
      </c>
      <c r="H21" s="20" t="str">
        <f t="shared" si="1"/>
        <v/>
      </c>
      <c r="I21" s="20" t="str">
        <f t="shared" si="2"/>
        <v/>
      </c>
    </row>
    <row r="22" spans="1:9" ht="14.4" x14ac:dyDescent="0.3">
      <c r="A22" s="14">
        <v>16</v>
      </c>
      <c r="B22" s="21" t="s">
        <v>28</v>
      </c>
      <c r="C22" s="22" t="s">
        <v>25</v>
      </c>
      <c r="D22" s="17">
        <v>20</v>
      </c>
      <c r="E22" s="18"/>
      <c r="F22" s="19"/>
      <c r="G22" s="20" t="str">
        <f t="shared" si="0"/>
        <v/>
      </c>
      <c r="H22" s="20" t="str">
        <f t="shared" si="1"/>
        <v/>
      </c>
      <c r="I22" s="20" t="str">
        <f t="shared" si="2"/>
        <v/>
      </c>
    </row>
    <row r="23" spans="1:9" ht="27.6" x14ac:dyDescent="0.3">
      <c r="A23" s="14">
        <v>17</v>
      </c>
      <c r="B23" s="23" t="s">
        <v>29</v>
      </c>
      <c r="C23" s="22" t="s">
        <v>25</v>
      </c>
      <c r="D23" s="17">
        <v>160</v>
      </c>
      <c r="E23" s="18"/>
      <c r="F23" s="19"/>
      <c r="G23" s="20" t="str">
        <f t="shared" si="0"/>
        <v/>
      </c>
      <c r="H23" s="20" t="str">
        <f t="shared" si="1"/>
        <v/>
      </c>
      <c r="I23" s="20" t="str">
        <f t="shared" si="2"/>
        <v/>
      </c>
    </row>
    <row r="24" spans="1:9" ht="14.4" x14ac:dyDescent="0.3">
      <c r="A24" s="14">
        <v>18</v>
      </c>
      <c r="B24" s="21" t="s">
        <v>30</v>
      </c>
      <c r="C24" s="22" t="s">
        <v>21</v>
      </c>
      <c r="D24" s="17">
        <v>40</v>
      </c>
      <c r="E24" s="18"/>
      <c r="F24" s="19"/>
      <c r="G24" s="20" t="str">
        <f t="shared" si="0"/>
        <v/>
      </c>
      <c r="H24" s="20" t="str">
        <f t="shared" si="1"/>
        <v/>
      </c>
      <c r="I24" s="20" t="str">
        <f t="shared" si="2"/>
        <v/>
      </c>
    </row>
    <row r="25" spans="1:9" ht="14.4" x14ac:dyDescent="0.3">
      <c r="A25" s="14">
        <v>19</v>
      </c>
      <c r="B25" s="21" t="s">
        <v>31</v>
      </c>
      <c r="C25" s="22" t="s">
        <v>22</v>
      </c>
      <c r="D25" s="17">
        <v>400</v>
      </c>
      <c r="E25" s="18"/>
      <c r="F25" s="19"/>
      <c r="G25" s="20" t="str">
        <f t="shared" si="0"/>
        <v/>
      </c>
      <c r="H25" s="20" t="str">
        <f t="shared" si="1"/>
        <v/>
      </c>
      <c r="I25" s="20" t="str">
        <f t="shared" si="2"/>
        <v/>
      </c>
    </row>
    <row r="26" spans="1:9" ht="14.4" x14ac:dyDescent="0.3">
      <c r="A26" s="14">
        <v>20</v>
      </c>
      <c r="B26" s="21" t="s">
        <v>32</v>
      </c>
      <c r="C26" s="22" t="s">
        <v>22</v>
      </c>
      <c r="D26" s="17">
        <v>300</v>
      </c>
      <c r="E26" s="18"/>
      <c r="F26" s="19"/>
      <c r="G26" s="20" t="str">
        <f t="shared" si="0"/>
        <v/>
      </c>
      <c r="H26" s="20" t="str">
        <f t="shared" si="1"/>
        <v/>
      </c>
      <c r="I26" s="20" t="str">
        <f t="shared" si="2"/>
        <v/>
      </c>
    </row>
    <row r="27" spans="1:9" ht="14.4" x14ac:dyDescent="0.3">
      <c r="A27" s="14">
        <v>21</v>
      </c>
      <c r="B27" s="21" t="s">
        <v>33</v>
      </c>
      <c r="C27" s="22" t="s">
        <v>22</v>
      </c>
      <c r="D27" s="17">
        <v>700</v>
      </c>
      <c r="E27" s="18"/>
      <c r="F27" s="19"/>
      <c r="G27" s="20" t="str">
        <f t="shared" si="0"/>
        <v/>
      </c>
      <c r="H27" s="20" t="str">
        <f t="shared" si="1"/>
        <v/>
      </c>
      <c r="I27" s="20" t="str">
        <f t="shared" si="2"/>
        <v/>
      </c>
    </row>
    <row r="28" spans="1:9" ht="14.4" x14ac:dyDescent="0.3">
      <c r="A28" s="14">
        <v>22</v>
      </c>
      <c r="B28" s="21" t="s">
        <v>34</v>
      </c>
      <c r="C28" s="22" t="s">
        <v>22</v>
      </c>
      <c r="D28" s="17">
        <v>600</v>
      </c>
      <c r="E28" s="18"/>
      <c r="F28" s="19"/>
      <c r="G28" s="20" t="str">
        <f t="shared" si="0"/>
        <v/>
      </c>
      <c r="H28" s="20" t="str">
        <f t="shared" si="1"/>
        <v/>
      </c>
      <c r="I28" s="20" t="str">
        <f t="shared" si="2"/>
        <v/>
      </c>
    </row>
    <row r="29" spans="1:9" ht="14.4" x14ac:dyDescent="0.3">
      <c r="A29" s="14">
        <v>23</v>
      </c>
      <c r="B29" s="21" t="s">
        <v>61</v>
      </c>
      <c r="C29" s="22" t="s">
        <v>22</v>
      </c>
      <c r="D29" s="17">
        <v>30</v>
      </c>
      <c r="E29" s="18"/>
      <c r="F29" s="19"/>
      <c r="G29" s="20" t="str">
        <f t="shared" si="0"/>
        <v/>
      </c>
      <c r="H29" s="20" t="str">
        <f t="shared" si="1"/>
        <v/>
      </c>
      <c r="I29" s="20" t="str">
        <f t="shared" si="2"/>
        <v/>
      </c>
    </row>
    <row r="30" spans="1:9" ht="14.4" x14ac:dyDescent="0.3">
      <c r="A30" s="14">
        <v>24</v>
      </c>
      <c r="B30" s="21" t="s">
        <v>76</v>
      </c>
      <c r="C30" s="22" t="s">
        <v>22</v>
      </c>
      <c r="D30" s="17">
        <v>150</v>
      </c>
      <c r="E30" s="18"/>
      <c r="F30" s="19"/>
      <c r="G30" s="20" t="str">
        <f t="shared" si="0"/>
        <v/>
      </c>
      <c r="H30" s="20" t="str">
        <f t="shared" si="1"/>
        <v/>
      </c>
      <c r="I30" s="20" t="str">
        <f t="shared" si="2"/>
        <v/>
      </c>
    </row>
    <row r="31" spans="1:9" ht="14.4" x14ac:dyDescent="0.3">
      <c r="A31" s="14">
        <v>25</v>
      </c>
      <c r="B31" s="21" t="s">
        <v>35</v>
      </c>
      <c r="C31" s="22" t="s">
        <v>22</v>
      </c>
      <c r="D31" s="17">
        <v>250</v>
      </c>
      <c r="E31" s="18"/>
      <c r="F31" s="19"/>
      <c r="G31" s="20" t="str">
        <f t="shared" si="0"/>
        <v/>
      </c>
      <c r="H31" s="20" t="str">
        <f t="shared" si="1"/>
        <v/>
      </c>
      <c r="I31" s="20" t="str">
        <f t="shared" si="2"/>
        <v/>
      </c>
    </row>
    <row r="32" spans="1:9" ht="14.4" x14ac:dyDescent="0.3">
      <c r="A32" s="14">
        <v>26</v>
      </c>
      <c r="B32" s="21" t="s">
        <v>77</v>
      </c>
      <c r="C32" s="22" t="s">
        <v>22</v>
      </c>
      <c r="D32" s="17">
        <v>800</v>
      </c>
      <c r="E32" s="18"/>
      <c r="F32" s="19"/>
      <c r="G32" s="20" t="str">
        <f t="shared" si="0"/>
        <v/>
      </c>
      <c r="H32" s="20" t="str">
        <f t="shared" si="1"/>
        <v/>
      </c>
      <c r="I32" s="20" t="str">
        <f t="shared" si="2"/>
        <v/>
      </c>
    </row>
    <row r="33" spans="1:9" ht="14.4" x14ac:dyDescent="0.3">
      <c r="A33" s="14">
        <v>27</v>
      </c>
      <c r="B33" s="21" t="s">
        <v>36</v>
      </c>
      <c r="C33" s="22" t="s">
        <v>22</v>
      </c>
      <c r="D33" s="17">
        <v>270</v>
      </c>
      <c r="E33" s="18"/>
      <c r="F33" s="19"/>
      <c r="G33" s="20" t="str">
        <f t="shared" si="0"/>
        <v/>
      </c>
      <c r="H33" s="20" t="str">
        <f t="shared" si="1"/>
        <v/>
      </c>
      <c r="I33" s="20" t="str">
        <f t="shared" si="2"/>
        <v/>
      </c>
    </row>
    <row r="34" spans="1:9" ht="14.4" x14ac:dyDescent="0.3">
      <c r="A34" s="14">
        <v>28</v>
      </c>
      <c r="B34" s="21" t="s">
        <v>78</v>
      </c>
      <c r="C34" s="22" t="s">
        <v>22</v>
      </c>
      <c r="D34" s="17">
        <v>100</v>
      </c>
      <c r="E34" s="18"/>
      <c r="F34" s="19"/>
      <c r="G34" s="20" t="str">
        <f t="shared" si="0"/>
        <v/>
      </c>
      <c r="H34" s="20" t="str">
        <f t="shared" si="1"/>
        <v/>
      </c>
      <c r="I34" s="20" t="str">
        <f t="shared" si="2"/>
        <v/>
      </c>
    </row>
    <row r="35" spans="1:9" ht="27.6" x14ac:dyDescent="0.3">
      <c r="A35" s="14">
        <v>29</v>
      </c>
      <c r="B35" s="23" t="s">
        <v>37</v>
      </c>
      <c r="C35" s="22" t="s">
        <v>22</v>
      </c>
      <c r="D35" s="17">
        <v>60</v>
      </c>
      <c r="E35" s="18"/>
      <c r="F35" s="19"/>
      <c r="G35" s="20" t="str">
        <f t="shared" si="0"/>
        <v/>
      </c>
      <c r="H35" s="20" t="str">
        <f t="shared" si="1"/>
        <v/>
      </c>
      <c r="I35" s="20" t="str">
        <f t="shared" si="2"/>
        <v/>
      </c>
    </row>
    <row r="36" spans="1:9" ht="14.4" x14ac:dyDescent="0.3">
      <c r="A36" s="14">
        <v>30</v>
      </c>
      <c r="B36" s="21" t="s">
        <v>38</v>
      </c>
      <c r="C36" s="22" t="s">
        <v>25</v>
      </c>
      <c r="D36" s="17">
        <v>500</v>
      </c>
      <c r="E36" s="18"/>
      <c r="F36" s="19"/>
      <c r="G36" s="20" t="str">
        <f t="shared" si="0"/>
        <v/>
      </c>
      <c r="H36" s="20" t="str">
        <f t="shared" si="1"/>
        <v/>
      </c>
      <c r="I36" s="20" t="str">
        <f t="shared" si="2"/>
        <v/>
      </c>
    </row>
    <row r="37" spans="1:9" ht="14.4" x14ac:dyDescent="0.3">
      <c r="A37" s="14">
        <v>31</v>
      </c>
      <c r="B37" s="21" t="s">
        <v>79</v>
      </c>
      <c r="C37" s="22" t="s">
        <v>25</v>
      </c>
      <c r="D37" s="17">
        <v>100</v>
      </c>
      <c r="E37" s="18"/>
      <c r="F37" s="19"/>
      <c r="G37" s="20" t="str">
        <f t="shared" si="0"/>
        <v/>
      </c>
      <c r="H37" s="20" t="str">
        <f t="shared" si="1"/>
        <v/>
      </c>
      <c r="I37" s="20" t="str">
        <f t="shared" si="2"/>
        <v/>
      </c>
    </row>
    <row r="38" spans="1:9" ht="14.4" x14ac:dyDescent="0.3">
      <c r="A38" s="14">
        <v>32</v>
      </c>
      <c r="B38" s="21" t="s">
        <v>39</v>
      </c>
      <c r="C38" s="22" t="s">
        <v>25</v>
      </c>
      <c r="D38" s="17">
        <v>550</v>
      </c>
      <c r="E38" s="18"/>
      <c r="F38" s="19"/>
      <c r="G38" s="20" t="str">
        <f t="shared" si="0"/>
        <v/>
      </c>
      <c r="H38" s="20" t="str">
        <f t="shared" si="1"/>
        <v/>
      </c>
      <c r="I38" s="20" t="str">
        <f t="shared" si="2"/>
        <v/>
      </c>
    </row>
    <row r="39" spans="1:9" ht="14.4" x14ac:dyDescent="0.3">
      <c r="A39" s="14">
        <v>33</v>
      </c>
      <c r="B39" s="21" t="s">
        <v>40</v>
      </c>
      <c r="C39" s="22" t="s">
        <v>25</v>
      </c>
      <c r="D39" s="17">
        <v>400</v>
      </c>
      <c r="E39" s="18"/>
      <c r="F39" s="19"/>
      <c r="G39" s="20" t="str">
        <f t="shared" ref="G39:G64" si="3">IF(E39="","",ROUND(D39*E39,2))</f>
        <v/>
      </c>
      <c r="H39" s="20" t="str">
        <f t="shared" ref="H39:H64" si="4">IF(F39="","",ROUND(G39*F39,2))</f>
        <v/>
      </c>
      <c r="I39" s="20" t="str">
        <f t="shared" ref="I39:I64" si="5">IF(F39="","",G39+H39)</f>
        <v/>
      </c>
    </row>
    <row r="40" spans="1:9" ht="14.4" x14ac:dyDescent="0.3">
      <c r="A40" s="14">
        <v>34</v>
      </c>
      <c r="B40" s="21" t="s">
        <v>80</v>
      </c>
      <c r="C40" s="22" t="s">
        <v>22</v>
      </c>
      <c r="D40" s="17">
        <v>70</v>
      </c>
      <c r="E40" s="18"/>
      <c r="F40" s="19"/>
      <c r="G40" s="20" t="str">
        <f t="shared" si="3"/>
        <v/>
      </c>
      <c r="H40" s="20" t="str">
        <f t="shared" si="4"/>
        <v/>
      </c>
      <c r="I40" s="20" t="str">
        <f t="shared" si="5"/>
        <v/>
      </c>
    </row>
    <row r="41" spans="1:9" ht="14.4" x14ac:dyDescent="0.3">
      <c r="A41" s="14">
        <v>35</v>
      </c>
      <c r="B41" s="21" t="s">
        <v>41</v>
      </c>
      <c r="C41" s="22" t="s">
        <v>22</v>
      </c>
      <c r="D41" s="17">
        <v>20</v>
      </c>
      <c r="E41" s="18"/>
      <c r="F41" s="19"/>
      <c r="G41" s="20" t="str">
        <f t="shared" si="3"/>
        <v/>
      </c>
      <c r="H41" s="20" t="str">
        <f t="shared" si="4"/>
        <v/>
      </c>
      <c r="I41" s="20" t="str">
        <f t="shared" si="5"/>
        <v/>
      </c>
    </row>
    <row r="42" spans="1:9" ht="14.4" x14ac:dyDescent="0.3">
      <c r="A42" s="14">
        <v>36</v>
      </c>
      <c r="B42" s="21" t="s">
        <v>42</v>
      </c>
      <c r="C42" s="22" t="s">
        <v>22</v>
      </c>
      <c r="D42" s="17">
        <v>20</v>
      </c>
      <c r="E42" s="18"/>
      <c r="F42" s="19"/>
      <c r="G42" s="20" t="str">
        <f t="shared" si="3"/>
        <v/>
      </c>
      <c r="H42" s="20" t="str">
        <f t="shared" si="4"/>
        <v/>
      </c>
      <c r="I42" s="20" t="str">
        <f t="shared" si="5"/>
        <v/>
      </c>
    </row>
    <row r="43" spans="1:9" ht="14.4" x14ac:dyDescent="0.3">
      <c r="A43" s="14">
        <v>37</v>
      </c>
      <c r="B43" s="21" t="s">
        <v>43</v>
      </c>
      <c r="C43" s="22" t="s">
        <v>22</v>
      </c>
      <c r="D43" s="17">
        <v>15</v>
      </c>
      <c r="E43" s="18"/>
      <c r="F43" s="19"/>
      <c r="G43" s="20" t="str">
        <f t="shared" si="3"/>
        <v/>
      </c>
      <c r="H43" s="20" t="str">
        <f t="shared" si="4"/>
        <v/>
      </c>
      <c r="I43" s="20" t="str">
        <f t="shared" si="5"/>
        <v/>
      </c>
    </row>
    <row r="44" spans="1:9" ht="14.4" x14ac:dyDescent="0.3">
      <c r="A44" s="14">
        <v>38</v>
      </c>
      <c r="B44" s="21" t="s">
        <v>44</v>
      </c>
      <c r="C44" s="22" t="s">
        <v>22</v>
      </c>
      <c r="D44" s="17">
        <v>3</v>
      </c>
      <c r="E44" s="18"/>
      <c r="F44" s="19"/>
      <c r="G44" s="20" t="str">
        <f t="shared" si="3"/>
        <v/>
      </c>
      <c r="H44" s="20" t="str">
        <f t="shared" si="4"/>
        <v/>
      </c>
      <c r="I44" s="20" t="str">
        <f t="shared" si="5"/>
        <v/>
      </c>
    </row>
    <row r="45" spans="1:9" ht="14.4" x14ac:dyDescent="0.3">
      <c r="A45" s="14">
        <v>39</v>
      </c>
      <c r="B45" s="21" t="s">
        <v>45</v>
      </c>
      <c r="C45" s="22" t="s">
        <v>22</v>
      </c>
      <c r="D45" s="17">
        <v>20</v>
      </c>
      <c r="E45" s="18"/>
      <c r="F45" s="19"/>
      <c r="G45" s="20" t="str">
        <f t="shared" si="3"/>
        <v/>
      </c>
      <c r="H45" s="20" t="str">
        <f t="shared" si="4"/>
        <v/>
      </c>
      <c r="I45" s="20" t="str">
        <f t="shared" si="5"/>
        <v/>
      </c>
    </row>
    <row r="46" spans="1:9" ht="14.4" x14ac:dyDescent="0.3">
      <c r="A46" s="14">
        <v>40</v>
      </c>
      <c r="B46" s="23" t="s">
        <v>46</v>
      </c>
      <c r="C46" s="22" t="s">
        <v>22</v>
      </c>
      <c r="D46" s="17">
        <v>50</v>
      </c>
      <c r="E46" s="18"/>
      <c r="F46" s="19"/>
      <c r="G46" s="20" t="str">
        <f t="shared" si="3"/>
        <v/>
      </c>
      <c r="H46" s="20" t="str">
        <f t="shared" si="4"/>
        <v/>
      </c>
      <c r="I46" s="20" t="str">
        <f t="shared" si="5"/>
        <v/>
      </c>
    </row>
    <row r="47" spans="1:9" ht="14.4" x14ac:dyDescent="0.3">
      <c r="A47" s="14">
        <v>41</v>
      </c>
      <c r="B47" s="23" t="s">
        <v>47</v>
      </c>
      <c r="C47" s="22" t="s">
        <v>22</v>
      </c>
      <c r="D47" s="17">
        <v>165</v>
      </c>
      <c r="E47" s="18"/>
      <c r="F47" s="19"/>
      <c r="G47" s="20" t="str">
        <f t="shared" si="3"/>
        <v/>
      </c>
      <c r="H47" s="20" t="str">
        <f t="shared" si="4"/>
        <v/>
      </c>
      <c r="I47" s="20" t="str">
        <f t="shared" si="5"/>
        <v/>
      </c>
    </row>
    <row r="48" spans="1:9" ht="14.4" x14ac:dyDescent="0.3">
      <c r="A48" s="14">
        <v>42</v>
      </c>
      <c r="B48" s="23" t="s">
        <v>81</v>
      </c>
      <c r="C48" s="22" t="s">
        <v>22</v>
      </c>
      <c r="D48" s="17">
        <v>8</v>
      </c>
      <c r="E48" s="18"/>
      <c r="F48" s="19"/>
      <c r="G48" s="20" t="str">
        <f t="shared" si="3"/>
        <v/>
      </c>
      <c r="H48" s="20" t="str">
        <f t="shared" si="4"/>
        <v/>
      </c>
      <c r="I48" s="20" t="str">
        <f t="shared" si="5"/>
        <v/>
      </c>
    </row>
    <row r="49" spans="1:9" ht="14.4" x14ac:dyDescent="0.3">
      <c r="A49" s="14">
        <v>43</v>
      </c>
      <c r="B49" s="23" t="s">
        <v>48</v>
      </c>
      <c r="C49" s="22" t="s">
        <v>22</v>
      </c>
      <c r="D49" s="17">
        <v>350</v>
      </c>
      <c r="E49" s="18"/>
      <c r="F49" s="19"/>
      <c r="G49" s="20" t="str">
        <f t="shared" si="3"/>
        <v/>
      </c>
      <c r="H49" s="20" t="str">
        <f t="shared" si="4"/>
        <v/>
      </c>
      <c r="I49" s="20" t="str">
        <f t="shared" si="5"/>
        <v/>
      </c>
    </row>
    <row r="50" spans="1:9" ht="14.4" x14ac:dyDescent="0.3">
      <c r="A50" s="14">
        <v>44</v>
      </c>
      <c r="B50" s="23" t="s">
        <v>82</v>
      </c>
      <c r="C50" s="22" t="s">
        <v>22</v>
      </c>
      <c r="D50" s="17">
        <v>300</v>
      </c>
      <c r="E50" s="18"/>
      <c r="F50" s="19"/>
      <c r="G50" s="20" t="str">
        <f t="shared" si="3"/>
        <v/>
      </c>
      <c r="H50" s="20" t="str">
        <f t="shared" si="4"/>
        <v/>
      </c>
      <c r="I50" s="20" t="str">
        <f t="shared" si="5"/>
        <v/>
      </c>
    </row>
    <row r="51" spans="1:9" ht="14.4" x14ac:dyDescent="0.3">
      <c r="A51" s="14">
        <v>45</v>
      </c>
      <c r="B51" s="23" t="s">
        <v>49</v>
      </c>
      <c r="C51" s="22" t="s">
        <v>22</v>
      </c>
      <c r="D51" s="17">
        <v>100</v>
      </c>
      <c r="E51" s="18"/>
      <c r="F51" s="19"/>
      <c r="G51" s="20" t="str">
        <f t="shared" si="3"/>
        <v/>
      </c>
      <c r="H51" s="20" t="str">
        <f t="shared" si="4"/>
        <v/>
      </c>
      <c r="I51" s="20" t="str">
        <f t="shared" si="5"/>
        <v/>
      </c>
    </row>
    <row r="52" spans="1:9" ht="27.6" x14ac:dyDescent="0.3">
      <c r="A52" s="14">
        <v>46</v>
      </c>
      <c r="B52" s="23" t="s">
        <v>83</v>
      </c>
      <c r="C52" s="22" t="s">
        <v>22</v>
      </c>
      <c r="D52" s="17">
        <v>130</v>
      </c>
      <c r="E52" s="18"/>
      <c r="F52" s="19"/>
      <c r="G52" s="20" t="str">
        <f t="shared" si="3"/>
        <v/>
      </c>
      <c r="H52" s="20" t="str">
        <f t="shared" si="4"/>
        <v/>
      </c>
      <c r="I52" s="20" t="str">
        <f t="shared" si="5"/>
        <v/>
      </c>
    </row>
    <row r="53" spans="1:9" ht="27.6" x14ac:dyDescent="0.3">
      <c r="A53" s="14">
        <v>47</v>
      </c>
      <c r="B53" s="23" t="s">
        <v>50</v>
      </c>
      <c r="C53" s="22" t="s">
        <v>22</v>
      </c>
      <c r="D53" s="17">
        <v>100</v>
      </c>
      <c r="E53" s="18"/>
      <c r="F53" s="19"/>
      <c r="G53" s="20" t="str">
        <f t="shared" si="3"/>
        <v/>
      </c>
      <c r="H53" s="20" t="str">
        <f t="shared" si="4"/>
        <v/>
      </c>
      <c r="I53" s="20" t="str">
        <f t="shared" si="5"/>
        <v/>
      </c>
    </row>
    <row r="54" spans="1:9" ht="27.6" x14ac:dyDescent="0.3">
      <c r="A54" s="14">
        <v>48</v>
      </c>
      <c r="B54" s="23" t="s">
        <v>51</v>
      </c>
      <c r="C54" s="22" t="s">
        <v>22</v>
      </c>
      <c r="D54" s="17">
        <v>25</v>
      </c>
      <c r="E54" s="18"/>
      <c r="F54" s="19"/>
      <c r="G54" s="20" t="str">
        <f t="shared" si="3"/>
        <v/>
      </c>
      <c r="H54" s="20" t="str">
        <f t="shared" si="4"/>
        <v/>
      </c>
      <c r="I54" s="20" t="str">
        <f t="shared" si="5"/>
        <v/>
      </c>
    </row>
    <row r="55" spans="1:9" ht="41.4" x14ac:dyDescent="0.3">
      <c r="A55" s="14">
        <v>49</v>
      </c>
      <c r="B55" s="23" t="s">
        <v>84</v>
      </c>
      <c r="C55" s="47" t="s">
        <v>22</v>
      </c>
      <c r="D55" s="17">
        <v>100</v>
      </c>
      <c r="E55" s="18"/>
      <c r="F55" s="19"/>
      <c r="G55" s="20" t="str">
        <f t="shared" si="3"/>
        <v/>
      </c>
      <c r="H55" s="20" t="str">
        <f t="shared" si="4"/>
        <v/>
      </c>
      <c r="I55" s="20" t="str">
        <f t="shared" si="5"/>
        <v/>
      </c>
    </row>
    <row r="56" spans="1:9" ht="41.4" x14ac:dyDescent="0.3">
      <c r="A56" s="14">
        <v>50</v>
      </c>
      <c r="B56" s="23" t="s">
        <v>85</v>
      </c>
      <c r="C56" s="47" t="s">
        <v>22</v>
      </c>
      <c r="D56" s="17">
        <v>5</v>
      </c>
      <c r="E56" s="18"/>
      <c r="F56" s="19"/>
      <c r="G56" s="20" t="str">
        <f t="shared" si="3"/>
        <v/>
      </c>
      <c r="H56" s="20" t="str">
        <f t="shared" si="4"/>
        <v/>
      </c>
      <c r="I56" s="20" t="str">
        <f t="shared" si="5"/>
        <v/>
      </c>
    </row>
    <row r="57" spans="1:9" ht="14.4" x14ac:dyDescent="0.3">
      <c r="A57" s="14">
        <v>51</v>
      </c>
      <c r="B57" s="23" t="s">
        <v>52</v>
      </c>
      <c r="C57" s="22" t="s">
        <v>22</v>
      </c>
      <c r="D57" s="17">
        <v>215</v>
      </c>
      <c r="E57" s="18"/>
      <c r="F57" s="19"/>
      <c r="G57" s="20" t="str">
        <f t="shared" si="3"/>
        <v/>
      </c>
      <c r="H57" s="20" t="str">
        <f t="shared" si="4"/>
        <v/>
      </c>
      <c r="I57" s="20" t="str">
        <f t="shared" si="5"/>
        <v/>
      </c>
    </row>
    <row r="58" spans="1:9" ht="27.6" x14ac:dyDescent="0.3">
      <c r="A58" s="14">
        <v>52</v>
      </c>
      <c r="B58" s="23" t="s">
        <v>86</v>
      </c>
      <c r="C58" s="22" t="s">
        <v>22</v>
      </c>
      <c r="D58" s="17">
        <v>5</v>
      </c>
      <c r="E58" s="18"/>
      <c r="F58" s="19"/>
      <c r="G58" s="20" t="str">
        <f t="shared" si="3"/>
        <v/>
      </c>
      <c r="H58" s="20" t="str">
        <f t="shared" si="4"/>
        <v/>
      </c>
      <c r="I58" s="20" t="str">
        <f t="shared" si="5"/>
        <v/>
      </c>
    </row>
    <row r="59" spans="1:9" ht="14.4" x14ac:dyDescent="0.3">
      <c r="A59" s="14">
        <v>53</v>
      </c>
      <c r="B59" s="23" t="s">
        <v>53</v>
      </c>
      <c r="C59" s="16" t="s">
        <v>22</v>
      </c>
      <c r="D59" s="17">
        <v>220</v>
      </c>
      <c r="E59" s="18"/>
      <c r="F59" s="19"/>
      <c r="G59" s="20" t="str">
        <f t="shared" si="3"/>
        <v/>
      </c>
      <c r="H59" s="20" t="str">
        <f t="shared" si="4"/>
        <v/>
      </c>
      <c r="I59" s="20" t="str">
        <f t="shared" si="5"/>
        <v/>
      </c>
    </row>
    <row r="60" spans="1:9" ht="14.4" x14ac:dyDescent="0.3">
      <c r="A60" s="14">
        <v>54</v>
      </c>
      <c r="B60" s="23" t="s">
        <v>62</v>
      </c>
      <c r="C60" s="16" t="s">
        <v>22</v>
      </c>
      <c r="D60" s="17">
        <v>10</v>
      </c>
      <c r="E60" s="18"/>
      <c r="F60" s="19"/>
      <c r="G60" s="20" t="str">
        <f t="shared" si="3"/>
        <v/>
      </c>
      <c r="H60" s="20" t="str">
        <f t="shared" si="4"/>
        <v/>
      </c>
      <c r="I60" s="20" t="str">
        <f t="shared" si="5"/>
        <v/>
      </c>
    </row>
    <row r="61" spans="1:9" ht="14.4" x14ac:dyDescent="0.3">
      <c r="A61" s="14">
        <v>55</v>
      </c>
      <c r="B61" s="24" t="s">
        <v>54</v>
      </c>
      <c r="C61" s="16" t="s">
        <v>22</v>
      </c>
      <c r="D61" s="17">
        <v>165</v>
      </c>
      <c r="E61" s="18"/>
      <c r="F61" s="19"/>
      <c r="G61" s="20" t="str">
        <f t="shared" si="3"/>
        <v/>
      </c>
      <c r="H61" s="20" t="str">
        <f t="shared" si="4"/>
        <v/>
      </c>
      <c r="I61" s="20" t="str">
        <f t="shared" si="5"/>
        <v/>
      </c>
    </row>
    <row r="62" spans="1:9" ht="14.4" x14ac:dyDescent="0.3">
      <c r="A62" s="14">
        <v>56</v>
      </c>
      <c r="B62" s="24" t="s">
        <v>55</v>
      </c>
      <c r="C62" s="16" t="s">
        <v>22</v>
      </c>
      <c r="D62" s="17">
        <v>90</v>
      </c>
      <c r="E62" s="18"/>
      <c r="F62" s="19"/>
      <c r="G62" s="20" t="str">
        <f t="shared" si="3"/>
        <v/>
      </c>
      <c r="H62" s="20" t="str">
        <f t="shared" si="4"/>
        <v/>
      </c>
      <c r="I62" s="20" t="str">
        <f t="shared" si="5"/>
        <v/>
      </c>
    </row>
    <row r="63" spans="1:9" ht="14.4" x14ac:dyDescent="0.25">
      <c r="A63" s="14">
        <v>57</v>
      </c>
      <c r="B63" s="25" t="s">
        <v>87</v>
      </c>
      <c r="C63" s="14" t="s">
        <v>22</v>
      </c>
      <c r="D63" s="17">
        <v>3</v>
      </c>
      <c r="E63" s="18"/>
      <c r="F63" s="19"/>
      <c r="G63" s="20" t="str">
        <f t="shared" si="3"/>
        <v/>
      </c>
      <c r="H63" s="20" t="str">
        <f t="shared" si="4"/>
        <v/>
      </c>
      <c r="I63" s="20" t="str">
        <f t="shared" si="5"/>
        <v/>
      </c>
    </row>
    <row r="64" spans="1:9" ht="14.4" x14ac:dyDescent="0.3">
      <c r="A64" s="14">
        <v>58</v>
      </c>
      <c r="B64" s="26" t="s">
        <v>56</v>
      </c>
      <c r="C64" s="27" t="s">
        <v>22</v>
      </c>
      <c r="D64" s="17">
        <v>5</v>
      </c>
      <c r="E64" s="18"/>
      <c r="F64" s="19"/>
      <c r="G64" s="20" t="str">
        <f t="shared" si="3"/>
        <v/>
      </c>
      <c r="H64" s="20" t="str">
        <f t="shared" si="4"/>
        <v/>
      </c>
      <c r="I64" s="20" t="str">
        <f t="shared" si="5"/>
        <v/>
      </c>
    </row>
    <row r="65" spans="1:9" ht="14.4" x14ac:dyDescent="0.3">
      <c r="A65" s="14">
        <v>59</v>
      </c>
      <c r="B65" s="26" t="s">
        <v>57</v>
      </c>
      <c r="C65" s="27" t="s">
        <v>22</v>
      </c>
      <c r="D65" s="17">
        <v>650</v>
      </c>
      <c r="E65" s="18"/>
      <c r="F65" s="19"/>
      <c r="G65" s="20" t="str">
        <f t="shared" ref="G65:G73" si="6">IF(E65="","",ROUND(D65*E65,2))</f>
        <v/>
      </c>
      <c r="H65" s="20" t="str">
        <f t="shared" ref="H65:H73" si="7">IF(F65="","",ROUND(G65*F65,2))</f>
        <v/>
      </c>
      <c r="I65" s="20" t="str">
        <f t="shared" ref="I65:I73" si="8">IF(F65="","",G65+H65)</f>
        <v/>
      </c>
    </row>
    <row r="66" spans="1:9" ht="14.4" x14ac:dyDescent="0.3">
      <c r="A66" s="14">
        <v>60</v>
      </c>
      <c r="B66" s="26" t="s">
        <v>58</v>
      </c>
      <c r="C66" s="27" t="s">
        <v>22</v>
      </c>
      <c r="D66" s="17">
        <v>700</v>
      </c>
      <c r="E66" s="18"/>
      <c r="F66" s="19"/>
      <c r="G66" s="20" t="str">
        <f t="shared" si="6"/>
        <v/>
      </c>
      <c r="H66" s="20" t="str">
        <f t="shared" si="7"/>
        <v/>
      </c>
      <c r="I66" s="20" t="str">
        <f t="shared" si="8"/>
        <v/>
      </c>
    </row>
    <row r="67" spans="1:9" ht="14.4" x14ac:dyDescent="0.3">
      <c r="A67" s="14">
        <v>61</v>
      </c>
      <c r="B67" s="26" t="s">
        <v>88</v>
      </c>
      <c r="C67" s="27" t="s">
        <v>22</v>
      </c>
      <c r="D67" s="17">
        <v>80</v>
      </c>
      <c r="E67" s="18"/>
      <c r="F67" s="19"/>
      <c r="G67" s="20" t="str">
        <f t="shared" si="6"/>
        <v/>
      </c>
      <c r="H67" s="20" t="str">
        <f t="shared" si="7"/>
        <v/>
      </c>
      <c r="I67" s="20" t="str">
        <f t="shared" si="8"/>
        <v/>
      </c>
    </row>
    <row r="68" spans="1:9" ht="27.6" x14ac:dyDescent="0.3">
      <c r="A68" s="14">
        <v>62</v>
      </c>
      <c r="B68" s="45" t="s">
        <v>89</v>
      </c>
      <c r="C68" s="27" t="s">
        <v>22</v>
      </c>
      <c r="D68" s="17">
        <v>25</v>
      </c>
      <c r="E68" s="18"/>
      <c r="F68" s="19"/>
      <c r="G68" s="20" t="str">
        <f t="shared" ref="G68:G70" si="9">IF(E68="","",ROUND(D68*E68,2))</f>
        <v/>
      </c>
      <c r="H68" s="20" t="str">
        <f t="shared" ref="H68:H70" si="10">IF(F68="","",ROUND(G68*F68,2))</f>
        <v/>
      </c>
      <c r="I68" s="20" t="str">
        <f t="shared" ref="I68:I70" si="11">IF(F68="","",G68+H68)</f>
        <v/>
      </c>
    </row>
    <row r="69" spans="1:9" ht="55.2" x14ac:dyDescent="0.3">
      <c r="A69" s="14">
        <v>63</v>
      </c>
      <c r="B69" s="45" t="s">
        <v>90</v>
      </c>
      <c r="C69" s="46" t="s">
        <v>22</v>
      </c>
      <c r="D69" s="17">
        <v>160</v>
      </c>
      <c r="E69" s="18"/>
      <c r="F69" s="19"/>
      <c r="G69" s="20" t="str">
        <f t="shared" si="9"/>
        <v/>
      </c>
      <c r="H69" s="20" t="str">
        <f t="shared" si="10"/>
        <v/>
      </c>
      <c r="I69" s="20" t="str">
        <f t="shared" si="11"/>
        <v/>
      </c>
    </row>
    <row r="70" spans="1:9" ht="55.2" x14ac:dyDescent="0.3">
      <c r="A70" s="14">
        <v>64</v>
      </c>
      <c r="B70" s="45" t="s">
        <v>91</v>
      </c>
      <c r="C70" s="46" t="s">
        <v>22</v>
      </c>
      <c r="D70" s="17">
        <v>335</v>
      </c>
      <c r="E70" s="18"/>
      <c r="F70" s="19"/>
      <c r="G70" s="20" t="str">
        <f t="shared" si="9"/>
        <v/>
      </c>
      <c r="H70" s="20" t="str">
        <f t="shared" si="10"/>
        <v/>
      </c>
      <c r="I70" s="20" t="str">
        <f t="shared" si="11"/>
        <v/>
      </c>
    </row>
    <row r="71" spans="1:9" ht="55.2" x14ac:dyDescent="0.3">
      <c r="A71" s="14">
        <v>65</v>
      </c>
      <c r="B71" s="45" t="s">
        <v>92</v>
      </c>
      <c r="C71" s="46" t="s">
        <v>21</v>
      </c>
      <c r="D71" s="17">
        <v>12100</v>
      </c>
      <c r="E71" s="18"/>
      <c r="F71" s="19"/>
      <c r="G71" s="20" t="str">
        <f t="shared" si="6"/>
        <v/>
      </c>
      <c r="H71" s="20" t="str">
        <f t="shared" si="7"/>
        <v/>
      </c>
      <c r="I71" s="20" t="str">
        <f t="shared" si="8"/>
        <v/>
      </c>
    </row>
    <row r="72" spans="1:9" ht="27.6" x14ac:dyDescent="0.3">
      <c r="A72" s="14">
        <v>66</v>
      </c>
      <c r="B72" s="45" t="s">
        <v>59</v>
      </c>
      <c r="C72" s="46" t="s">
        <v>22</v>
      </c>
      <c r="D72" s="17">
        <v>120</v>
      </c>
      <c r="E72" s="18"/>
      <c r="F72" s="19"/>
      <c r="G72" s="20" t="str">
        <f t="shared" si="6"/>
        <v/>
      </c>
      <c r="H72" s="20" t="str">
        <f t="shared" si="7"/>
        <v/>
      </c>
      <c r="I72" s="20" t="str">
        <f t="shared" si="8"/>
        <v/>
      </c>
    </row>
    <row r="73" spans="1:9" ht="41.4" x14ac:dyDescent="0.3">
      <c r="A73" s="14">
        <v>67</v>
      </c>
      <c r="B73" s="45" t="s">
        <v>60</v>
      </c>
      <c r="C73" s="46" t="s">
        <v>22</v>
      </c>
      <c r="D73" s="17">
        <v>40</v>
      </c>
      <c r="E73" s="18"/>
      <c r="F73" s="19"/>
      <c r="G73" s="20" t="str">
        <f t="shared" si="6"/>
        <v/>
      </c>
      <c r="H73" s="20" t="str">
        <f t="shared" si="7"/>
        <v/>
      </c>
      <c r="I73" s="20" t="str">
        <f t="shared" si="8"/>
        <v/>
      </c>
    </row>
    <row r="74" spans="1:9" ht="24" customHeight="1" x14ac:dyDescent="0.25">
      <c r="A74" s="44" t="s">
        <v>63</v>
      </c>
      <c r="B74" s="44"/>
      <c r="C74" s="44"/>
      <c r="D74" s="44"/>
      <c r="E74" s="44"/>
      <c r="F74" s="28" t="s">
        <v>64</v>
      </c>
      <c r="G74" s="29">
        <f>SUM(G7:G73)</f>
        <v>0</v>
      </c>
      <c r="H74" s="29">
        <f>SUM(H7:H73)</f>
        <v>0</v>
      </c>
      <c r="I74" s="30">
        <f>SUM(I7:I73)</f>
        <v>0</v>
      </c>
    </row>
    <row r="75" spans="1:9" ht="15" customHeight="1" x14ac:dyDescent="0.3">
      <c r="B75" s="31"/>
      <c r="C75" s="32"/>
      <c r="D75" s="32"/>
      <c r="E75" s="33"/>
      <c r="F75" s="33"/>
      <c r="G75" s="33"/>
    </row>
    <row r="77" spans="1:9" ht="15" customHeight="1" x14ac:dyDescent="0.25">
      <c r="C77" s="40" t="s">
        <v>65</v>
      </c>
      <c r="D77" s="40"/>
      <c r="E77" s="40"/>
      <c r="F77" s="38"/>
      <c r="G77" s="38"/>
      <c r="H77" s="38"/>
      <c r="I77" s="38"/>
    </row>
    <row r="78" spans="1:9" ht="15" customHeight="1" x14ac:dyDescent="0.25">
      <c r="C78" s="40" t="s">
        <v>66</v>
      </c>
      <c r="D78" s="40"/>
      <c r="E78" s="40"/>
      <c r="F78" s="38"/>
      <c r="G78" s="38"/>
      <c r="H78" s="38"/>
      <c r="I78" s="38"/>
    </row>
    <row r="79" spans="1:9" ht="15" customHeight="1" x14ac:dyDescent="0.25">
      <c r="C79" s="41" t="s">
        <v>67</v>
      </c>
      <c r="D79" s="41"/>
      <c r="E79" s="41"/>
      <c r="F79" s="42"/>
      <c r="G79" s="42"/>
      <c r="H79" s="42"/>
      <c r="I79" s="42"/>
    </row>
    <row r="80" spans="1:9" ht="15" customHeight="1" x14ac:dyDescent="0.25">
      <c r="C80" s="41"/>
      <c r="D80" s="41"/>
      <c r="E80" s="41"/>
      <c r="F80" s="42"/>
      <c r="G80" s="42"/>
      <c r="H80" s="42"/>
      <c r="I80" s="42"/>
    </row>
    <row r="81" spans="3:9" ht="15" customHeight="1" x14ac:dyDescent="0.25">
      <c r="C81" s="41"/>
      <c r="D81" s="41"/>
      <c r="E81" s="41"/>
      <c r="F81" s="42"/>
      <c r="G81" s="42"/>
      <c r="H81" s="42"/>
      <c r="I81" s="42"/>
    </row>
    <row r="82" spans="3:9" ht="15" customHeight="1" x14ac:dyDescent="0.25">
      <c r="C82" s="41"/>
      <c r="D82" s="41"/>
      <c r="E82" s="41"/>
      <c r="F82" s="42"/>
      <c r="G82" s="42"/>
      <c r="H82" s="42"/>
      <c r="I82" s="42"/>
    </row>
    <row r="83" spans="3:9" ht="15" customHeight="1" x14ac:dyDescent="0.25">
      <c r="C83" s="41"/>
      <c r="D83" s="41"/>
      <c r="E83" s="41"/>
      <c r="F83" s="42"/>
      <c r="G83" s="42"/>
      <c r="H83" s="42"/>
      <c r="I83" s="42"/>
    </row>
  </sheetData>
  <sheetProtection algorithmName="SHA-512" hashValue="Bz6LHCK8sxy9p8xPJNpSRer0peXwupAWvHD/ttZkPOxYCzcjwGFA8+iLtJPN10EGE8MHdLja6YYyvpJCG78ZwA==" saltValue="Yw0vr7SzQlj4Gmsgoqh7SQ==" spinCount="100000" sheet="1" objects="1" scenarios="1"/>
  <mergeCells count="16">
    <mergeCell ref="C78:E78"/>
    <mergeCell ref="F78:I78"/>
    <mergeCell ref="C79:E83"/>
    <mergeCell ref="F79:I83"/>
    <mergeCell ref="A4:B4"/>
    <mergeCell ref="E4:F4"/>
    <mergeCell ref="H4:I4"/>
    <mergeCell ref="A74:E74"/>
    <mergeCell ref="C77:E77"/>
    <mergeCell ref="F77:I77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4 - Mlieko a mliečne výrobky&amp;10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Časť_4</vt:lpstr>
      <vt:lpstr>Časť_4!Názvy_tlače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2024-06-11T14:47:09Z</cp:lastPrinted>
  <dcterms:created xsi:type="dcterms:W3CDTF">2023-10-10T16:45:57Z</dcterms:created>
  <dcterms:modified xsi:type="dcterms:W3CDTF">2024-10-14T17:10:09Z</dcterms:modified>
</cp:coreProperties>
</file>