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RCUS -zariadenie pre seniorov\7 Potraviny 2024\2 Súťažné podklady\3 Štruktúrované rozpočty\"/>
    </mc:Choice>
  </mc:AlternateContent>
  <bookViews>
    <workbookView xWindow="-120" yWindow="-120" windowWidth="29040" windowHeight="15840"/>
  </bookViews>
  <sheets>
    <sheet name="Časť_5" sheetId="1" r:id="rId1"/>
  </sheets>
  <definedNames>
    <definedName name="_xlnm.Print_Titles" localSheetId="0">Časť_5!$6:$6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1" l="1"/>
  <c r="G79" i="1"/>
  <c r="H79" i="1" s="1"/>
  <c r="I79" i="1" s="1"/>
  <c r="H78" i="1"/>
  <c r="I78" i="1" s="1"/>
  <c r="G78" i="1"/>
  <c r="G77" i="1"/>
  <c r="G76" i="1"/>
  <c r="G75" i="1"/>
  <c r="H75" i="1" s="1"/>
  <c r="I75" i="1" s="1"/>
  <c r="G49" i="1"/>
  <c r="G48" i="1"/>
  <c r="H48" i="1" s="1"/>
  <c r="I48" i="1" s="1"/>
  <c r="G17" i="1"/>
  <c r="G84" i="1"/>
  <c r="G83" i="1"/>
  <c r="H83" i="1" s="1"/>
  <c r="I83" i="1" s="1"/>
  <c r="H82" i="1"/>
  <c r="I82" i="1" s="1"/>
  <c r="G82" i="1"/>
  <c r="G81" i="1"/>
  <c r="H81" i="1" s="1"/>
  <c r="H74" i="1"/>
  <c r="I74" i="1" s="1"/>
  <c r="G74" i="1"/>
  <c r="G73" i="1"/>
  <c r="H73" i="1" s="1"/>
  <c r="G72" i="1"/>
  <c r="G71" i="1"/>
  <c r="H71" i="1" s="1"/>
  <c r="I71" i="1" s="1"/>
  <c r="H70" i="1"/>
  <c r="I70" i="1" s="1"/>
  <c r="G70" i="1"/>
  <c r="G69" i="1"/>
  <c r="H69" i="1" s="1"/>
  <c r="G68" i="1"/>
  <c r="G67" i="1"/>
  <c r="H67" i="1" s="1"/>
  <c r="I67" i="1" s="1"/>
  <c r="H66" i="1"/>
  <c r="I66" i="1" s="1"/>
  <c r="G66" i="1"/>
  <c r="G65" i="1"/>
  <c r="H65" i="1" s="1"/>
  <c r="G64" i="1"/>
  <c r="G63" i="1"/>
  <c r="H63" i="1" s="1"/>
  <c r="I63" i="1" s="1"/>
  <c r="H62" i="1"/>
  <c r="I62" i="1" s="1"/>
  <c r="G62" i="1"/>
  <c r="G61" i="1"/>
  <c r="H61" i="1" s="1"/>
  <c r="G60" i="1"/>
  <c r="G59" i="1"/>
  <c r="H59" i="1" s="1"/>
  <c r="I59" i="1" s="1"/>
  <c r="H58" i="1"/>
  <c r="I58" i="1" s="1"/>
  <c r="G58" i="1"/>
  <c r="G57" i="1"/>
  <c r="H57" i="1" s="1"/>
  <c r="G56" i="1"/>
  <c r="G55" i="1"/>
  <c r="H55" i="1" s="1"/>
  <c r="I55" i="1" s="1"/>
  <c r="H54" i="1"/>
  <c r="I54" i="1" s="1"/>
  <c r="G54" i="1"/>
  <c r="G53" i="1"/>
  <c r="H53" i="1" s="1"/>
  <c r="G52" i="1"/>
  <c r="G51" i="1"/>
  <c r="H51" i="1" s="1"/>
  <c r="I51" i="1" s="1"/>
  <c r="H50" i="1"/>
  <c r="I50" i="1" s="1"/>
  <c r="G50" i="1"/>
  <c r="G47" i="1"/>
  <c r="H47" i="1" s="1"/>
  <c r="G46" i="1"/>
  <c r="G45" i="1"/>
  <c r="H45" i="1" s="1"/>
  <c r="I45" i="1" s="1"/>
  <c r="H44" i="1"/>
  <c r="I44" i="1" s="1"/>
  <c r="G44" i="1"/>
  <c r="G43" i="1"/>
  <c r="H43" i="1" s="1"/>
  <c r="G42" i="1"/>
  <c r="G41" i="1"/>
  <c r="H41" i="1" s="1"/>
  <c r="I41" i="1" s="1"/>
  <c r="H40" i="1"/>
  <c r="I40" i="1" s="1"/>
  <c r="G40" i="1"/>
  <c r="G39" i="1"/>
  <c r="H39" i="1" s="1"/>
  <c r="G38" i="1"/>
  <c r="G37" i="1"/>
  <c r="H37" i="1" s="1"/>
  <c r="I37" i="1" s="1"/>
  <c r="H36" i="1"/>
  <c r="I36" i="1" s="1"/>
  <c r="G36" i="1"/>
  <c r="G35" i="1"/>
  <c r="H35" i="1" s="1"/>
  <c r="G34" i="1"/>
  <c r="G33" i="1"/>
  <c r="H33" i="1" s="1"/>
  <c r="I33" i="1" s="1"/>
  <c r="H32" i="1"/>
  <c r="I32" i="1" s="1"/>
  <c r="G32" i="1"/>
  <c r="G31" i="1"/>
  <c r="G30" i="1"/>
  <c r="G29" i="1"/>
  <c r="H29" i="1" s="1"/>
  <c r="I29" i="1" s="1"/>
  <c r="H28" i="1"/>
  <c r="I28" i="1" s="1"/>
  <c r="G28" i="1"/>
  <c r="G27" i="1"/>
  <c r="H27" i="1" s="1"/>
  <c r="G26" i="1"/>
  <c r="G25" i="1"/>
  <c r="H25" i="1" s="1"/>
  <c r="I25" i="1" s="1"/>
  <c r="H24" i="1"/>
  <c r="I24" i="1" s="1"/>
  <c r="G24" i="1"/>
  <c r="G23" i="1"/>
  <c r="H23" i="1" s="1"/>
  <c r="G22" i="1"/>
  <c r="G21" i="1"/>
  <c r="H21" i="1" s="1"/>
  <c r="I21" i="1" s="1"/>
  <c r="H20" i="1"/>
  <c r="I20" i="1" s="1"/>
  <c r="G20" i="1"/>
  <c r="G19" i="1"/>
  <c r="G18" i="1"/>
  <c r="G16" i="1"/>
  <c r="H16" i="1" s="1"/>
  <c r="I16" i="1" s="1"/>
  <c r="H15" i="1"/>
  <c r="I15" i="1" s="1"/>
  <c r="G15" i="1"/>
  <c r="G14" i="1"/>
  <c r="G13" i="1"/>
  <c r="G12" i="1"/>
  <c r="H12" i="1" s="1"/>
  <c r="I12" i="1" s="1"/>
  <c r="H11" i="1"/>
  <c r="I11" i="1" s="1"/>
  <c r="G11" i="1"/>
  <c r="G10" i="1"/>
  <c r="G9" i="1"/>
  <c r="G8" i="1"/>
  <c r="H8" i="1" s="1"/>
  <c r="I8" i="1" s="1"/>
  <c r="G7" i="1"/>
  <c r="G85" i="1" s="1"/>
  <c r="I80" i="1" l="1"/>
  <c r="H77" i="1"/>
  <c r="I77" i="1" s="1"/>
  <c r="H76" i="1"/>
  <c r="I76" i="1" s="1"/>
  <c r="H80" i="1"/>
  <c r="H49" i="1"/>
  <c r="I49" i="1" s="1"/>
  <c r="H17" i="1"/>
  <c r="I17" i="1" s="1"/>
  <c r="I18" i="1"/>
  <c r="I34" i="1"/>
  <c r="I72" i="1"/>
  <c r="I38" i="1"/>
  <c r="I56" i="1"/>
  <c r="I9" i="1"/>
  <c r="I30" i="1"/>
  <c r="I46" i="1"/>
  <c r="I84" i="1"/>
  <c r="H14" i="1"/>
  <c r="I14" i="1" s="1"/>
  <c r="H31" i="1"/>
  <c r="I31" i="1" s="1"/>
  <c r="H18" i="1"/>
  <c r="H22" i="1"/>
  <c r="I22" i="1" s="1"/>
  <c r="I23" i="1"/>
  <c r="H26" i="1"/>
  <c r="I26" i="1" s="1"/>
  <c r="I27" i="1"/>
  <c r="H30" i="1"/>
  <c r="H34" i="1"/>
  <c r="I35" i="1"/>
  <c r="H38" i="1"/>
  <c r="I39" i="1"/>
  <c r="H42" i="1"/>
  <c r="I42" i="1" s="1"/>
  <c r="I43" i="1"/>
  <c r="H46" i="1"/>
  <c r="I47" i="1"/>
  <c r="H52" i="1"/>
  <c r="I52" i="1" s="1"/>
  <c r="I53" i="1"/>
  <c r="H56" i="1"/>
  <c r="I57" i="1"/>
  <c r="H60" i="1"/>
  <c r="I60" i="1" s="1"/>
  <c r="I61" i="1"/>
  <c r="H64" i="1"/>
  <c r="I64" i="1" s="1"/>
  <c r="I65" i="1"/>
  <c r="H68" i="1"/>
  <c r="I68" i="1" s="1"/>
  <c r="I69" i="1"/>
  <c r="H72" i="1"/>
  <c r="I73" i="1"/>
  <c r="I81" i="1"/>
  <c r="H84" i="1"/>
  <c r="H7" i="1"/>
  <c r="H10" i="1"/>
  <c r="I10" i="1" s="1"/>
  <c r="H19" i="1"/>
  <c r="I19" i="1" s="1"/>
  <c r="H9" i="1"/>
  <c r="H13" i="1"/>
  <c r="I13" i="1" s="1"/>
  <c r="I7" i="1"/>
  <c r="I85" i="1" l="1"/>
  <c r="H85" i="1"/>
</calcChain>
</file>

<file path=xl/sharedStrings.xml><?xml version="1.0" encoding="utf-8"?>
<sst xmlns="http://schemas.openxmlformats.org/spreadsheetml/2006/main" count="179" uniqueCount="105">
  <si>
    <t>Verejný obstarávateľ:</t>
  </si>
  <si>
    <t>Uchádzač:</t>
  </si>
  <si>
    <t xml:space="preserve"> ARCUS-Špecializované zariadenie a zariadenie pre seniorov</t>
  </si>
  <si>
    <t>Meno:</t>
  </si>
  <si>
    <t>Zákazka:</t>
  </si>
  <si>
    <t>Sídlo:</t>
  </si>
  <si>
    <t>IČO:</t>
  </si>
  <si>
    <t>IČ DPH:</t>
  </si>
  <si>
    <t>Pol.č.</t>
  </si>
  <si>
    <t>Názov položky</t>
  </si>
  <si>
    <t>MJ</t>
  </si>
  <si>
    <t>Predpokl. množstvo</t>
  </si>
  <si>
    <t>JC v EUR bez DPH</t>
  </si>
  <si>
    <t>Sadzba DPH v %</t>
  </si>
  <si>
    <t>Cena celkom v EUR bez DPH</t>
  </si>
  <si>
    <t>Výška DPH v EUR</t>
  </si>
  <si>
    <t>Cena celkom v EUR s DPH</t>
  </si>
  <si>
    <t>Cibuľa suchá biela</t>
  </si>
  <si>
    <t>kg</t>
  </si>
  <si>
    <t>Cibuľa suchá červená</t>
  </si>
  <si>
    <t>Cesnak suchý</t>
  </si>
  <si>
    <t>Reďkovka biela</t>
  </si>
  <si>
    <t>Reďkovka biela guľatá</t>
  </si>
  <si>
    <t>ks</t>
  </si>
  <si>
    <t>Reďkovka červená zv.</t>
  </si>
  <si>
    <t>zv</t>
  </si>
  <si>
    <t>Cibuľka lahôdková zv.</t>
  </si>
  <si>
    <t>Paradajky cherry strapcové</t>
  </si>
  <si>
    <t>Paradajky cherry</t>
  </si>
  <si>
    <t>Uhorky šalátové</t>
  </si>
  <si>
    <t xml:space="preserve">Paprika tmavá  </t>
  </si>
  <si>
    <t>Šampiňóny voľné  I.tr.</t>
  </si>
  <si>
    <t>Šalát hlávkový červený kučeravý</t>
  </si>
  <si>
    <t>Červená repa</t>
  </si>
  <si>
    <t>Petržlenová vňať kučeravá</t>
  </si>
  <si>
    <t>Kôpor čerstvý</t>
  </si>
  <si>
    <t>Špenát čerstvý</t>
  </si>
  <si>
    <t>Pažítka čerstvá</t>
  </si>
  <si>
    <t>Bazalka čerstvá</t>
  </si>
  <si>
    <t>Paštrnák</t>
  </si>
  <si>
    <t>Zeler koreň</t>
  </si>
  <si>
    <t>Kaleráb</t>
  </si>
  <si>
    <t>Kaleráb nový /mladý/</t>
  </si>
  <si>
    <t>Chren čerstvý</t>
  </si>
  <si>
    <t>Kapusta kysla 1kg bal.</t>
  </si>
  <si>
    <t>Kapusta kyslá 3kg bal.</t>
  </si>
  <si>
    <t>Kapusta kyslá 10kg bal.</t>
  </si>
  <si>
    <t>Kapustové listy na plnenie</t>
  </si>
  <si>
    <t>Šťava z kyslej kapusty</t>
  </si>
  <si>
    <t>L</t>
  </si>
  <si>
    <t>Kiwi</t>
  </si>
  <si>
    <t>Orechy vlašské</t>
  </si>
  <si>
    <t>Jablká červené cca 150g/ks</t>
  </si>
  <si>
    <t>Jablká zelené cca 150g/ks</t>
  </si>
  <si>
    <t>Limetka</t>
  </si>
  <si>
    <t>Hrozno červené</t>
  </si>
  <si>
    <t>Broskyne</t>
  </si>
  <si>
    <t>Slivky modré</t>
  </si>
  <si>
    <t>Slivky žlté</t>
  </si>
  <si>
    <t xml:space="preserve">Melón žltý  </t>
  </si>
  <si>
    <t>Melón červený</t>
  </si>
  <si>
    <t>Cuketa</t>
  </si>
  <si>
    <t>Tekvica čerstvá</t>
  </si>
  <si>
    <t>Tekvica hokkaido</t>
  </si>
  <si>
    <t>Jahody</t>
  </si>
  <si>
    <t>Čerešne</t>
  </si>
  <si>
    <t>Čučoriedky</t>
  </si>
  <si>
    <t>Zemiaky žlté skoré, varný typ B</t>
  </si>
  <si>
    <t>Maximálna cena celkom za dodanie požadovaného predmetu zákazky :</t>
  </si>
  <si>
    <t>x</t>
  </si>
  <si>
    <t>Dátum:</t>
  </si>
  <si>
    <t>Meno oprávnenej osoby:</t>
  </si>
  <si>
    <t>Podpis:</t>
  </si>
  <si>
    <t xml:space="preserve">Pór </t>
  </si>
  <si>
    <t xml:space="preserve">Paradajky </t>
  </si>
  <si>
    <t xml:space="preserve">Paprika svetlá </t>
  </si>
  <si>
    <t xml:space="preserve">Paprika červená </t>
  </si>
  <si>
    <t xml:space="preserve">Šalát hlávkový </t>
  </si>
  <si>
    <t xml:space="preserve">Šalát hlávkový ľadový </t>
  </si>
  <si>
    <t xml:space="preserve">Petržlenová vňať </t>
  </si>
  <si>
    <t>Petržlen s vňaťou zv.</t>
  </si>
  <si>
    <t xml:space="preserve">Mrkva praná </t>
  </si>
  <si>
    <t xml:space="preserve">Petržlen praný </t>
  </si>
  <si>
    <t xml:space="preserve">Zeler s vňaťou </t>
  </si>
  <si>
    <t xml:space="preserve">Kapusta červená </t>
  </si>
  <si>
    <t xml:space="preserve">Kapusta biela </t>
  </si>
  <si>
    <t xml:space="preserve">Kapusta čínska </t>
  </si>
  <si>
    <t xml:space="preserve">Kel </t>
  </si>
  <si>
    <t xml:space="preserve">Brokolica </t>
  </si>
  <si>
    <t xml:space="preserve">Karfiol </t>
  </si>
  <si>
    <t xml:space="preserve">Banány </t>
  </si>
  <si>
    <t xml:space="preserve">Citróny </t>
  </si>
  <si>
    <t xml:space="preserve">Kiwi košík </t>
  </si>
  <si>
    <t xml:space="preserve">Hrušky </t>
  </si>
  <si>
    <t xml:space="preserve">Pomaranče </t>
  </si>
  <si>
    <t xml:space="preserve">Grapefruit žltý </t>
  </si>
  <si>
    <t xml:space="preserve">Grapefruit červený </t>
  </si>
  <si>
    <t xml:space="preserve">Mandarínky </t>
  </si>
  <si>
    <t xml:space="preserve">Hrozno biele </t>
  </si>
  <si>
    <t xml:space="preserve">Marhule </t>
  </si>
  <si>
    <t xml:space="preserve">Nektarinky </t>
  </si>
  <si>
    <t xml:space="preserve">Zemiaky žlté neskoré, varný typ B </t>
  </si>
  <si>
    <t xml:space="preserve">Zemiaky ružové neskoré, varný typ B </t>
  </si>
  <si>
    <t xml:space="preserve">Zemiaky vákuovo balené-očistené
v celku, alebo kocky </t>
  </si>
  <si>
    <r>
      <t xml:space="preserve">Nákup potravín ARCUS (2024)  </t>
    </r>
    <r>
      <rPr>
        <i/>
        <sz val="10"/>
        <color rgb="FF000000"/>
        <rFont val="Calibri"/>
        <family val="2"/>
        <charset val="238"/>
      </rPr>
      <t>Časť 5.  Ovocie a zelenina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</si>
</sst>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1B]General"/>
    <numFmt numFmtId="165" formatCode="[$-41B]#,##0"/>
    <numFmt numFmtId="166" formatCode="[$-41B]#,##0.00"/>
    <numFmt numFmtId="167" formatCode="[$-41B]0%"/>
    <numFmt numFmtId="168" formatCode="[$-41B]0.00%"/>
    <numFmt numFmtId="169" formatCode="#,##0.00&quot; &quot;[$€-41B];[Red]&quot;-&quot;#,##0.00&quot; &quot;[$€-41B]"/>
  </numFmts>
  <fonts count="15" x14ac:knownFonts="1">
    <font>
      <sz val="11"/>
      <color rgb="FF000000"/>
      <name val="Arial"/>
      <family val="2"/>
      <charset val="238"/>
    </font>
    <font>
      <sz val="10"/>
      <color rgb="FF000000"/>
      <name val="Arial CE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000000"/>
      <name val="Cambria"/>
      <family val="1"/>
      <charset val="238"/>
    </font>
    <font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000000"/>
      <name val="Arial CE"/>
      <family val="2"/>
      <charset val="238"/>
    </font>
    <font>
      <i/>
      <sz val="10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D9"/>
        <bgColor rgb="FFFFFFD9"/>
      </patternFill>
    </fill>
    <fill>
      <patternFill patternType="solid">
        <fgColor rgb="FFDDD9C3"/>
        <bgColor rgb="FFDDD9C3"/>
      </patternFill>
    </fill>
    <fill>
      <patternFill patternType="solid">
        <fgColor rgb="FFFDEADA"/>
        <bgColor rgb="FFFDEADA"/>
      </patternFill>
    </fill>
    <fill>
      <patternFill patternType="solid">
        <fgColor rgb="FFC3D69B"/>
        <bgColor rgb="FFC3D69B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</cellStyleXfs>
  <cellXfs count="40">
    <xf numFmtId="0" fontId="0" fillId="0" borderId="0" xfId="0"/>
    <xf numFmtId="164" fontId="6" fillId="2" borderId="2" xfId="1" applyFont="1" applyFill="1" applyBorder="1" applyAlignment="1" applyProtection="1">
      <alignment horizontal="center"/>
      <protection hidden="1"/>
    </xf>
    <xf numFmtId="164" fontId="1" fillId="2" borderId="0" xfId="1" applyFill="1" applyProtection="1">
      <protection hidden="1"/>
    </xf>
    <xf numFmtId="164" fontId="9" fillId="2" borderId="0" xfId="1" applyFont="1" applyFill="1" applyProtection="1">
      <protection hidden="1"/>
    </xf>
    <xf numFmtId="49" fontId="9" fillId="2" borderId="1" xfId="1" applyNumberFormat="1" applyFont="1" applyFill="1" applyBorder="1" applyAlignment="1" applyProtection="1">
      <alignment horizontal="right" vertical="center"/>
      <protection hidden="1"/>
    </xf>
    <xf numFmtId="49" fontId="9" fillId="2" borderId="4" xfId="1" applyNumberFormat="1" applyFont="1" applyFill="1" applyBorder="1" applyAlignment="1" applyProtection="1">
      <alignment horizontal="right" vertical="center"/>
      <protection hidden="1"/>
    </xf>
    <xf numFmtId="49" fontId="9" fillId="2" borderId="5" xfId="1" applyNumberFormat="1" applyFont="1" applyFill="1" applyBorder="1" applyAlignment="1" applyProtection="1">
      <alignment horizontal="right" vertical="center"/>
      <protection hidden="1"/>
    </xf>
    <xf numFmtId="49" fontId="9" fillId="2" borderId="3" xfId="1" applyNumberFormat="1" applyFont="1" applyFill="1" applyBorder="1" applyAlignment="1" applyProtection="1">
      <alignment horizontal="center" vertical="center"/>
      <protection hidden="1"/>
    </xf>
    <xf numFmtId="164" fontId="10" fillId="2" borderId="0" xfId="1" applyFont="1" applyFill="1" applyProtection="1">
      <protection hidden="1"/>
    </xf>
    <xf numFmtId="164" fontId="9" fillId="2" borderId="0" xfId="1" applyFont="1" applyFill="1" applyAlignment="1" applyProtection="1">
      <alignment wrapText="1"/>
      <protection hidden="1"/>
    </xf>
    <xf numFmtId="164" fontId="11" fillId="2" borderId="0" xfId="1" applyFont="1" applyFill="1" applyProtection="1">
      <protection hidden="1"/>
    </xf>
    <xf numFmtId="164" fontId="9" fillId="4" borderId="3" xfId="1" applyFont="1" applyFill="1" applyBorder="1" applyAlignment="1" applyProtection="1">
      <alignment horizontal="center" vertical="center" wrapText="1"/>
      <protection hidden="1"/>
    </xf>
    <xf numFmtId="164" fontId="9" fillId="4" borderId="3" xfId="1" applyFont="1" applyFill="1" applyBorder="1" applyAlignment="1" applyProtection="1">
      <alignment vertical="center" wrapText="1"/>
      <protection hidden="1"/>
    </xf>
    <xf numFmtId="164" fontId="1" fillId="2" borderId="0" xfId="1" applyFill="1" applyAlignment="1" applyProtection="1">
      <alignment vertical="top"/>
      <protection hidden="1"/>
    </xf>
    <xf numFmtId="164" fontId="9" fillId="2" borderId="3" xfId="1" applyFont="1" applyFill="1" applyBorder="1" applyAlignment="1" applyProtection="1">
      <alignment horizontal="center" vertical="center"/>
      <protection hidden="1"/>
    </xf>
    <xf numFmtId="164" fontId="9" fillId="0" borderId="3" xfId="1" applyFont="1" applyBorder="1" applyProtection="1"/>
    <xf numFmtId="164" fontId="1" fillId="0" borderId="3" xfId="1" applyBorder="1" applyAlignment="1" applyProtection="1">
      <alignment horizontal="center"/>
    </xf>
    <xf numFmtId="165" fontId="3" fillId="0" borderId="3" xfId="1" applyNumberFormat="1" applyFont="1" applyBorder="1" applyAlignment="1" applyProtection="1">
      <alignment horizontal="center" vertical="center"/>
      <protection hidden="1"/>
    </xf>
    <xf numFmtId="166" fontId="9" fillId="3" borderId="3" xfId="1" applyNumberFormat="1" applyFont="1" applyFill="1" applyBorder="1" applyAlignment="1" applyProtection="1">
      <alignment horizontal="right" vertical="center"/>
      <protection locked="0" hidden="1"/>
    </xf>
    <xf numFmtId="167" fontId="9" fillId="3" borderId="3" xfId="1" applyNumberFormat="1" applyFont="1" applyFill="1" applyBorder="1" applyAlignment="1" applyProtection="1">
      <alignment horizontal="center" vertical="center"/>
      <protection locked="0" hidden="1"/>
    </xf>
    <xf numFmtId="166" fontId="9" fillId="0" borderId="3" xfId="1" applyNumberFormat="1" applyFont="1" applyBorder="1" applyAlignment="1" applyProtection="1">
      <alignment horizontal="right" vertical="center"/>
      <protection hidden="1"/>
    </xf>
    <xf numFmtId="164" fontId="9" fillId="0" borderId="3" xfId="1" applyFont="1" applyBorder="1" applyAlignment="1" applyProtection="1">
      <alignment wrapText="1"/>
    </xf>
    <xf numFmtId="164" fontId="1" fillId="0" borderId="3" xfId="1" applyBorder="1" applyAlignment="1" applyProtection="1">
      <alignment horizontal="center" vertical="center"/>
    </xf>
    <xf numFmtId="168" fontId="9" fillId="0" borderId="5" xfId="1" applyNumberFormat="1" applyFont="1" applyBorder="1" applyAlignment="1" applyProtection="1">
      <alignment horizontal="center" vertical="center" wrapText="1"/>
      <protection hidden="1"/>
    </xf>
    <xf numFmtId="166" fontId="9" fillId="2" borderId="5" xfId="1" applyNumberFormat="1" applyFont="1" applyFill="1" applyBorder="1" applyAlignment="1" applyProtection="1">
      <alignment horizontal="right" vertical="center"/>
      <protection hidden="1"/>
    </xf>
    <xf numFmtId="166" fontId="12" fillId="6" borderId="5" xfId="1" applyNumberFormat="1" applyFont="1" applyFill="1" applyBorder="1" applyAlignment="1" applyProtection="1">
      <alignment horizontal="right" vertical="center"/>
      <protection hidden="1"/>
    </xf>
    <xf numFmtId="49" fontId="8" fillId="2" borderId="0" xfId="1" applyNumberFormat="1" applyFont="1" applyFill="1" applyAlignment="1" applyProtection="1">
      <alignment vertical="top" wrapText="1"/>
      <protection hidden="1"/>
    </xf>
    <xf numFmtId="49" fontId="1" fillId="2" borderId="0" xfId="1" applyNumberFormat="1" applyFill="1" applyProtection="1">
      <protection hidden="1"/>
    </xf>
    <xf numFmtId="49" fontId="11" fillId="2" borderId="0" xfId="1" applyNumberFormat="1" applyFont="1" applyFill="1" applyProtection="1">
      <protection hidden="1"/>
    </xf>
    <xf numFmtId="164" fontId="1" fillId="2" borderId="0" xfId="1" applyFill="1" applyAlignment="1" applyProtection="1">
      <alignment wrapText="1"/>
      <protection hidden="1"/>
    </xf>
    <xf numFmtId="164" fontId="3" fillId="2" borderId="1" xfId="1" applyFont="1" applyFill="1" applyBorder="1" applyAlignment="1" applyProtection="1">
      <alignment horizontal="center" vertical="center" wrapText="1"/>
      <protection hidden="1"/>
    </xf>
    <xf numFmtId="164" fontId="7" fillId="2" borderId="3" xfId="1" applyFont="1" applyFill="1" applyBorder="1" applyAlignment="1" applyProtection="1">
      <alignment horizontal="center" vertical="center"/>
      <protection hidden="1"/>
    </xf>
    <xf numFmtId="164" fontId="8" fillId="2" borderId="4" xfId="1" applyFont="1" applyFill="1" applyBorder="1" applyAlignment="1" applyProtection="1">
      <alignment horizontal="center" vertical="center" wrapText="1"/>
      <protection hidden="1"/>
    </xf>
    <xf numFmtId="0" fontId="0" fillId="3" borderId="3" xfId="0" applyFill="1" applyBorder="1"/>
    <xf numFmtId="164" fontId="3" fillId="2" borderId="4" xfId="1" applyFont="1" applyFill="1" applyBorder="1" applyAlignment="1" applyProtection="1">
      <alignment horizontal="center" vertical="center" wrapText="1"/>
      <protection hidden="1"/>
    </xf>
    <xf numFmtId="164" fontId="13" fillId="2" borderId="3" xfId="1" applyFont="1" applyFill="1" applyBorder="1" applyAlignment="1" applyProtection="1">
      <alignment horizontal="center"/>
      <protection hidden="1"/>
    </xf>
    <xf numFmtId="164" fontId="13" fillId="2" borderId="3" xfId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164" fontId="8" fillId="2" borderId="5" xfId="1" applyFont="1" applyFill="1" applyBorder="1" applyAlignment="1" applyProtection="1">
      <alignment horizontal="center" vertical="center" wrapText="1"/>
      <protection hidden="1"/>
    </xf>
    <xf numFmtId="164" fontId="7" fillId="5" borderId="3" xfId="1" applyFont="1" applyFill="1" applyBorder="1" applyAlignment="1" applyProtection="1">
      <alignment horizontal="left" vertical="center"/>
      <protection hidden="1"/>
    </xf>
  </cellXfs>
  <cellStyles count="8">
    <cellStyle name="Excel Built-in Normal" xfId="1"/>
    <cellStyle name="Heading" xfId="2"/>
    <cellStyle name="Heading1" xfId="3"/>
    <cellStyle name="Normálna" xfId="0" builtinId="0" customBuiltin="1"/>
    <cellStyle name="normálne_Hárok1" xfId="5"/>
    <cellStyle name="normální 2" xfId="4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94"/>
  <sheetViews>
    <sheetView tabSelected="1" view="pageLayout" topLeftCell="A67" zoomScaleNormal="100" workbookViewId="0">
      <selection activeCell="B84" sqref="B84"/>
    </sheetView>
  </sheetViews>
  <sheetFormatPr defaultColWidth="8.69921875" defaultRowHeight="15" customHeight="1" x14ac:dyDescent="0.25"/>
  <cols>
    <col min="1" max="1" width="4.8984375" style="2" customWidth="1"/>
    <col min="2" max="2" width="57.09765625" style="29" customWidth="1"/>
    <col min="3" max="3" width="5.8984375" style="2" customWidth="1"/>
    <col min="4" max="5" width="9.8984375" style="2" customWidth="1"/>
    <col min="6" max="6" width="6.69921875" style="2" customWidth="1"/>
    <col min="7" max="9" width="11.69921875" style="2" customWidth="1"/>
    <col min="10" max="1024" width="8.3984375" style="2" customWidth="1"/>
    <col min="1025" max="1025" width="8.69921875" customWidth="1"/>
  </cols>
  <sheetData>
    <row r="1" spans="1:9" ht="15" customHeight="1" x14ac:dyDescent="0.3">
      <c r="A1" s="30" t="s">
        <v>0</v>
      </c>
      <c r="B1" s="30"/>
      <c r="C1" s="1"/>
      <c r="D1" s="31" t="s">
        <v>1</v>
      </c>
      <c r="E1" s="31"/>
      <c r="F1" s="31"/>
      <c r="G1" s="31"/>
      <c r="H1" s="31"/>
      <c r="I1" s="31"/>
    </row>
    <row r="2" spans="1:9" ht="15" customHeight="1" x14ac:dyDescent="0.3">
      <c r="A2" s="32" t="s">
        <v>2</v>
      </c>
      <c r="B2" s="32"/>
      <c r="C2" s="3"/>
      <c r="D2" s="4" t="s">
        <v>3</v>
      </c>
      <c r="E2" s="33"/>
      <c r="F2" s="33"/>
      <c r="G2" s="33"/>
      <c r="H2" s="33"/>
      <c r="I2" s="33"/>
    </row>
    <row r="3" spans="1:9" ht="15" customHeight="1" x14ac:dyDescent="0.3">
      <c r="A3" s="34" t="s">
        <v>4</v>
      </c>
      <c r="B3" s="34"/>
      <c r="C3" s="3"/>
      <c r="D3" s="5" t="s">
        <v>5</v>
      </c>
      <c r="E3" s="33"/>
      <c r="F3" s="33"/>
      <c r="G3" s="33"/>
      <c r="H3" s="33"/>
      <c r="I3" s="33"/>
    </row>
    <row r="4" spans="1:9" ht="16.95" customHeight="1" x14ac:dyDescent="0.3">
      <c r="A4" s="38" t="s">
        <v>104</v>
      </c>
      <c r="B4" s="38"/>
      <c r="C4" s="3"/>
      <c r="D4" s="6" t="s">
        <v>6</v>
      </c>
      <c r="E4" s="33"/>
      <c r="F4" s="33"/>
      <c r="G4" s="7" t="s">
        <v>7</v>
      </c>
      <c r="H4" s="33"/>
      <c r="I4" s="33"/>
    </row>
    <row r="5" spans="1:9" ht="11.25" customHeight="1" x14ac:dyDescent="0.3">
      <c r="A5" s="8"/>
      <c r="B5" s="9"/>
      <c r="C5" s="3"/>
      <c r="D5" s="10"/>
      <c r="E5" s="10"/>
      <c r="F5" s="10"/>
      <c r="G5" s="10"/>
      <c r="H5" s="10"/>
      <c r="I5" s="10"/>
    </row>
    <row r="6" spans="1:9" s="13" customFormat="1" ht="27.6" x14ac:dyDescent="0.25">
      <c r="A6" s="11" t="s">
        <v>8</v>
      </c>
      <c r="B6" s="12" t="s">
        <v>9</v>
      </c>
      <c r="C6" s="11" t="s">
        <v>10</v>
      </c>
      <c r="D6" s="11" t="s">
        <v>11</v>
      </c>
      <c r="E6" s="11" t="s">
        <v>12</v>
      </c>
      <c r="F6" s="11" t="s">
        <v>13</v>
      </c>
      <c r="G6" s="11" t="s">
        <v>14</v>
      </c>
      <c r="H6" s="11" t="s">
        <v>15</v>
      </c>
      <c r="I6" s="11" t="s">
        <v>16</v>
      </c>
    </row>
    <row r="7" spans="1:9" ht="14.4" x14ac:dyDescent="0.3">
      <c r="A7" s="14">
        <v>1</v>
      </c>
      <c r="B7" s="15" t="s">
        <v>17</v>
      </c>
      <c r="C7" s="16" t="s">
        <v>18</v>
      </c>
      <c r="D7" s="17">
        <v>1700</v>
      </c>
      <c r="E7" s="18"/>
      <c r="F7" s="19"/>
      <c r="G7" s="20" t="str">
        <f t="shared" ref="G7:G16" si="0">IF(E7="","",ROUND(D7*E7,2))</f>
        <v/>
      </c>
      <c r="H7" s="20" t="str">
        <f t="shared" ref="H7:H16" si="1">IF(F7="","",ROUND(G7*F7,2))</f>
        <v/>
      </c>
      <c r="I7" s="20" t="str">
        <f t="shared" ref="I7:I16" si="2">IF(F7="","",G7+H7)</f>
        <v/>
      </c>
    </row>
    <row r="8" spans="1:9" ht="14.4" x14ac:dyDescent="0.3">
      <c r="A8" s="14">
        <v>2</v>
      </c>
      <c r="B8" s="15" t="s">
        <v>19</v>
      </c>
      <c r="C8" s="16" t="s">
        <v>18</v>
      </c>
      <c r="D8" s="17">
        <v>200</v>
      </c>
      <c r="E8" s="18"/>
      <c r="F8" s="19"/>
      <c r="G8" s="20" t="str">
        <f t="shared" si="0"/>
        <v/>
      </c>
      <c r="H8" s="20" t="str">
        <f t="shared" si="1"/>
        <v/>
      </c>
      <c r="I8" s="20" t="str">
        <f t="shared" si="2"/>
        <v/>
      </c>
    </row>
    <row r="9" spans="1:9" ht="14.4" x14ac:dyDescent="0.3">
      <c r="A9" s="14">
        <v>3</v>
      </c>
      <c r="B9" s="15" t="s">
        <v>20</v>
      </c>
      <c r="C9" s="16" t="s">
        <v>18</v>
      </c>
      <c r="D9" s="17">
        <v>80</v>
      </c>
      <c r="E9" s="18"/>
      <c r="F9" s="19"/>
      <c r="G9" s="20" t="str">
        <f t="shared" si="0"/>
        <v/>
      </c>
      <c r="H9" s="20" t="str">
        <f t="shared" si="1"/>
        <v/>
      </c>
      <c r="I9" s="20" t="str">
        <f t="shared" si="2"/>
        <v/>
      </c>
    </row>
    <row r="10" spans="1:9" ht="14.4" x14ac:dyDescent="0.3">
      <c r="A10" s="14">
        <v>4</v>
      </c>
      <c r="B10" s="15" t="s">
        <v>73</v>
      </c>
      <c r="C10" s="16" t="s">
        <v>18</v>
      </c>
      <c r="D10" s="17">
        <v>100</v>
      </c>
      <c r="E10" s="18"/>
      <c r="F10" s="19"/>
      <c r="G10" s="20" t="str">
        <f t="shared" si="0"/>
        <v/>
      </c>
      <c r="H10" s="20" t="str">
        <f t="shared" si="1"/>
        <v/>
      </c>
      <c r="I10" s="20" t="str">
        <f t="shared" si="2"/>
        <v/>
      </c>
    </row>
    <row r="11" spans="1:9" ht="14.4" x14ac:dyDescent="0.3">
      <c r="A11" s="14">
        <v>5</v>
      </c>
      <c r="B11" s="15" t="s">
        <v>21</v>
      </c>
      <c r="C11" s="16" t="s">
        <v>18</v>
      </c>
      <c r="D11" s="17">
        <v>30</v>
      </c>
      <c r="E11" s="18"/>
      <c r="F11" s="19"/>
      <c r="G11" s="20" t="str">
        <f t="shared" si="0"/>
        <v/>
      </c>
      <c r="H11" s="20" t="str">
        <f t="shared" si="1"/>
        <v/>
      </c>
      <c r="I11" s="20" t="str">
        <f t="shared" si="2"/>
        <v/>
      </c>
    </row>
    <row r="12" spans="1:9" ht="14.4" x14ac:dyDescent="0.3">
      <c r="A12" s="14">
        <v>6</v>
      </c>
      <c r="B12" s="15" t="s">
        <v>22</v>
      </c>
      <c r="C12" s="16" t="s">
        <v>23</v>
      </c>
      <c r="D12" s="17">
        <v>120</v>
      </c>
      <c r="E12" s="18"/>
      <c r="F12" s="19"/>
      <c r="G12" s="20" t="str">
        <f t="shared" si="0"/>
        <v/>
      </c>
      <c r="H12" s="20" t="str">
        <f t="shared" si="1"/>
        <v/>
      </c>
      <c r="I12" s="20" t="str">
        <f t="shared" si="2"/>
        <v/>
      </c>
    </row>
    <row r="13" spans="1:9" ht="14.4" x14ac:dyDescent="0.3">
      <c r="A13" s="14">
        <v>7</v>
      </c>
      <c r="B13" s="15" t="s">
        <v>24</v>
      </c>
      <c r="C13" s="16" t="s">
        <v>25</v>
      </c>
      <c r="D13" s="17">
        <v>200</v>
      </c>
      <c r="E13" s="18"/>
      <c r="F13" s="19"/>
      <c r="G13" s="20" t="str">
        <f t="shared" si="0"/>
        <v/>
      </c>
      <c r="H13" s="20" t="str">
        <f t="shared" si="1"/>
        <v/>
      </c>
      <c r="I13" s="20" t="str">
        <f t="shared" si="2"/>
        <v/>
      </c>
    </row>
    <row r="14" spans="1:9" ht="14.4" x14ac:dyDescent="0.3">
      <c r="A14" s="14">
        <v>8</v>
      </c>
      <c r="B14" s="15" t="s">
        <v>26</v>
      </c>
      <c r="C14" s="16" t="s">
        <v>25</v>
      </c>
      <c r="D14" s="17">
        <v>200</v>
      </c>
      <c r="E14" s="18"/>
      <c r="F14" s="19"/>
      <c r="G14" s="20" t="str">
        <f t="shared" si="0"/>
        <v/>
      </c>
      <c r="H14" s="20" t="str">
        <f t="shared" si="1"/>
        <v/>
      </c>
      <c r="I14" s="20" t="str">
        <f t="shared" si="2"/>
        <v/>
      </c>
    </row>
    <row r="15" spans="1:9" ht="14.4" x14ac:dyDescent="0.3">
      <c r="A15" s="14">
        <v>9</v>
      </c>
      <c r="B15" s="15" t="s">
        <v>74</v>
      </c>
      <c r="C15" s="16" t="s">
        <v>18</v>
      </c>
      <c r="D15" s="17">
        <v>900</v>
      </c>
      <c r="E15" s="18"/>
      <c r="F15" s="19"/>
      <c r="G15" s="20" t="str">
        <f t="shared" si="0"/>
        <v/>
      </c>
      <c r="H15" s="20" t="str">
        <f t="shared" si="1"/>
        <v/>
      </c>
      <c r="I15" s="20" t="str">
        <f t="shared" si="2"/>
        <v/>
      </c>
    </row>
    <row r="16" spans="1:9" ht="14.4" x14ac:dyDescent="0.3">
      <c r="A16" s="14">
        <v>10</v>
      </c>
      <c r="B16" s="15" t="s">
        <v>27</v>
      </c>
      <c r="C16" s="16" t="s">
        <v>18</v>
      </c>
      <c r="D16" s="17">
        <v>200</v>
      </c>
      <c r="E16" s="18"/>
      <c r="F16" s="19"/>
      <c r="G16" s="20" t="str">
        <f t="shared" si="0"/>
        <v/>
      </c>
      <c r="H16" s="20" t="str">
        <f t="shared" si="1"/>
        <v/>
      </c>
      <c r="I16" s="20" t="str">
        <f t="shared" si="2"/>
        <v/>
      </c>
    </row>
    <row r="17" spans="1:9" ht="14.4" x14ac:dyDescent="0.3">
      <c r="A17" s="14">
        <v>11</v>
      </c>
      <c r="B17" s="15" t="s">
        <v>28</v>
      </c>
      <c r="C17" s="16" t="s">
        <v>18</v>
      </c>
      <c r="D17" s="17">
        <v>100</v>
      </c>
      <c r="E17" s="18"/>
      <c r="F17" s="19"/>
      <c r="G17" s="20" t="str">
        <f t="shared" ref="G17" si="3">IF(E17="","",ROUND(D17*E17,2))</f>
        <v/>
      </c>
      <c r="H17" s="20" t="str">
        <f t="shared" ref="H17" si="4">IF(F17="","",ROUND(G17*F17,2))</f>
        <v/>
      </c>
      <c r="I17" s="20" t="str">
        <f t="shared" ref="I17" si="5">IF(F17="","",G17+H17)</f>
        <v/>
      </c>
    </row>
    <row r="18" spans="1:9" ht="14.4" x14ac:dyDescent="0.3">
      <c r="A18" s="14">
        <v>12</v>
      </c>
      <c r="B18" s="15" t="s">
        <v>29</v>
      </c>
      <c r="C18" s="16" t="s">
        <v>18</v>
      </c>
      <c r="D18" s="17">
        <v>750</v>
      </c>
      <c r="E18" s="18"/>
      <c r="F18" s="19"/>
      <c r="G18" s="20" t="str">
        <f t="shared" ref="G18:G47" si="6">IF(E18="","",ROUND(D18*E18,2))</f>
        <v/>
      </c>
      <c r="H18" s="20" t="str">
        <f t="shared" ref="H18:H47" si="7">IF(F18="","",ROUND(G18*F18,2))</f>
        <v/>
      </c>
      <c r="I18" s="20" t="str">
        <f t="shared" ref="I18:I47" si="8">IF(F18="","",G18+H18)</f>
        <v/>
      </c>
    </row>
    <row r="19" spans="1:9" ht="14.4" x14ac:dyDescent="0.3">
      <c r="A19" s="14">
        <v>13</v>
      </c>
      <c r="B19" s="15" t="s">
        <v>30</v>
      </c>
      <c r="C19" s="16" t="s">
        <v>18</v>
      </c>
      <c r="D19" s="17">
        <v>50</v>
      </c>
      <c r="E19" s="18"/>
      <c r="F19" s="19"/>
      <c r="G19" s="20" t="str">
        <f t="shared" si="6"/>
        <v/>
      </c>
      <c r="H19" s="20" t="str">
        <f t="shared" si="7"/>
        <v/>
      </c>
      <c r="I19" s="20" t="str">
        <f t="shared" si="8"/>
        <v/>
      </c>
    </row>
    <row r="20" spans="1:9" ht="14.4" x14ac:dyDescent="0.3">
      <c r="A20" s="14">
        <v>14</v>
      </c>
      <c r="B20" s="15" t="s">
        <v>75</v>
      </c>
      <c r="C20" s="16" t="s">
        <v>18</v>
      </c>
      <c r="D20" s="17">
        <v>300</v>
      </c>
      <c r="E20" s="18"/>
      <c r="F20" s="19"/>
      <c r="G20" s="20" t="str">
        <f t="shared" si="6"/>
        <v/>
      </c>
      <c r="H20" s="20" t="str">
        <f t="shared" si="7"/>
        <v/>
      </c>
      <c r="I20" s="20" t="str">
        <f t="shared" si="8"/>
        <v/>
      </c>
    </row>
    <row r="21" spans="1:9" ht="14.4" x14ac:dyDescent="0.3">
      <c r="A21" s="14">
        <v>15</v>
      </c>
      <c r="B21" s="15" t="s">
        <v>76</v>
      </c>
      <c r="C21" s="16" t="s">
        <v>18</v>
      </c>
      <c r="D21" s="17">
        <v>100</v>
      </c>
      <c r="E21" s="18"/>
      <c r="F21" s="19"/>
      <c r="G21" s="20" t="str">
        <f t="shared" si="6"/>
        <v/>
      </c>
      <c r="H21" s="20" t="str">
        <f t="shared" si="7"/>
        <v/>
      </c>
      <c r="I21" s="20" t="str">
        <f t="shared" si="8"/>
        <v/>
      </c>
    </row>
    <row r="22" spans="1:9" ht="14.4" x14ac:dyDescent="0.3">
      <c r="A22" s="14">
        <v>16</v>
      </c>
      <c r="B22" s="15" t="s">
        <v>31</v>
      </c>
      <c r="C22" s="16" t="s">
        <v>18</v>
      </c>
      <c r="D22" s="17">
        <v>250</v>
      </c>
      <c r="E22" s="18"/>
      <c r="F22" s="19"/>
      <c r="G22" s="20" t="str">
        <f t="shared" si="6"/>
        <v/>
      </c>
      <c r="H22" s="20" t="str">
        <f t="shared" si="7"/>
        <v/>
      </c>
      <c r="I22" s="20" t="str">
        <f t="shared" si="8"/>
        <v/>
      </c>
    </row>
    <row r="23" spans="1:9" ht="14.4" x14ac:dyDescent="0.3">
      <c r="A23" s="14">
        <v>17</v>
      </c>
      <c r="B23" s="15" t="s">
        <v>77</v>
      </c>
      <c r="C23" s="16" t="s">
        <v>23</v>
      </c>
      <c r="D23" s="17">
        <v>250</v>
      </c>
      <c r="E23" s="18"/>
      <c r="F23" s="19"/>
      <c r="G23" s="20" t="str">
        <f t="shared" si="6"/>
        <v/>
      </c>
      <c r="H23" s="20" t="str">
        <f t="shared" si="7"/>
        <v/>
      </c>
      <c r="I23" s="20" t="str">
        <f t="shared" si="8"/>
        <v/>
      </c>
    </row>
    <row r="24" spans="1:9" ht="14.4" x14ac:dyDescent="0.3">
      <c r="A24" s="14">
        <v>18</v>
      </c>
      <c r="B24" s="15" t="s">
        <v>78</v>
      </c>
      <c r="C24" s="16" t="s">
        <v>23</v>
      </c>
      <c r="D24" s="17">
        <v>200</v>
      </c>
      <c r="E24" s="18"/>
      <c r="F24" s="19"/>
      <c r="G24" s="20" t="str">
        <f t="shared" si="6"/>
        <v/>
      </c>
      <c r="H24" s="20" t="str">
        <f t="shared" si="7"/>
        <v/>
      </c>
      <c r="I24" s="20" t="str">
        <f t="shared" si="8"/>
        <v/>
      </c>
    </row>
    <row r="25" spans="1:9" ht="14.4" x14ac:dyDescent="0.3">
      <c r="A25" s="14">
        <v>19</v>
      </c>
      <c r="B25" s="15" t="s">
        <v>32</v>
      </c>
      <c r="C25" s="16" t="s">
        <v>23</v>
      </c>
      <c r="D25" s="17">
        <v>10</v>
      </c>
      <c r="E25" s="18"/>
      <c r="F25" s="19"/>
      <c r="G25" s="20" t="str">
        <f t="shared" si="6"/>
        <v/>
      </c>
      <c r="H25" s="20" t="str">
        <f t="shared" si="7"/>
        <v/>
      </c>
      <c r="I25" s="20" t="str">
        <f t="shared" si="8"/>
        <v/>
      </c>
    </row>
    <row r="26" spans="1:9" ht="14.4" x14ac:dyDescent="0.3">
      <c r="A26" s="14">
        <v>20</v>
      </c>
      <c r="B26" s="15" t="s">
        <v>33</v>
      </c>
      <c r="C26" s="16" t="s">
        <v>18</v>
      </c>
      <c r="D26" s="17">
        <v>50</v>
      </c>
      <c r="E26" s="18"/>
      <c r="F26" s="19"/>
      <c r="G26" s="20" t="str">
        <f t="shared" si="6"/>
        <v/>
      </c>
      <c r="H26" s="20" t="str">
        <f t="shared" si="7"/>
        <v/>
      </c>
      <c r="I26" s="20" t="str">
        <f t="shared" si="8"/>
        <v/>
      </c>
    </row>
    <row r="27" spans="1:9" ht="14.4" x14ac:dyDescent="0.3">
      <c r="A27" s="14">
        <v>21</v>
      </c>
      <c r="B27" s="15" t="s">
        <v>79</v>
      </c>
      <c r="C27" s="16" t="s">
        <v>18</v>
      </c>
      <c r="D27" s="17">
        <v>30</v>
      </c>
      <c r="E27" s="18"/>
      <c r="F27" s="19"/>
      <c r="G27" s="20" t="str">
        <f t="shared" si="6"/>
        <v/>
      </c>
      <c r="H27" s="20" t="str">
        <f t="shared" si="7"/>
        <v/>
      </c>
      <c r="I27" s="20" t="str">
        <f t="shared" si="8"/>
        <v/>
      </c>
    </row>
    <row r="28" spans="1:9" ht="14.4" x14ac:dyDescent="0.3">
      <c r="A28" s="14">
        <v>22</v>
      </c>
      <c r="B28" s="15" t="s">
        <v>80</v>
      </c>
      <c r="C28" s="16" t="s">
        <v>23</v>
      </c>
      <c r="D28" s="17">
        <v>50</v>
      </c>
      <c r="E28" s="18"/>
      <c r="F28" s="19"/>
      <c r="G28" s="20" t="str">
        <f t="shared" si="6"/>
        <v/>
      </c>
      <c r="H28" s="20" t="str">
        <f t="shared" si="7"/>
        <v/>
      </c>
      <c r="I28" s="20" t="str">
        <f t="shared" si="8"/>
        <v/>
      </c>
    </row>
    <row r="29" spans="1:9" ht="14.4" x14ac:dyDescent="0.3">
      <c r="A29" s="14">
        <v>23</v>
      </c>
      <c r="B29" s="15" t="s">
        <v>34</v>
      </c>
      <c r="C29" s="16" t="s">
        <v>18</v>
      </c>
      <c r="D29" s="17">
        <v>1</v>
      </c>
      <c r="E29" s="18"/>
      <c r="F29" s="19"/>
      <c r="G29" s="20" t="str">
        <f t="shared" si="6"/>
        <v/>
      </c>
      <c r="H29" s="20" t="str">
        <f t="shared" si="7"/>
        <v/>
      </c>
      <c r="I29" s="20" t="str">
        <f t="shared" si="8"/>
        <v/>
      </c>
    </row>
    <row r="30" spans="1:9" ht="14.4" x14ac:dyDescent="0.3">
      <c r="A30" s="14">
        <v>24</v>
      </c>
      <c r="B30" s="15" t="s">
        <v>35</v>
      </c>
      <c r="C30" s="16" t="s">
        <v>18</v>
      </c>
      <c r="D30" s="17">
        <v>5</v>
      </c>
      <c r="E30" s="18"/>
      <c r="F30" s="19"/>
      <c r="G30" s="20" t="str">
        <f t="shared" si="6"/>
        <v/>
      </c>
      <c r="H30" s="20" t="str">
        <f t="shared" si="7"/>
        <v/>
      </c>
      <c r="I30" s="20" t="str">
        <f t="shared" si="8"/>
        <v/>
      </c>
    </row>
    <row r="31" spans="1:9" ht="14.4" x14ac:dyDescent="0.3">
      <c r="A31" s="14">
        <v>25</v>
      </c>
      <c r="B31" s="15" t="s">
        <v>36</v>
      </c>
      <c r="C31" s="16" t="s">
        <v>18</v>
      </c>
      <c r="D31" s="17">
        <v>8</v>
      </c>
      <c r="E31" s="18"/>
      <c r="F31" s="19"/>
      <c r="G31" s="20" t="str">
        <f t="shared" si="6"/>
        <v/>
      </c>
      <c r="H31" s="20" t="str">
        <f t="shared" si="7"/>
        <v/>
      </c>
      <c r="I31" s="20" t="str">
        <f t="shared" si="8"/>
        <v/>
      </c>
    </row>
    <row r="32" spans="1:9" ht="14.4" x14ac:dyDescent="0.3">
      <c r="A32" s="14">
        <v>26</v>
      </c>
      <c r="B32" s="15" t="s">
        <v>37</v>
      </c>
      <c r="C32" s="16" t="s">
        <v>18</v>
      </c>
      <c r="D32" s="17">
        <v>15</v>
      </c>
      <c r="E32" s="18"/>
      <c r="F32" s="19"/>
      <c r="G32" s="20" t="str">
        <f t="shared" si="6"/>
        <v/>
      </c>
      <c r="H32" s="20" t="str">
        <f t="shared" si="7"/>
        <v/>
      </c>
      <c r="I32" s="20" t="str">
        <f t="shared" si="8"/>
        <v/>
      </c>
    </row>
    <row r="33" spans="1:9" ht="14.4" x14ac:dyDescent="0.3">
      <c r="A33" s="14">
        <v>27</v>
      </c>
      <c r="B33" s="15" t="s">
        <v>38</v>
      </c>
      <c r="C33" s="16" t="s">
        <v>18</v>
      </c>
      <c r="D33" s="17">
        <v>1</v>
      </c>
      <c r="E33" s="18"/>
      <c r="F33" s="19"/>
      <c r="G33" s="20" t="str">
        <f t="shared" si="6"/>
        <v/>
      </c>
      <c r="H33" s="20" t="str">
        <f t="shared" si="7"/>
        <v/>
      </c>
      <c r="I33" s="20" t="str">
        <f t="shared" si="8"/>
        <v/>
      </c>
    </row>
    <row r="34" spans="1:9" ht="14.4" x14ac:dyDescent="0.3">
      <c r="A34" s="14">
        <v>28</v>
      </c>
      <c r="B34" s="15" t="s">
        <v>81</v>
      </c>
      <c r="C34" s="16" t="s">
        <v>18</v>
      </c>
      <c r="D34" s="17">
        <v>1100</v>
      </c>
      <c r="E34" s="18"/>
      <c r="F34" s="19"/>
      <c r="G34" s="20" t="str">
        <f t="shared" si="6"/>
        <v/>
      </c>
      <c r="H34" s="20" t="str">
        <f t="shared" si="7"/>
        <v/>
      </c>
      <c r="I34" s="20" t="str">
        <f t="shared" si="8"/>
        <v/>
      </c>
    </row>
    <row r="35" spans="1:9" ht="14.4" x14ac:dyDescent="0.3">
      <c r="A35" s="14">
        <v>29</v>
      </c>
      <c r="B35" s="15" t="s">
        <v>39</v>
      </c>
      <c r="C35" s="16" t="s">
        <v>18</v>
      </c>
      <c r="D35" s="17">
        <v>50</v>
      </c>
      <c r="E35" s="18"/>
      <c r="F35" s="19"/>
      <c r="G35" s="20" t="str">
        <f t="shared" si="6"/>
        <v/>
      </c>
      <c r="H35" s="20" t="str">
        <f t="shared" si="7"/>
        <v/>
      </c>
      <c r="I35" s="20" t="str">
        <f t="shared" si="8"/>
        <v/>
      </c>
    </row>
    <row r="36" spans="1:9" ht="14.4" x14ac:dyDescent="0.3">
      <c r="A36" s="14">
        <v>30</v>
      </c>
      <c r="B36" s="15" t="s">
        <v>82</v>
      </c>
      <c r="C36" s="16" t="s">
        <v>18</v>
      </c>
      <c r="D36" s="17">
        <v>450</v>
      </c>
      <c r="E36" s="18"/>
      <c r="F36" s="19"/>
      <c r="G36" s="20" t="str">
        <f t="shared" si="6"/>
        <v/>
      </c>
      <c r="H36" s="20" t="str">
        <f t="shared" si="7"/>
        <v/>
      </c>
      <c r="I36" s="20" t="str">
        <f t="shared" si="8"/>
        <v/>
      </c>
    </row>
    <row r="37" spans="1:9" ht="14.4" x14ac:dyDescent="0.3">
      <c r="A37" s="14">
        <v>31</v>
      </c>
      <c r="B37" s="15" t="s">
        <v>40</v>
      </c>
      <c r="C37" s="16" t="s">
        <v>18</v>
      </c>
      <c r="D37" s="17">
        <v>600</v>
      </c>
      <c r="E37" s="18"/>
      <c r="F37" s="19"/>
      <c r="G37" s="20" t="str">
        <f t="shared" si="6"/>
        <v/>
      </c>
      <c r="H37" s="20" t="str">
        <f t="shared" si="7"/>
        <v/>
      </c>
      <c r="I37" s="20" t="str">
        <f t="shared" si="8"/>
        <v/>
      </c>
    </row>
    <row r="38" spans="1:9" ht="14.4" x14ac:dyDescent="0.3">
      <c r="A38" s="14">
        <v>32</v>
      </c>
      <c r="B38" s="15" t="s">
        <v>83</v>
      </c>
      <c r="C38" s="16" t="s">
        <v>23</v>
      </c>
      <c r="D38" s="17">
        <v>40</v>
      </c>
      <c r="E38" s="18"/>
      <c r="F38" s="19"/>
      <c r="G38" s="20" t="str">
        <f t="shared" si="6"/>
        <v/>
      </c>
      <c r="H38" s="20" t="str">
        <f t="shared" si="7"/>
        <v/>
      </c>
      <c r="I38" s="20" t="str">
        <f t="shared" si="8"/>
        <v/>
      </c>
    </row>
    <row r="39" spans="1:9" ht="14.4" x14ac:dyDescent="0.3">
      <c r="A39" s="14">
        <v>33</v>
      </c>
      <c r="B39" s="15" t="s">
        <v>41</v>
      </c>
      <c r="C39" s="16" t="s">
        <v>18</v>
      </c>
      <c r="D39" s="17">
        <v>320</v>
      </c>
      <c r="E39" s="18"/>
      <c r="F39" s="19"/>
      <c r="G39" s="20" t="str">
        <f t="shared" si="6"/>
        <v/>
      </c>
      <c r="H39" s="20" t="str">
        <f t="shared" si="7"/>
        <v/>
      </c>
      <c r="I39" s="20" t="str">
        <f t="shared" si="8"/>
        <v/>
      </c>
    </row>
    <row r="40" spans="1:9" ht="14.4" x14ac:dyDescent="0.3">
      <c r="A40" s="14">
        <v>34</v>
      </c>
      <c r="B40" s="15" t="s">
        <v>42</v>
      </c>
      <c r="C40" s="16" t="s">
        <v>23</v>
      </c>
      <c r="D40" s="17">
        <v>900</v>
      </c>
      <c r="E40" s="18"/>
      <c r="F40" s="19"/>
      <c r="G40" s="20" t="str">
        <f t="shared" si="6"/>
        <v/>
      </c>
      <c r="H40" s="20" t="str">
        <f t="shared" si="7"/>
        <v/>
      </c>
      <c r="I40" s="20" t="str">
        <f t="shared" si="8"/>
        <v/>
      </c>
    </row>
    <row r="41" spans="1:9" ht="14.4" x14ac:dyDescent="0.3">
      <c r="A41" s="14">
        <v>35</v>
      </c>
      <c r="B41" s="15" t="s">
        <v>43</v>
      </c>
      <c r="C41" s="16" t="s">
        <v>18</v>
      </c>
      <c r="D41" s="17">
        <v>15</v>
      </c>
      <c r="E41" s="18"/>
      <c r="F41" s="19"/>
      <c r="G41" s="20" t="str">
        <f t="shared" si="6"/>
        <v/>
      </c>
      <c r="H41" s="20" t="str">
        <f t="shared" si="7"/>
        <v/>
      </c>
      <c r="I41" s="20" t="str">
        <f t="shared" si="8"/>
        <v/>
      </c>
    </row>
    <row r="42" spans="1:9" ht="14.4" x14ac:dyDescent="0.3">
      <c r="A42" s="14">
        <v>36</v>
      </c>
      <c r="B42" s="15" t="s">
        <v>84</v>
      </c>
      <c r="C42" s="16" t="s">
        <v>18</v>
      </c>
      <c r="D42" s="17">
        <v>400</v>
      </c>
      <c r="E42" s="18"/>
      <c r="F42" s="19"/>
      <c r="G42" s="20" t="str">
        <f t="shared" si="6"/>
        <v/>
      </c>
      <c r="H42" s="20" t="str">
        <f t="shared" si="7"/>
        <v/>
      </c>
      <c r="I42" s="20" t="str">
        <f t="shared" si="8"/>
        <v/>
      </c>
    </row>
    <row r="43" spans="1:9" ht="14.4" x14ac:dyDescent="0.3">
      <c r="A43" s="14">
        <v>37</v>
      </c>
      <c r="B43" s="15" t="s">
        <v>85</v>
      </c>
      <c r="C43" s="16" t="s">
        <v>18</v>
      </c>
      <c r="D43" s="17">
        <v>1600</v>
      </c>
      <c r="E43" s="18"/>
      <c r="F43" s="19"/>
      <c r="G43" s="20" t="str">
        <f t="shared" si="6"/>
        <v/>
      </c>
      <c r="H43" s="20" t="str">
        <f t="shared" si="7"/>
        <v/>
      </c>
      <c r="I43" s="20" t="str">
        <f t="shared" si="8"/>
        <v/>
      </c>
    </row>
    <row r="44" spans="1:9" ht="14.4" x14ac:dyDescent="0.3">
      <c r="A44" s="14">
        <v>38</v>
      </c>
      <c r="B44" s="15" t="s">
        <v>86</v>
      </c>
      <c r="C44" s="16" t="s">
        <v>18</v>
      </c>
      <c r="D44" s="17">
        <v>200</v>
      </c>
      <c r="E44" s="18"/>
      <c r="F44" s="19"/>
      <c r="G44" s="20" t="str">
        <f t="shared" si="6"/>
        <v/>
      </c>
      <c r="H44" s="20" t="str">
        <f t="shared" si="7"/>
        <v/>
      </c>
      <c r="I44" s="20" t="str">
        <f t="shared" si="8"/>
        <v/>
      </c>
    </row>
    <row r="45" spans="1:9" ht="14.4" x14ac:dyDescent="0.3">
      <c r="A45" s="14">
        <v>39</v>
      </c>
      <c r="B45" s="15" t="s">
        <v>44</v>
      </c>
      <c r="C45" s="16" t="s">
        <v>18</v>
      </c>
      <c r="D45" s="17">
        <v>250</v>
      </c>
      <c r="E45" s="18"/>
      <c r="F45" s="19"/>
      <c r="G45" s="20" t="str">
        <f t="shared" si="6"/>
        <v/>
      </c>
      <c r="H45" s="20" t="str">
        <f t="shared" si="7"/>
        <v/>
      </c>
      <c r="I45" s="20" t="str">
        <f t="shared" si="8"/>
        <v/>
      </c>
    </row>
    <row r="46" spans="1:9" ht="14.4" x14ac:dyDescent="0.3">
      <c r="A46" s="14">
        <v>40</v>
      </c>
      <c r="B46" s="15" t="s">
        <v>45</v>
      </c>
      <c r="C46" s="16" t="s">
        <v>18</v>
      </c>
      <c r="D46" s="17">
        <v>150</v>
      </c>
      <c r="E46" s="18"/>
      <c r="F46" s="19"/>
      <c r="G46" s="20" t="str">
        <f t="shared" si="6"/>
        <v/>
      </c>
      <c r="H46" s="20" t="str">
        <f t="shared" si="7"/>
        <v/>
      </c>
      <c r="I46" s="20" t="str">
        <f t="shared" si="8"/>
        <v/>
      </c>
    </row>
    <row r="47" spans="1:9" ht="14.4" x14ac:dyDescent="0.3">
      <c r="A47" s="14">
        <v>41</v>
      </c>
      <c r="B47" s="15" t="s">
        <v>46</v>
      </c>
      <c r="C47" s="16" t="s">
        <v>18</v>
      </c>
      <c r="D47" s="17">
        <v>400</v>
      </c>
      <c r="E47" s="18"/>
      <c r="F47" s="19"/>
      <c r="G47" s="20" t="str">
        <f t="shared" si="6"/>
        <v/>
      </c>
      <c r="H47" s="20" t="str">
        <f t="shared" si="7"/>
        <v/>
      </c>
      <c r="I47" s="20" t="str">
        <f t="shared" si="8"/>
        <v/>
      </c>
    </row>
    <row r="48" spans="1:9" ht="14.4" x14ac:dyDescent="0.3">
      <c r="A48" s="14">
        <v>42</v>
      </c>
      <c r="B48" s="15" t="s">
        <v>47</v>
      </c>
      <c r="C48" s="16" t="s">
        <v>18</v>
      </c>
      <c r="D48" s="17">
        <v>20</v>
      </c>
      <c r="E48" s="18"/>
      <c r="F48" s="19"/>
      <c r="G48" s="20" t="str">
        <f t="shared" ref="G48:G49" si="9">IF(E48="","",ROUND(D48*E48,2))</f>
        <v/>
      </c>
      <c r="H48" s="20" t="str">
        <f t="shared" ref="H48:H49" si="10">IF(F48="","",ROUND(G48*F48,2))</f>
        <v/>
      </c>
      <c r="I48" s="20" t="str">
        <f t="shared" ref="I48:I49" si="11">IF(F48="","",G48+H48)</f>
        <v/>
      </c>
    </row>
    <row r="49" spans="1:9" ht="14.4" x14ac:dyDescent="0.3">
      <c r="A49" s="14">
        <v>43</v>
      </c>
      <c r="B49" s="15" t="s">
        <v>48</v>
      </c>
      <c r="C49" s="16" t="s">
        <v>49</v>
      </c>
      <c r="D49" s="17">
        <v>70</v>
      </c>
      <c r="E49" s="18"/>
      <c r="F49" s="19"/>
      <c r="G49" s="20" t="str">
        <f t="shared" si="9"/>
        <v/>
      </c>
      <c r="H49" s="20" t="str">
        <f t="shared" si="10"/>
        <v/>
      </c>
      <c r="I49" s="20" t="str">
        <f t="shared" si="11"/>
        <v/>
      </c>
    </row>
    <row r="50" spans="1:9" ht="14.4" x14ac:dyDescent="0.3">
      <c r="A50" s="14">
        <v>44</v>
      </c>
      <c r="B50" s="15" t="s">
        <v>87</v>
      </c>
      <c r="C50" s="16" t="s">
        <v>18</v>
      </c>
      <c r="D50" s="17">
        <v>90</v>
      </c>
      <c r="E50" s="18"/>
      <c r="F50" s="19"/>
      <c r="G50" s="20" t="str">
        <f t="shared" ref="G50:G74" si="12">IF(E50="","",ROUND(D50*E50,2))</f>
        <v/>
      </c>
      <c r="H50" s="20" t="str">
        <f t="shared" ref="H50:H74" si="13">IF(F50="","",ROUND(G50*F50,2))</f>
        <v/>
      </c>
      <c r="I50" s="20" t="str">
        <f t="shared" ref="I50:I74" si="14">IF(F50="","",G50+H50)</f>
        <v/>
      </c>
    </row>
    <row r="51" spans="1:9" ht="14.4" x14ac:dyDescent="0.3">
      <c r="A51" s="14">
        <v>45</v>
      </c>
      <c r="B51" s="15" t="s">
        <v>88</v>
      </c>
      <c r="C51" s="16" t="s">
        <v>18</v>
      </c>
      <c r="D51" s="17">
        <v>10</v>
      </c>
      <c r="E51" s="18"/>
      <c r="F51" s="19"/>
      <c r="G51" s="20" t="str">
        <f t="shared" si="12"/>
        <v/>
      </c>
      <c r="H51" s="20" t="str">
        <f t="shared" si="13"/>
        <v/>
      </c>
      <c r="I51" s="20" t="str">
        <f t="shared" si="14"/>
        <v/>
      </c>
    </row>
    <row r="52" spans="1:9" ht="14.4" x14ac:dyDescent="0.3">
      <c r="A52" s="14">
        <v>46</v>
      </c>
      <c r="B52" s="15" t="s">
        <v>89</v>
      </c>
      <c r="C52" s="16" t="s">
        <v>23</v>
      </c>
      <c r="D52" s="17">
        <v>400</v>
      </c>
      <c r="E52" s="18"/>
      <c r="F52" s="19"/>
      <c r="G52" s="20" t="str">
        <f t="shared" si="12"/>
        <v/>
      </c>
      <c r="H52" s="20" t="str">
        <f t="shared" si="13"/>
        <v/>
      </c>
      <c r="I52" s="20" t="str">
        <f t="shared" si="14"/>
        <v/>
      </c>
    </row>
    <row r="53" spans="1:9" ht="14.4" x14ac:dyDescent="0.3">
      <c r="A53" s="14">
        <v>47</v>
      </c>
      <c r="B53" s="15" t="s">
        <v>90</v>
      </c>
      <c r="C53" s="16" t="s">
        <v>18</v>
      </c>
      <c r="D53" s="17">
        <v>5200</v>
      </c>
      <c r="E53" s="18"/>
      <c r="F53" s="19"/>
      <c r="G53" s="20" t="str">
        <f t="shared" si="12"/>
        <v/>
      </c>
      <c r="H53" s="20" t="str">
        <f t="shared" si="13"/>
        <v/>
      </c>
      <c r="I53" s="20" t="str">
        <f t="shared" si="14"/>
        <v/>
      </c>
    </row>
    <row r="54" spans="1:9" ht="14.4" x14ac:dyDescent="0.3">
      <c r="A54" s="14">
        <v>48</v>
      </c>
      <c r="B54" s="15" t="s">
        <v>91</v>
      </c>
      <c r="C54" s="16" t="s">
        <v>18</v>
      </c>
      <c r="D54" s="17">
        <v>100</v>
      </c>
      <c r="E54" s="18"/>
      <c r="F54" s="19"/>
      <c r="G54" s="20" t="str">
        <f t="shared" si="12"/>
        <v/>
      </c>
      <c r="H54" s="20" t="str">
        <f t="shared" si="13"/>
        <v/>
      </c>
      <c r="I54" s="20" t="str">
        <f t="shared" si="14"/>
        <v/>
      </c>
    </row>
    <row r="55" spans="1:9" ht="14.4" x14ac:dyDescent="0.3">
      <c r="A55" s="14">
        <v>49</v>
      </c>
      <c r="B55" s="15" t="s">
        <v>50</v>
      </c>
      <c r="C55" s="16" t="s">
        <v>18</v>
      </c>
      <c r="D55" s="17">
        <v>200</v>
      </c>
      <c r="E55" s="18"/>
      <c r="F55" s="19"/>
      <c r="G55" s="20" t="str">
        <f t="shared" si="12"/>
        <v/>
      </c>
      <c r="H55" s="20" t="str">
        <f t="shared" si="13"/>
        <v/>
      </c>
      <c r="I55" s="20" t="str">
        <f t="shared" si="14"/>
        <v/>
      </c>
    </row>
    <row r="56" spans="1:9" ht="14.4" x14ac:dyDescent="0.3">
      <c r="A56" s="14">
        <v>50</v>
      </c>
      <c r="B56" s="15" t="s">
        <v>92</v>
      </c>
      <c r="C56" s="16" t="s">
        <v>23</v>
      </c>
      <c r="D56" s="17">
        <v>100</v>
      </c>
      <c r="E56" s="18"/>
      <c r="F56" s="19"/>
      <c r="G56" s="20" t="str">
        <f t="shared" si="12"/>
        <v/>
      </c>
      <c r="H56" s="20" t="str">
        <f t="shared" si="13"/>
        <v/>
      </c>
      <c r="I56" s="20" t="str">
        <f t="shared" si="14"/>
        <v/>
      </c>
    </row>
    <row r="57" spans="1:9" ht="14.4" x14ac:dyDescent="0.3">
      <c r="A57" s="14">
        <v>51</v>
      </c>
      <c r="B57" s="15" t="s">
        <v>51</v>
      </c>
      <c r="C57" s="16" t="s">
        <v>18</v>
      </c>
      <c r="D57" s="17">
        <v>30</v>
      </c>
      <c r="E57" s="18"/>
      <c r="F57" s="19"/>
      <c r="G57" s="20" t="str">
        <f t="shared" si="12"/>
        <v/>
      </c>
      <c r="H57" s="20" t="str">
        <f t="shared" si="13"/>
        <v/>
      </c>
      <c r="I57" s="20" t="str">
        <f t="shared" si="14"/>
        <v/>
      </c>
    </row>
    <row r="58" spans="1:9" ht="14.4" x14ac:dyDescent="0.3">
      <c r="A58" s="14">
        <v>52</v>
      </c>
      <c r="B58" s="15" t="s">
        <v>52</v>
      </c>
      <c r="C58" s="16" t="s">
        <v>18</v>
      </c>
      <c r="D58" s="17">
        <v>3500</v>
      </c>
      <c r="E58" s="18"/>
      <c r="F58" s="19"/>
      <c r="G58" s="20" t="str">
        <f t="shared" si="12"/>
        <v/>
      </c>
      <c r="H58" s="20" t="str">
        <f t="shared" si="13"/>
        <v/>
      </c>
      <c r="I58" s="20" t="str">
        <f t="shared" si="14"/>
        <v/>
      </c>
    </row>
    <row r="59" spans="1:9" ht="14.4" x14ac:dyDescent="0.3">
      <c r="A59" s="14">
        <v>53</v>
      </c>
      <c r="B59" s="15" t="s">
        <v>53</v>
      </c>
      <c r="C59" s="16" t="s">
        <v>18</v>
      </c>
      <c r="D59" s="17">
        <v>1000</v>
      </c>
      <c r="E59" s="18"/>
      <c r="F59" s="19"/>
      <c r="G59" s="20" t="str">
        <f t="shared" si="12"/>
        <v/>
      </c>
      <c r="H59" s="20" t="str">
        <f t="shared" si="13"/>
        <v/>
      </c>
      <c r="I59" s="20" t="str">
        <f t="shared" si="14"/>
        <v/>
      </c>
    </row>
    <row r="60" spans="1:9" ht="14.4" x14ac:dyDescent="0.3">
      <c r="A60" s="14">
        <v>54</v>
      </c>
      <c r="B60" s="15" t="s">
        <v>93</v>
      </c>
      <c r="C60" s="16" t="s">
        <v>18</v>
      </c>
      <c r="D60" s="17">
        <v>200</v>
      </c>
      <c r="E60" s="18"/>
      <c r="F60" s="19"/>
      <c r="G60" s="20" t="str">
        <f t="shared" si="12"/>
        <v/>
      </c>
      <c r="H60" s="20" t="str">
        <f t="shared" si="13"/>
        <v/>
      </c>
      <c r="I60" s="20" t="str">
        <f t="shared" si="14"/>
        <v/>
      </c>
    </row>
    <row r="61" spans="1:9" ht="14.4" x14ac:dyDescent="0.3">
      <c r="A61" s="14">
        <v>55</v>
      </c>
      <c r="B61" s="15" t="s">
        <v>94</v>
      </c>
      <c r="C61" s="16" t="s">
        <v>18</v>
      </c>
      <c r="D61" s="17">
        <v>2000</v>
      </c>
      <c r="E61" s="18"/>
      <c r="F61" s="19"/>
      <c r="G61" s="20" t="str">
        <f t="shared" si="12"/>
        <v/>
      </c>
      <c r="H61" s="20" t="str">
        <f t="shared" si="13"/>
        <v/>
      </c>
      <c r="I61" s="20" t="str">
        <f t="shared" si="14"/>
        <v/>
      </c>
    </row>
    <row r="62" spans="1:9" ht="14.4" x14ac:dyDescent="0.3">
      <c r="A62" s="14">
        <v>56</v>
      </c>
      <c r="B62" s="15" t="s">
        <v>95</v>
      </c>
      <c r="C62" s="16" t="s">
        <v>18</v>
      </c>
      <c r="D62" s="17">
        <v>100</v>
      </c>
      <c r="E62" s="18"/>
      <c r="F62" s="19"/>
      <c r="G62" s="20" t="str">
        <f t="shared" si="12"/>
        <v/>
      </c>
      <c r="H62" s="20" t="str">
        <f t="shared" si="13"/>
        <v/>
      </c>
      <c r="I62" s="20" t="str">
        <f t="shared" si="14"/>
        <v/>
      </c>
    </row>
    <row r="63" spans="1:9" ht="14.4" x14ac:dyDescent="0.3">
      <c r="A63" s="14">
        <v>57</v>
      </c>
      <c r="B63" s="15" t="s">
        <v>96</v>
      </c>
      <c r="C63" s="16" t="s">
        <v>18</v>
      </c>
      <c r="D63" s="17">
        <v>100</v>
      </c>
      <c r="E63" s="18"/>
      <c r="F63" s="19"/>
      <c r="G63" s="20" t="str">
        <f t="shared" si="12"/>
        <v/>
      </c>
      <c r="H63" s="20" t="str">
        <f t="shared" si="13"/>
        <v/>
      </c>
      <c r="I63" s="20" t="str">
        <f t="shared" si="14"/>
        <v/>
      </c>
    </row>
    <row r="64" spans="1:9" ht="14.4" x14ac:dyDescent="0.3">
      <c r="A64" s="14">
        <v>58</v>
      </c>
      <c r="B64" s="15" t="s">
        <v>97</v>
      </c>
      <c r="C64" s="16" t="s">
        <v>18</v>
      </c>
      <c r="D64" s="17">
        <v>1500</v>
      </c>
      <c r="E64" s="18"/>
      <c r="F64" s="19"/>
      <c r="G64" s="20" t="str">
        <f t="shared" si="12"/>
        <v/>
      </c>
      <c r="H64" s="20" t="str">
        <f t="shared" si="13"/>
        <v/>
      </c>
      <c r="I64" s="20" t="str">
        <f t="shared" si="14"/>
        <v/>
      </c>
    </row>
    <row r="65" spans="1:9" ht="14.4" x14ac:dyDescent="0.3">
      <c r="A65" s="14">
        <v>59</v>
      </c>
      <c r="B65" s="15" t="s">
        <v>54</v>
      </c>
      <c r="C65" s="16" t="s">
        <v>18</v>
      </c>
      <c r="D65" s="17">
        <v>2</v>
      </c>
      <c r="E65" s="18"/>
      <c r="F65" s="19"/>
      <c r="G65" s="20" t="str">
        <f t="shared" si="12"/>
        <v/>
      </c>
      <c r="H65" s="20" t="str">
        <f t="shared" si="13"/>
        <v/>
      </c>
      <c r="I65" s="20" t="str">
        <f t="shared" si="14"/>
        <v/>
      </c>
    </row>
    <row r="66" spans="1:9" ht="14.4" x14ac:dyDescent="0.3">
      <c r="A66" s="14">
        <v>60</v>
      </c>
      <c r="B66" s="15" t="s">
        <v>98</v>
      </c>
      <c r="C66" s="16" t="s">
        <v>18</v>
      </c>
      <c r="D66" s="17">
        <v>250</v>
      </c>
      <c r="E66" s="18"/>
      <c r="F66" s="19"/>
      <c r="G66" s="20" t="str">
        <f t="shared" si="12"/>
        <v/>
      </c>
      <c r="H66" s="20" t="str">
        <f t="shared" si="13"/>
        <v/>
      </c>
      <c r="I66" s="20" t="str">
        <f t="shared" si="14"/>
        <v/>
      </c>
    </row>
    <row r="67" spans="1:9" ht="14.4" x14ac:dyDescent="0.3">
      <c r="A67" s="14">
        <v>61</v>
      </c>
      <c r="B67" s="15" t="s">
        <v>55</v>
      </c>
      <c r="C67" s="16" t="s">
        <v>18</v>
      </c>
      <c r="D67" s="17">
        <v>200</v>
      </c>
      <c r="E67" s="18"/>
      <c r="F67" s="19"/>
      <c r="G67" s="20" t="str">
        <f t="shared" si="12"/>
        <v/>
      </c>
      <c r="H67" s="20" t="str">
        <f t="shared" si="13"/>
        <v/>
      </c>
      <c r="I67" s="20" t="str">
        <f t="shared" si="14"/>
        <v/>
      </c>
    </row>
    <row r="68" spans="1:9" ht="14.4" x14ac:dyDescent="0.3">
      <c r="A68" s="14">
        <v>62</v>
      </c>
      <c r="B68" s="15" t="s">
        <v>56</v>
      </c>
      <c r="C68" s="16" t="s">
        <v>18</v>
      </c>
      <c r="D68" s="17">
        <v>300</v>
      </c>
      <c r="E68" s="18"/>
      <c r="F68" s="19"/>
      <c r="G68" s="20" t="str">
        <f t="shared" si="12"/>
        <v/>
      </c>
      <c r="H68" s="20" t="str">
        <f t="shared" si="13"/>
        <v/>
      </c>
      <c r="I68" s="20" t="str">
        <f t="shared" si="14"/>
        <v/>
      </c>
    </row>
    <row r="69" spans="1:9" ht="14.4" x14ac:dyDescent="0.3">
      <c r="A69" s="14">
        <v>63</v>
      </c>
      <c r="B69" s="15" t="s">
        <v>57</v>
      </c>
      <c r="C69" s="16" t="s">
        <v>18</v>
      </c>
      <c r="D69" s="17">
        <v>200</v>
      </c>
      <c r="E69" s="18"/>
      <c r="F69" s="19"/>
      <c r="G69" s="20" t="str">
        <f t="shared" si="12"/>
        <v/>
      </c>
      <c r="H69" s="20" t="str">
        <f t="shared" si="13"/>
        <v/>
      </c>
      <c r="I69" s="20" t="str">
        <f t="shared" si="14"/>
        <v/>
      </c>
    </row>
    <row r="70" spans="1:9" ht="14.4" x14ac:dyDescent="0.3">
      <c r="A70" s="14">
        <v>64</v>
      </c>
      <c r="B70" s="15" t="s">
        <v>58</v>
      </c>
      <c r="C70" s="16" t="s">
        <v>18</v>
      </c>
      <c r="D70" s="17">
        <v>50</v>
      </c>
      <c r="E70" s="18"/>
      <c r="F70" s="19"/>
      <c r="G70" s="20" t="str">
        <f t="shared" si="12"/>
        <v/>
      </c>
      <c r="H70" s="20" t="str">
        <f t="shared" si="13"/>
        <v/>
      </c>
      <c r="I70" s="20" t="str">
        <f t="shared" si="14"/>
        <v/>
      </c>
    </row>
    <row r="71" spans="1:9" ht="14.4" x14ac:dyDescent="0.3">
      <c r="A71" s="14">
        <v>65</v>
      </c>
      <c r="B71" s="15" t="s">
        <v>99</v>
      </c>
      <c r="C71" s="16" t="s">
        <v>18</v>
      </c>
      <c r="D71" s="17">
        <v>400</v>
      </c>
      <c r="E71" s="18"/>
      <c r="F71" s="19"/>
      <c r="G71" s="20" t="str">
        <f t="shared" si="12"/>
        <v/>
      </c>
      <c r="H71" s="20" t="str">
        <f t="shared" si="13"/>
        <v/>
      </c>
      <c r="I71" s="20" t="str">
        <f t="shared" si="14"/>
        <v/>
      </c>
    </row>
    <row r="72" spans="1:9" ht="14.4" x14ac:dyDescent="0.3">
      <c r="A72" s="14">
        <v>66</v>
      </c>
      <c r="B72" s="15" t="s">
        <v>59</v>
      </c>
      <c r="C72" s="16" t="s">
        <v>18</v>
      </c>
      <c r="D72" s="17">
        <v>50</v>
      </c>
      <c r="E72" s="18"/>
      <c r="F72" s="19"/>
      <c r="G72" s="20" t="str">
        <f t="shared" si="12"/>
        <v/>
      </c>
      <c r="H72" s="20" t="str">
        <f t="shared" si="13"/>
        <v/>
      </c>
      <c r="I72" s="20" t="str">
        <f t="shared" si="14"/>
        <v/>
      </c>
    </row>
    <row r="73" spans="1:9" ht="14.4" x14ac:dyDescent="0.3">
      <c r="A73" s="14">
        <v>67</v>
      </c>
      <c r="B73" s="15" t="s">
        <v>60</v>
      </c>
      <c r="C73" s="16" t="s">
        <v>18</v>
      </c>
      <c r="D73" s="17">
        <v>750</v>
      </c>
      <c r="E73" s="18"/>
      <c r="F73" s="19"/>
      <c r="G73" s="20" t="str">
        <f t="shared" si="12"/>
        <v/>
      </c>
      <c r="H73" s="20" t="str">
        <f t="shared" si="13"/>
        <v/>
      </c>
      <c r="I73" s="20" t="str">
        <f t="shared" si="14"/>
        <v/>
      </c>
    </row>
    <row r="74" spans="1:9" ht="14.4" x14ac:dyDescent="0.3">
      <c r="A74" s="14">
        <v>68</v>
      </c>
      <c r="B74" s="15" t="s">
        <v>61</v>
      </c>
      <c r="C74" s="16" t="s">
        <v>18</v>
      </c>
      <c r="D74" s="17">
        <v>500</v>
      </c>
      <c r="E74" s="18"/>
      <c r="F74" s="19"/>
      <c r="G74" s="20" t="str">
        <f t="shared" si="12"/>
        <v/>
      </c>
      <c r="H74" s="20" t="str">
        <f t="shared" si="13"/>
        <v/>
      </c>
      <c r="I74" s="20" t="str">
        <f t="shared" si="14"/>
        <v/>
      </c>
    </row>
    <row r="75" spans="1:9" ht="14.4" x14ac:dyDescent="0.3">
      <c r="A75" s="14">
        <v>69</v>
      </c>
      <c r="B75" s="15" t="s">
        <v>62</v>
      </c>
      <c r="C75" s="16" t="s">
        <v>18</v>
      </c>
      <c r="D75" s="17">
        <v>50</v>
      </c>
      <c r="E75" s="18"/>
      <c r="F75" s="19"/>
      <c r="G75" s="20" t="str">
        <f t="shared" ref="G75:G80" si="15">IF(E75="","",ROUND(D75*E75,2))</f>
        <v/>
      </c>
      <c r="H75" s="20" t="str">
        <f t="shared" ref="H75:H80" si="16">IF(F75="","",ROUND(G75*F75,2))</f>
        <v/>
      </c>
      <c r="I75" s="20" t="str">
        <f t="shared" ref="I75:I80" si="17">IF(F75="","",G75+H75)</f>
        <v/>
      </c>
    </row>
    <row r="76" spans="1:9" ht="14.4" x14ac:dyDescent="0.3">
      <c r="A76" s="14">
        <v>70</v>
      </c>
      <c r="B76" s="15" t="s">
        <v>63</v>
      </c>
      <c r="C76" s="16" t="s">
        <v>18</v>
      </c>
      <c r="D76" s="17">
        <v>250</v>
      </c>
      <c r="E76" s="18"/>
      <c r="F76" s="19"/>
      <c r="G76" s="20" t="str">
        <f t="shared" si="15"/>
        <v/>
      </c>
      <c r="H76" s="20" t="str">
        <f t="shared" si="16"/>
        <v/>
      </c>
      <c r="I76" s="20" t="str">
        <f t="shared" si="17"/>
        <v/>
      </c>
    </row>
    <row r="77" spans="1:9" ht="14.4" x14ac:dyDescent="0.3">
      <c r="A77" s="14">
        <v>71</v>
      </c>
      <c r="B77" s="15" t="s">
        <v>64</v>
      </c>
      <c r="C77" s="16" t="s">
        <v>18</v>
      </c>
      <c r="D77" s="17">
        <v>80</v>
      </c>
      <c r="E77" s="18"/>
      <c r="F77" s="19"/>
      <c r="G77" s="20" t="str">
        <f t="shared" si="15"/>
        <v/>
      </c>
      <c r="H77" s="20" t="str">
        <f t="shared" si="16"/>
        <v/>
      </c>
      <c r="I77" s="20" t="str">
        <f t="shared" si="17"/>
        <v/>
      </c>
    </row>
    <row r="78" spans="1:9" ht="14.4" x14ac:dyDescent="0.3">
      <c r="A78" s="14">
        <v>72</v>
      </c>
      <c r="B78" s="15" t="s">
        <v>65</v>
      </c>
      <c r="C78" s="16" t="s">
        <v>18</v>
      </c>
      <c r="D78" s="17">
        <v>80</v>
      </c>
      <c r="E78" s="18"/>
      <c r="F78" s="19"/>
      <c r="G78" s="20" t="str">
        <f t="shared" si="15"/>
        <v/>
      </c>
      <c r="H78" s="20" t="str">
        <f t="shared" si="16"/>
        <v/>
      </c>
      <c r="I78" s="20" t="str">
        <f t="shared" si="17"/>
        <v/>
      </c>
    </row>
    <row r="79" spans="1:9" ht="14.4" x14ac:dyDescent="0.3">
      <c r="A79" s="14">
        <v>73</v>
      </c>
      <c r="B79" s="15" t="s">
        <v>100</v>
      </c>
      <c r="C79" s="16" t="s">
        <v>18</v>
      </c>
      <c r="D79" s="17">
        <v>350</v>
      </c>
      <c r="E79" s="18"/>
      <c r="F79" s="19"/>
      <c r="G79" s="20" t="str">
        <f t="shared" si="15"/>
        <v/>
      </c>
      <c r="H79" s="20" t="str">
        <f t="shared" si="16"/>
        <v/>
      </c>
      <c r="I79" s="20" t="str">
        <f t="shared" si="17"/>
        <v/>
      </c>
    </row>
    <row r="80" spans="1:9" ht="14.4" x14ac:dyDescent="0.3">
      <c r="A80" s="14">
        <v>74</v>
      </c>
      <c r="B80" s="15" t="s">
        <v>101</v>
      </c>
      <c r="C80" s="16" t="s">
        <v>18</v>
      </c>
      <c r="D80" s="17">
        <v>17000</v>
      </c>
      <c r="E80" s="18"/>
      <c r="F80" s="19"/>
      <c r="G80" s="20" t="str">
        <f t="shared" si="15"/>
        <v/>
      </c>
      <c r="H80" s="20" t="str">
        <f t="shared" si="16"/>
        <v/>
      </c>
      <c r="I80" s="20" t="str">
        <f t="shared" si="17"/>
        <v/>
      </c>
    </row>
    <row r="81" spans="1:9" ht="14.4" x14ac:dyDescent="0.3">
      <c r="A81" s="14">
        <v>75</v>
      </c>
      <c r="B81" s="15" t="s">
        <v>102</v>
      </c>
      <c r="C81" s="16" t="s">
        <v>18</v>
      </c>
      <c r="D81" s="17">
        <v>2000</v>
      </c>
      <c r="E81" s="18"/>
      <c r="F81" s="19"/>
      <c r="G81" s="20" t="str">
        <f>IF(E81="","",ROUND(D81*E81,2))</f>
        <v/>
      </c>
      <c r="H81" s="20" t="str">
        <f>IF(F81="","",ROUND(G81*F81,2))</f>
        <v/>
      </c>
      <c r="I81" s="20" t="str">
        <f>IF(F81="","",G81+H81)</f>
        <v/>
      </c>
    </row>
    <row r="82" spans="1:9" ht="14.4" x14ac:dyDescent="0.3">
      <c r="A82" s="14">
        <v>76</v>
      </c>
      <c r="B82" s="15" t="s">
        <v>67</v>
      </c>
      <c r="C82" s="16" t="s">
        <v>18</v>
      </c>
      <c r="D82" s="17">
        <v>4000</v>
      </c>
      <c r="E82" s="18"/>
      <c r="F82" s="19"/>
      <c r="G82" s="20" t="str">
        <f>IF(E82="","",ROUND(D82*E82,2))</f>
        <v/>
      </c>
      <c r="H82" s="20" t="str">
        <f>IF(F82="","",ROUND(G82*F82,2))</f>
        <v/>
      </c>
      <c r="I82" s="20" t="str">
        <f>IF(F82="","",G82+H82)</f>
        <v/>
      </c>
    </row>
    <row r="83" spans="1:9" ht="14.4" x14ac:dyDescent="0.3">
      <c r="A83" s="14">
        <v>77</v>
      </c>
      <c r="B83" s="15" t="s">
        <v>103</v>
      </c>
      <c r="C83" s="16" t="s">
        <v>18</v>
      </c>
      <c r="D83" s="17">
        <v>2200</v>
      </c>
      <c r="E83" s="18"/>
      <c r="F83" s="19"/>
      <c r="G83" s="20" t="str">
        <f>IF(E83="","",ROUND(D83*E83,2))</f>
        <v/>
      </c>
      <c r="H83" s="20" t="str">
        <f>IF(F83="","",ROUND(G83*F83,2))</f>
        <v/>
      </c>
      <c r="I83" s="20" t="str">
        <f>IF(F83="","",G83+H83)</f>
        <v/>
      </c>
    </row>
    <row r="84" spans="1:9" ht="14.4" x14ac:dyDescent="0.3">
      <c r="A84" s="14">
        <v>78</v>
      </c>
      <c r="B84" s="21" t="s">
        <v>66</v>
      </c>
      <c r="C84" s="22" t="s">
        <v>18</v>
      </c>
      <c r="D84" s="17">
        <v>80</v>
      </c>
      <c r="E84" s="18"/>
      <c r="F84" s="19"/>
      <c r="G84" s="20" t="str">
        <f>IF(E84="","",ROUND(D84*E84,2))</f>
        <v/>
      </c>
      <c r="H84" s="20" t="str">
        <f>IF(F84="","",ROUND(G84*F84,2))</f>
        <v/>
      </c>
      <c r="I84" s="20" t="str">
        <f>IF(F84="","",G84+H84)</f>
        <v/>
      </c>
    </row>
    <row r="85" spans="1:9" ht="24" customHeight="1" x14ac:dyDescent="0.25">
      <c r="A85" s="39" t="s">
        <v>68</v>
      </c>
      <c r="B85" s="39"/>
      <c r="C85" s="39"/>
      <c r="D85" s="39"/>
      <c r="E85" s="39"/>
      <c r="F85" s="23" t="s">
        <v>69</v>
      </c>
      <c r="G85" s="24">
        <f>SUM(G7:G84)</f>
        <v>0</v>
      </c>
      <c r="H85" s="24">
        <f>SUM(H7:H84)</f>
        <v>0</v>
      </c>
      <c r="I85" s="25">
        <f>SUM(I7:I84)</f>
        <v>0</v>
      </c>
    </row>
    <row r="86" spans="1:9" ht="15" customHeight="1" x14ac:dyDescent="0.3">
      <c r="B86" s="26"/>
      <c r="C86" s="27"/>
      <c r="D86" s="27"/>
      <c r="E86" s="28"/>
      <c r="F86" s="28"/>
      <c r="G86" s="28"/>
    </row>
    <row r="88" spans="1:9" ht="15" customHeight="1" x14ac:dyDescent="0.25">
      <c r="C88" s="35" t="s">
        <v>70</v>
      </c>
      <c r="D88" s="35"/>
      <c r="E88" s="35"/>
      <c r="F88" s="33"/>
      <c r="G88" s="33"/>
      <c r="H88" s="33"/>
      <c r="I88" s="33"/>
    </row>
    <row r="89" spans="1:9" ht="15" customHeight="1" x14ac:dyDescent="0.25">
      <c r="C89" s="35" t="s">
        <v>71</v>
      </c>
      <c r="D89" s="35"/>
      <c r="E89" s="35"/>
      <c r="F89" s="33"/>
      <c r="G89" s="33"/>
      <c r="H89" s="33"/>
      <c r="I89" s="33"/>
    </row>
    <row r="90" spans="1:9" ht="15" customHeight="1" x14ac:dyDescent="0.25">
      <c r="C90" s="36" t="s">
        <v>72</v>
      </c>
      <c r="D90" s="36"/>
      <c r="E90" s="36"/>
      <c r="F90" s="37"/>
      <c r="G90" s="37"/>
      <c r="H90" s="37"/>
      <c r="I90" s="37"/>
    </row>
    <row r="91" spans="1:9" ht="15" customHeight="1" x14ac:dyDescent="0.25">
      <c r="C91" s="36"/>
      <c r="D91" s="36"/>
      <c r="E91" s="36"/>
      <c r="F91" s="37"/>
      <c r="G91" s="37"/>
      <c r="H91" s="37"/>
      <c r="I91" s="37"/>
    </row>
    <row r="92" spans="1:9" ht="15" customHeight="1" x14ac:dyDescent="0.25">
      <c r="C92" s="36"/>
      <c r="D92" s="36"/>
      <c r="E92" s="36"/>
      <c r="F92" s="37"/>
      <c r="G92" s="37"/>
      <c r="H92" s="37"/>
      <c r="I92" s="37"/>
    </row>
    <row r="93" spans="1:9" ht="15" customHeight="1" x14ac:dyDescent="0.25">
      <c r="C93" s="36"/>
      <c r="D93" s="36"/>
      <c r="E93" s="36"/>
      <c r="F93" s="37"/>
      <c r="G93" s="37"/>
      <c r="H93" s="37"/>
      <c r="I93" s="37"/>
    </row>
    <row r="94" spans="1:9" ht="15" customHeight="1" x14ac:dyDescent="0.25">
      <c r="C94" s="36"/>
      <c r="D94" s="36"/>
      <c r="E94" s="36"/>
      <c r="F94" s="37"/>
      <c r="G94" s="37"/>
      <c r="H94" s="37"/>
      <c r="I94" s="37"/>
    </row>
  </sheetData>
  <sheetProtection algorithmName="SHA-512" hashValue="qjQxqyjHT1YAIShATmq121O0ZTOAk2JrIXXukqXedI1sJ3On0IfKJOW44ME3jL16HIzOwsxneo9qtjwyM8RWFw==" saltValue="6GGhnqWZdD5AnF27h2K4ug==" spinCount="100000" sheet="1" objects="1" scenarios="1"/>
  <mergeCells count="16">
    <mergeCell ref="C89:E89"/>
    <mergeCell ref="F89:I89"/>
    <mergeCell ref="C90:E94"/>
    <mergeCell ref="F90:I94"/>
    <mergeCell ref="A4:B4"/>
    <mergeCell ref="E4:F4"/>
    <mergeCell ref="H4:I4"/>
    <mergeCell ref="A85:E85"/>
    <mergeCell ref="C88:E88"/>
    <mergeCell ref="F88:I88"/>
    <mergeCell ref="A1:B1"/>
    <mergeCell ref="D1:I1"/>
    <mergeCell ref="A2:B2"/>
    <mergeCell ref="E2:I2"/>
    <mergeCell ref="A3:B3"/>
    <mergeCell ref="E3:I3"/>
  </mergeCells>
  <pageMargins left="0.39370078740157483" right="0.23622047244094491" top="1.0629921259842521" bottom="0.31496062992125984" header="0.6692913385826772" footer="0.15748031496062992"/>
  <pageSetup paperSize="9" fitToWidth="0" fitToHeight="0" orientation="landscape" r:id="rId1"/>
  <headerFooter alignWithMargins="0">
    <oddHeader xml:space="preserve">&amp;L&amp;"Arial CE,Regular"&amp;12     
&amp;C&amp;"Arial CE,Regular"&amp;12PRÍLOHA č.3  - Časť 5 - Ovocie a zelenina    </oddHeader>
    <oddFooter>&amp;R&amp;"Arial CE,Regular"&amp;10&amp;P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Časť_5</vt:lpstr>
      <vt:lpstr>Časť_5!Názvy_tlače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Beslerova Iveta</cp:lastModifiedBy>
  <cp:lastPrinted>2024-06-11T14:47:21Z</cp:lastPrinted>
  <dcterms:created xsi:type="dcterms:W3CDTF">2023-10-10T16:49:04Z</dcterms:created>
  <dcterms:modified xsi:type="dcterms:W3CDTF">2024-10-14T17:15:54Z</dcterms:modified>
</cp:coreProperties>
</file>