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ED34A024-3CEA-4990-8318-2B29E41AEAFD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1" i="1"/>
  <c r="F100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<sst xmlns="http://schemas.openxmlformats.org/spreadsheetml/2006/main" count="295" uniqueCount="180">
  <si>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</si>
  <si>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</si>
  <si>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</si>
  <si>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</si>
  <si>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</si>
  <si>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</si>
  <si>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</si>
  <si>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</si>
  <si>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</si>
  <si>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</si>
  <si>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</si>
  <si>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</si>
  <si>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</si>
  <si>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</si>
  <si>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</si>
  <si>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</si>
  <si>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</si>
  <si>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</si>
  <si>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</si>
  <si>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PORZ MECH</t>
  </si>
  <si>
    <t>Mechaniczne wywożenie pozostałości drzewnych (ciągnikiem)</t>
  </si>
  <si>
    <t>M3P</t>
  </si>
  <si>
    <t xml:space="preserve"> 15</t>
  </si>
  <si>
    <t>PORZ-ZRB</t>
  </si>
  <si>
    <t>Porządkowanie zrębów z pozostałości drzewnych - mechaniczne</t>
  </si>
  <si>
    <t>HA</t>
  </si>
  <si>
    <t xml:space="preserve"> 20</t>
  </si>
  <si>
    <t>WPOD-N</t>
  </si>
  <si>
    <t>Wycinanie podszytów i podrostów (teren równy lub falisty)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</si>
  <si>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</si>
  <si>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</si>
  <si>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</si>
  <si>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</si>
  <si>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</si>
  <si>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</si>
  <si>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</si>
  <si>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</si>
  <si>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</si>
  <si>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</si>
  <si>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</si>
  <si>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</si>
  <si>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</si>
  <si>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</si>
  <si>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</si>
  <si>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</si>
  <si>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</si>
  <si>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</si>
  <si>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</si>
  <si>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</si>
  <si>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</si>
  <si>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</si>
  <si>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</si>
  <si>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</si>
  <si>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</si>
  <si>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</si>
  <si>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</si>
  <si>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</si>
  <si>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</si>
  <si>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</si>
  <si>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</si>
  <si>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</si>
  <si>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</si>
  <si>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</si>
  <si>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</si>
  <si>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</si>
  <si>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</si>
  <si>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</si>
  <si>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</si>
  <si>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</si>
  <si>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</si>
  <si>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</si>
  <si>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</si>
  <si>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</si>
  <si>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</si>
  <si>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</si>
  <si>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</si>
  <si>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</si>
  <si>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</si>
  <si>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</si>
  <si>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</si>
  <si>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</si>
  <si>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</si>
  <si>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</si>
  <si>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</si>
  <si>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</si>
  <si>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</si>
  <si>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</si>
  <si>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</si>
  <si>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</si>
  <si>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</si>
  <si>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</si>
  <si>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</si>
  <si>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</si>
  <si>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</si>
  <si>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</si>
  <si>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</si>
  <si>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</si>
  <si>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</si>
  <si>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</si>
  <si>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</si>
  <si>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</si>
  <si>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</si>
  <si>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</si>
  <si>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</si>
  <si>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</si>
  <si>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</si>
  <si>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</si>
  <si>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</si>
  <si>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</si>
  <si>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</si>
  <si>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</si>
  <si>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</si>
  <si>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</si>
  <si>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</si>
  <si>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</si>
  <si>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</si>
  <si>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</si>
  <si>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</si>
  <si>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</si>
  <si>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</si>
  <si>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</si>
  <si>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</si>
  <si>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</si>
  <si>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</si>
  <si>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</si>
  <si>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</si>
  <si>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</si>
  <si>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</si>
  <si>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</si>
  <si>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</si>
  <si>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</si>
  <si>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</si>
  <si>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</si>
  <si>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</si>
  <si>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</si>
  <si>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</si>
  <si>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</si>
  <si>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</si>
  <si>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</si>
  <si>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</si>
  <si>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</si>
  <si>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</si>
  <si>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</si>
  <si>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</si>
  <si>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</si>
  <si>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</si>
  <si>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</si>
  <si>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</si>
  <si>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</si>
  <si>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</si>
  <si>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</si>
  <si>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</si>
  <si>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</si>
  <si>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</si>
  <si>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</si>
  <si>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</si>
  <si>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</si>
  <si>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</si>
  <si>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</si>
  <si>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</si>
  <si>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</si>
  <si>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2510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</si>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</sst>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153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154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155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156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157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158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159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160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161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162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1536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4" t="s">
        <v>163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2" t="s">
        <v>10</v>
      </c>
      <c r="M37" s="12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754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164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43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1532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4" t="s">
        <v>165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2" t="s">
        <v>10</v>
      </c>
      <c r="M48" s="12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888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3.2" customHeight="1" x14ac:dyDescent="0.2"/>
    <row r="52" spans="2:13" s="1" customFormat="1" ht="18.2" customHeight="1" x14ac:dyDescent="0.2">
      <c r="B52" s="14" t="s">
        <v>166</v>
      </c>
      <c r="C52" s="14"/>
      <c r="D52" s="14"/>
      <c r="E52" s="14"/>
      <c r="F52" s="14"/>
      <c r="G52" s="14"/>
      <c r="H52" s="14"/>
      <c r="I52" s="14"/>
      <c r="J52" s="14"/>
      <c r="K52" s="14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19.7" customHeight="1" x14ac:dyDescent="0.2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410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2" t="s">
        <v>10</v>
      </c>
      <c r="M57" s="12"/>
    </row>
    <row r="58" spans="2:13" s="1" customFormat="1" ht="28.7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50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0.96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25</v>
      </c>
      <c r="G60" s="8">
        <v>19.559999999999999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25</v>
      </c>
      <c r="G61" s="8">
        <v>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25</v>
      </c>
      <c r="G62" s="8">
        <v>9.42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25</v>
      </c>
      <c r="G63" s="8">
        <v>7.29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41</v>
      </c>
      <c r="G64" s="8">
        <v>19.79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41</v>
      </c>
      <c r="G65" s="8">
        <v>14.81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41</v>
      </c>
      <c r="G66" s="8">
        <v>5.2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41</v>
      </c>
      <c r="G67" s="8">
        <v>82.43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41</v>
      </c>
      <c r="G68" s="8">
        <v>1.51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41</v>
      </c>
      <c r="G69" s="8">
        <v>4.07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14</v>
      </c>
      <c r="G70" s="8">
        <v>123.8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63</v>
      </c>
      <c r="G71" s="8">
        <v>13.5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63</v>
      </c>
      <c r="G72" s="8">
        <v>17.04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63</v>
      </c>
      <c r="G73" s="8">
        <v>10.4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63</v>
      </c>
      <c r="G74" s="8">
        <v>11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63</v>
      </c>
      <c r="G75" s="8">
        <v>6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63</v>
      </c>
      <c r="G76" s="8">
        <v>57.94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25</v>
      </c>
      <c r="G77" s="8">
        <v>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25</v>
      </c>
      <c r="G78" s="8">
        <v>1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25</v>
      </c>
      <c r="G79" s="8">
        <v>1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25</v>
      </c>
      <c r="G80" s="8">
        <v>9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25</v>
      </c>
      <c r="G81" s="8">
        <v>10.79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28.7" customHeight="1" x14ac:dyDescent="0.2">
      <c r="B82" s="5">
        <v>33</v>
      </c>
      <c r="C82" s="6" t="s">
        <v>94</v>
      </c>
      <c r="D82" s="6" t="s">
        <v>95</v>
      </c>
      <c r="E82" s="7" t="s">
        <v>96</v>
      </c>
      <c r="F82" s="6" t="s">
        <v>25</v>
      </c>
      <c r="G82" s="8">
        <v>7.35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97</v>
      </c>
      <c r="D83" s="6" t="s">
        <v>98</v>
      </c>
      <c r="E83" s="7" t="s">
        <v>99</v>
      </c>
      <c r="F83" s="6" t="s">
        <v>100</v>
      </c>
      <c r="G83" s="8">
        <v>10.3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100</v>
      </c>
      <c r="G84" s="8">
        <v>13.45</v>
      </c>
      <c r="H84" s="23">
        <v>0</v>
      </c>
      <c r="I84" s="21">
        <f>ROUND(G84* H84,2)</f>
        <v>0</v>
      </c>
      <c r="J84" s="5">
        <v>23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106</v>
      </c>
      <c r="F85" s="6" t="s">
        <v>107</v>
      </c>
      <c r="G85" s="8">
        <v>32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28.7" customHeight="1" x14ac:dyDescent="0.2">
      <c r="B86" s="5">
        <v>37</v>
      </c>
      <c r="C86" s="6" t="s">
        <v>108</v>
      </c>
      <c r="D86" s="6" t="s">
        <v>109</v>
      </c>
      <c r="E86" s="7" t="s">
        <v>110</v>
      </c>
      <c r="F86" s="6" t="s">
        <v>111</v>
      </c>
      <c r="G86" s="8">
        <v>21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28.7" customHeight="1" x14ac:dyDescent="0.2">
      <c r="B87" s="5">
        <v>38</v>
      </c>
      <c r="C87" s="6" t="s">
        <v>112</v>
      </c>
      <c r="D87" s="6" t="s">
        <v>113</v>
      </c>
      <c r="E87" s="7" t="s">
        <v>114</v>
      </c>
      <c r="F87" s="6" t="s">
        <v>111</v>
      </c>
      <c r="G87" s="8">
        <v>10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111</v>
      </c>
      <c r="G88" s="8">
        <v>180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25</v>
      </c>
      <c r="G89" s="8">
        <v>2.34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41</v>
      </c>
      <c r="G90" s="8">
        <v>0.18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28.7" customHeight="1" x14ac:dyDescent="0.2">
      <c r="B91" s="5">
        <v>42</v>
      </c>
      <c r="C91" s="6" t="s">
        <v>124</v>
      </c>
      <c r="D91" s="6" t="s">
        <v>125</v>
      </c>
      <c r="E91" s="7" t="s">
        <v>126</v>
      </c>
      <c r="F91" s="6" t="s">
        <v>127</v>
      </c>
      <c r="G91" s="8">
        <v>400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128</v>
      </c>
      <c r="D92" s="6" t="s">
        <v>129</v>
      </c>
      <c r="E92" s="7" t="s">
        <v>130</v>
      </c>
      <c r="F92" s="6" t="s">
        <v>107</v>
      </c>
      <c r="G92" s="8">
        <v>421.5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131</v>
      </c>
      <c r="D93" s="6" t="s">
        <v>132</v>
      </c>
      <c r="E93" s="7" t="s">
        <v>130</v>
      </c>
      <c r="F93" s="6" t="s">
        <v>107</v>
      </c>
      <c r="G93" s="8">
        <v>88</v>
      </c>
      <c r="H93" s="23">
        <v>0</v>
      </c>
      <c r="I93" s="21">
        <f>ROUND(G93* H93,2)</f>
        <v>0</v>
      </c>
      <c r="J93" s="5">
        <v>23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133</v>
      </c>
      <c r="D94" s="6" t="s">
        <v>134</v>
      </c>
      <c r="E94" s="7" t="s">
        <v>135</v>
      </c>
      <c r="F94" s="6" t="s">
        <v>107</v>
      </c>
      <c r="G94" s="8">
        <v>1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136</v>
      </c>
      <c r="D95" s="6" t="s">
        <v>137</v>
      </c>
      <c r="E95" s="7" t="s">
        <v>138</v>
      </c>
      <c r="F95" s="6" t="s">
        <v>107</v>
      </c>
      <c r="G95" s="8">
        <v>9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139</v>
      </c>
      <c r="D96" s="6" t="s">
        <v>140</v>
      </c>
      <c r="E96" s="7" t="s">
        <v>141</v>
      </c>
      <c r="F96" s="6" t="s">
        <v>107</v>
      </c>
      <c r="G96" s="8">
        <v>8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142</v>
      </c>
      <c r="D97" s="6" t="s">
        <v>143</v>
      </c>
      <c r="E97" s="7" t="s">
        <v>144</v>
      </c>
      <c r="F97" s="6" t="s">
        <v>107</v>
      </c>
      <c r="G97" s="8">
        <v>64.2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145</v>
      </c>
      <c r="D98" s="6" t="s">
        <v>146</v>
      </c>
      <c r="E98" s="7" t="s">
        <v>144</v>
      </c>
      <c r="F98" s="6" t="s">
        <v>107</v>
      </c>
      <c r="G98" s="8">
        <v>23</v>
      </c>
      <c r="H98" s="23">
        <v>0</v>
      </c>
      <c r="I98" s="21">
        <f>ROUND(G98* H98,2)</f>
        <v>0</v>
      </c>
      <c r="J98" s="5">
        <v>23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55.9" customHeight="1" x14ac:dyDescent="0.2"/>
    <row r="100" spans="2:14" s="1" customFormat="1" ht="21.4" customHeight="1" x14ac:dyDescent="0.2">
      <c r="B100" s="20" t="s">
        <v>147</v>
      </c>
      <c r="C100" s="20"/>
      <c r="D100" s="20"/>
      <c r="E100" s="20"/>
      <c r="F100" s="24">
        <f>ROUND(I32+I33+I38+I43+I44+I49+I50+I55+I58+I59+I60+I61+I62+I63+I64+I65+I66+I67+I68+I69+I70+I71+I72+I73+I74+I75+I76+I77+I78+I79+I80+I81+I82+I83+I84+I85+I86+I87+I88+I89+I90+I91+I92+I93+I94+I95+I96+I97+I98,2)</f>
        <v>0</v>
      </c>
      <c r="G100" s="25"/>
      <c r="H100" s="25"/>
      <c r="I100" s="25"/>
      <c r="J100" s="25"/>
      <c r="K100" s="25"/>
      <c r="L100" s="25"/>
      <c r="M100" s="26"/>
    </row>
    <row r="101" spans="2:14" s="1" customFormat="1" ht="21.4" customHeight="1" x14ac:dyDescent="0.2">
      <c r="B101" s="20" t="s">
        <v>148</v>
      </c>
      <c r="C101" s="20"/>
      <c r="D101" s="20"/>
      <c r="E101" s="20"/>
      <c r="F101" s="27">
        <f>ROUND(L32+L33+L38+L43+L44+L49+L50+L55+L58+L59+L60+L61+L62+L63+L64+L65+L66+L67+L68+L69+L70+L71+L72+L73+L74+L75+L76+L77+L78+L79+L80+L81+L82+L83+L84+L85+L86+L87+L88+L89+L90+L91+L92+L93+L94+L95+L96+L97+L98,2)</f>
        <v>0</v>
      </c>
      <c r="G101" s="28"/>
      <c r="H101" s="28"/>
      <c r="I101" s="28"/>
      <c r="J101" s="28"/>
      <c r="K101" s="28"/>
      <c r="L101" s="28"/>
      <c r="M101" s="29"/>
    </row>
    <row r="102" spans="2:14" s="1" customFormat="1" ht="11.1" customHeight="1" x14ac:dyDescent="0.2"/>
    <row r="103" spans="2:14" s="1" customFormat="1" ht="80.099999999999994" customHeight="1" x14ac:dyDescent="0.2">
      <c r="B103" s="31" t="s">
        <v>167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110.1" customHeight="1" x14ac:dyDescent="0.2">
      <c r="B105" s="31" t="s">
        <v>168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5.25" customHeight="1" x14ac:dyDescent="0.2"/>
    <row r="107" spans="2:14" s="1" customFormat="1" ht="110.1" customHeight="1" x14ac:dyDescent="0.2">
      <c r="B107" s="16" t="s">
        <v>169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5.25" customHeight="1" x14ac:dyDescent="0.2"/>
    <row r="109" spans="2:14" s="1" customFormat="1" ht="37.9" customHeight="1" x14ac:dyDescent="0.2">
      <c r="B109" s="32" t="s">
        <v>149</v>
      </c>
      <c r="C109" s="32"/>
      <c r="D109" s="32"/>
      <c r="E109" s="32"/>
      <c r="F109" s="34" t="s">
        <v>150</v>
      </c>
      <c r="G109" s="34"/>
      <c r="H109" s="34"/>
      <c r="I109" s="34"/>
      <c r="J109" s="34"/>
      <c r="K109" s="34"/>
      <c r="L109" s="34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.65" customHeight="1" x14ac:dyDescent="0.2"/>
    <row r="115" spans="2:14" s="1" customFormat="1" ht="203.1" customHeight="1" x14ac:dyDescent="0.2">
      <c r="B115" s="31" t="s">
        <v>170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36.950000000000003" customHeight="1" x14ac:dyDescent="0.2">
      <c r="B117" s="35" t="s">
        <v>171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s="1" customFormat="1" ht="2.65" customHeight="1" x14ac:dyDescent="0.2"/>
    <row r="119" spans="2:14" s="1" customFormat="1" ht="37.9" customHeight="1" x14ac:dyDescent="0.2">
      <c r="B119" s="32" t="s">
        <v>151</v>
      </c>
      <c r="C119" s="32"/>
      <c r="D119" s="32"/>
      <c r="E119" s="32"/>
      <c r="F119" s="36" t="s">
        <v>152</v>
      </c>
      <c r="G119" s="36"/>
      <c r="H119" s="36"/>
      <c r="I119" s="36"/>
      <c r="J119" s="36"/>
      <c r="K119" s="36"/>
      <c r="L119" s="36"/>
    </row>
    <row r="120" spans="2:14" s="1" customFormat="1" ht="28.7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.65" customHeight="1" x14ac:dyDescent="0.2"/>
    <row r="125" spans="2:14" s="1" customFormat="1" ht="159.94999999999999" customHeight="1" x14ac:dyDescent="0.2">
      <c r="B125" s="31" t="s">
        <v>172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65" customHeight="1" x14ac:dyDescent="0.2"/>
    <row r="127" spans="2:14" s="1" customFormat="1" ht="54.95" customHeight="1" x14ac:dyDescent="0.2">
      <c r="B127" s="31" t="s">
        <v>173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2.65" customHeight="1" x14ac:dyDescent="0.2"/>
    <row r="129" spans="2:14" s="1" customFormat="1" ht="60" customHeight="1" x14ac:dyDescent="0.2">
      <c r="B129" s="16" t="s">
        <v>174</v>
      </c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</row>
    <row r="130" spans="2:14" s="1" customFormat="1" ht="2.65" customHeight="1" x14ac:dyDescent="0.2"/>
    <row r="131" spans="2:14" s="1" customFormat="1" ht="48" customHeight="1" x14ac:dyDescent="0.2">
      <c r="B131" s="16" t="s">
        <v>175</v>
      </c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</row>
    <row r="132" spans="2:14" s="1" customFormat="1" ht="2.65" customHeight="1" x14ac:dyDescent="0.2"/>
    <row r="133" spans="2:14" s="1" customFormat="1" ht="125.1" customHeight="1" x14ac:dyDescent="0.2">
      <c r="B133" s="31" t="s">
        <v>176</v>
      </c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</row>
    <row r="134" spans="2:14" s="1" customFormat="1" ht="2.65" customHeight="1" x14ac:dyDescent="0.2"/>
    <row r="135" spans="2:14" s="1" customFormat="1" ht="84.95" customHeight="1" x14ac:dyDescent="0.2">
      <c r="B135" s="31" t="s">
        <v>177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86.85" customHeight="1" x14ac:dyDescent="0.2"/>
    <row r="137" spans="2:14" s="1" customFormat="1" ht="17.649999999999999" customHeight="1" x14ac:dyDescent="0.2">
      <c r="I137" s="10" t="s">
        <v>178</v>
      </c>
      <c r="J137" s="10"/>
    </row>
    <row r="138" spans="2:14" s="1" customFormat="1" ht="145.15" customHeight="1" x14ac:dyDescent="0.2"/>
    <row r="139" spans="2:14" s="1" customFormat="1" ht="81.599999999999994" customHeight="1" x14ac:dyDescent="0.2">
      <c r="B139" s="17" t="s">
        <v>179</v>
      </c>
      <c r="C139" s="17"/>
      <c r="D139" s="17"/>
      <c r="E139" s="17"/>
      <c r="F139" s="17"/>
      <c r="G139" s="17"/>
      <c r="H139" s="17"/>
      <c r="I139" s="17"/>
      <c r="J139" s="17"/>
    </row>
  </sheetData>
  <mergeCells count="113">
    <mergeCell ref="B3:E3"/>
    <mergeCell ref="B5:E5"/>
    <mergeCell ref="B7:E7"/>
    <mergeCell ref="B100:E100"/>
    <mergeCell ref="B101:E101"/>
    <mergeCell ref="B103:N103"/>
    <mergeCell ref="B105:N105"/>
    <mergeCell ref="B107:N107"/>
    <mergeCell ref="B109:E109"/>
    <mergeCell ref="B110:E110"/>
    <mergeCell ref="B111:E111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B112:E112"/>
    <mergeCell ref="B113:E113"/>
    <mergeCell ref="B115:N115"/>
    <mergeCell ref="B117:N117"/>
    <mergeCell ref="B119:E119"/>
    <mergeCell ref="B120:E120"/>
    <mergeCell ref="B121:E121"/>
    <mergeCell ref="B122:E122"/>
    <mergeCell ref="B123:E123"/>
    <mergeCell ref="F123:L123"/>
    <mergeCell ref="B125:N125"/>
    <mergeCell ref="B127:N127"/>
    <mergeCell ref="B129:N129"/>
    <mergeCell ref="B131:N131"/>
    <mergeCell ref="B133:N133"/>
    <mergeCell ref="B135:N135"/>
    <mergeCell ref="B139:J139"/>
    <mergeCell ref="B24:L24"/>
    <mergeCell ref="B26:L26"/>
    <mergeCell ref="B29:K29"/>
    <mergeCell ref="B35:K35"/>
    <mergeCell ref="F109:L109"/>
    <mergeCell ref="F110:L110"/>
    <mergeCell ref="F111:L111"/>
    <mergeCell ref="F112:L112"/>
    <mergeCell ref="F113:L113"/>
    <mergeCell ref="F119:L119"/>
    <mergeCell ref="F120:L120"/>
    <mergeCell ref="F121:L121"/>
    <mergeCell ref="F122:L122"/>
    <mergeCell ref="F100:M100"/>
    <mergeCell ref="F101:M101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6:I16"/>
    <mergeCell ref="B18:I18"/>
    <mergeCell ref="B20:I20"/>
    <mergeCell ref="B22:I22"/>
    <mergeCell ref="L62:M62"/>
    <mergeCell ref="L63:M63"/>
    <mergeCell ref="L64:M64"/>
    <mergeCell ref="L65:M65"/>
    <mergeCell ref="B4:D4"/>
    <mergeCell ref="B40:K40"/>
    <mergeCell ref="B46:K46"/>
    <mergeCell ref="B52:K52"/>
    <mergeCell ref="B6:D6"/>
    <mergeCell ref="B8:D8"/>
    <mergeCell ref="E14:G14"/>
    <mergeCell ref="B10:D11"/>
    <mergeCell ref="L95:M95"/>
    <mergeCell ref="L96:M96"/>
    <mergeCell ref="L97:M97"/>
    <mergeCell ref="L98:M98"/>
    <mergeCell ref="I137:J137"/>
    <mergeCell ref="I2:O2"/>
    <mergeCell ref="L31:M31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2024-10-15T10:46:09Z</cp:lastPrinted>
  <dcterms:created xsi:type="dcterms:W3CDTF">2024-10-15T10:45:59Z</dcterms:created>
  <dcterms:modified xsi:type="dcterms:W3CDTF">2024-10-15T11:07:37Z</dcterms:modified>
</cp:coreProperties>
</file>