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1103B93E-BA50-4E57-AE16-870A104AC682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0" i="1"/>
  <c r="F99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<sst xmlns="http://schemas.openxmlformats.org/spreadsheetml/2006/main" count="291" uniqueCount="179">
  <si>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</si>
  <si>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</si>
  <si>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</si>
  <si>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</si>
  <si>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</si>
  <si>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</si>
  <si>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</si>
  <si>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</si>
  <si>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</si>
  <si>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</si>
  <si>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</si>
  <si>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</si>
  <si>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</si>
  <si>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</si>
  <si>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</si>
  <si>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</si>
  <si>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</si>
  <si>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</si>
  <si>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</si>
  <si>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</si>
  <si>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</si>
  <si>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</si>
  <si>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</si>
  <si>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</si>
  <si>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</si>
  <si>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</si>
  <si>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</si>
  <si>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</si>
  <si>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</si>
  <si>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</si>
  <si>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</si>
  <si>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</si>
  <si>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</si>
  <si>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</si>
  <si>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</si>
  <si>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</si>
  <si>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</si>
  <si>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</si>
  <si>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</si>
  <si>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</si>
  <si>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</si>
  <si>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</si>
  <si>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</si>
  <si>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</si>
  <si>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</si>
  <si>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</si>
  <si>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</si>
  <si>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</si>
  <si>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</si>
  <si>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</si>
  <si>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</si>
  <si>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</si>
  <si>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</si>
  <si>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</si>
  <si>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</si>
  <si>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</si>
  <si>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</si>
  <si>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</si>
  <si>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</si>
  <si>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</si>
  <si>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</si>
  <si>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</si>
  <si>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</si>
  <si>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</si>
  <si>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</si>
  <si>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</si>
  <si>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</si>
  <si>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</si>
  <si>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</si>
  <si>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</si>
  <si>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</si>
  <si>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</si>
  <si>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</si>
  <si>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</si>
  <si>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</si>
  <si>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</si>
  <si>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</si>
  <si>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</si>
  <si>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</si>
  <si>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</si>
  <si>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</si>
  <si>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</si>
  <si>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</si>
  <si>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</si>
  <si>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</si>
  <si>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</si>
  <si>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</si>
  <si>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</si>
  <si>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</si>
  <si>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</si>
  <si>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</si>
  <si>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</si>
  <si>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</si>
  <si>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</si>
  <si>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</si>
  <si>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</si>
  <si>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</si>
  <si>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</si>
  <si>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</si>
  <si>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</si>
  <si>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</si>
  <si>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</si>
  <si>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</si>
  <si>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</si>
  <si>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</si>
  <si>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</si>
  <si>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</si>
  <si>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</si>
  <si>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</si>
  <si>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</si>
  <si>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</si>
  <si>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</si>
  <si>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</si>
  <si>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</si>
  <si>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</si>
  <si>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</si>
  <si>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</si>
  <si>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</si>
  <si>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</si>
  <si>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</si>
  <si>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</si>
  <si>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</si>
  <si>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</si>
  <si>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</si>
  <si>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</si>
  <si>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</si>
  <si>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</si>
  <si>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</si>
  <si>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</si>
  <si>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</si>
  <si>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</si>
  <si>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</si>
  <si>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</si>
  <si>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</si>
  <si>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</si>
  <si>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</si>
  <si>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</si>
  <si>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</si>
  <si>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</si>
  <si>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</si>
  <si>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</si>
  <si>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</si>
  <si>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</si>
  <si>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</si>
  <si>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</si>
  <si>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</si>
  <si>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</si>
  <si>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</si>
  <si>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</si>
  <si>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</si>
  <si>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</si>
  <si>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</si>
  <si>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</si>
  <si>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</si>
  <si>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</si>
  <si>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</si>
  <si>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</si>
  <si>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</si>
  <si>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</si>
  <si>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</si>
  <si>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2504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</si>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</sst>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8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152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0" t="s">
        <v>153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154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155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4" t="s">
        <v>156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157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158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159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160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161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769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162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2063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163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345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3682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4" t="s">
        <v>164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2" t="s">
        <v>10</v>
      </c>
      <c r="M47" s="12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437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80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3.2" customHeight="1" x14ac:dyDescent="0.2"/>
    <row r="51" spans="2:13" s="1" customFormat="1" ht="18.2" customHeight="1" x14ac:dyDescent="0.2">
      <c r="B51" s="14" t="s">
        <v>165</v>
      </c>
      <c r="C51" s="14"/>
      <c r="D51" s="14"/>
      <c r="E51" s="14"/>
      <c r="F51" s="14"/>
      <c r="G51" s="14"/>
      <c r="H51" s="14"/>
      <c r="I51" s="14"/>
      <c r="J51" s="14"/>
      <c r="K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2" t="s">
        <v>10</v>
      </c>
      <c r="M53" s="12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395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2" t="s">
        <v>10</v>
      </c>
      <c r="M56" s="12"/>
    </row>
    <row r="57" spans="2:13" s="1" customFormat="1" ht="19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16.02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21</v>
      </c>
      <c r="G58" s="8">
        <v>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28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21</v>
      </c>
      <c r="G59" s="8">
        <v>14.11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31</v>
      </c>
      <c r="G60" s="8">
        <v>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31</v>
      </c>
      <c r="G61" s="8">
        <v>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38</v>
      </c>
      <c r="G62" s="8">
        <v>81.7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28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38</v>
      </c>
      <c r="G63" s="8">
        <v>11.15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14</v>
      </c>
      <c r="G64" s="8">
        <v>63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31</v>
      </c>
      <c r="G65" s="8">
        <v>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31</v>
      </c>
      <c r="G66" s="8">
        <v>20.3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31</v>
      </c>
      <c r="G67" s="8">
        <v>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31</v>
      </c>
      <c r="G68" s="8">
        <v>19.2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31</v>
      </c>
      <c r="G69" s="8">
        <v>3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31</v>
      </c>
      <c r="G70" s="8">
        <v>41.5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38</v>
      </c>
      <c r="G71" s="8">
        <v>3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21</v>
      </c>
      <c r="G72" s="8">
        <v>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7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21</v>
      </c>
      <c r="G73" s="8">
        <v>8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21</v>
      </c>
      <c r="G74" s="8">
        <v>1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21</v>
      </c>
      <c r="G75" s="8">
        <v>11.6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21</v>
      </c>
      <c r="G76" s="8">
        <v>11.96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7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21</v>
      </c>
      <c r="G77" s="8">
        <v>19.98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87</v>
      </c>
      <c r="G78" s="8">
        <v>2.2999999999999998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88</v>
      </c>
      <c r="D79" s="6" t="s">
        <v>89</v>
      </c>
      <c r="E79" s="7" t="s">
        <v>90</v>
      </c>
      <c r="F79" s="6" t="s">
        <v>87</v>
      </c>
      <c r="G79" s="8">
        <v>11.4</v>
      </c>
      <c r="H79" s="23">
        <v>0</v>
      </c>
      <c r="I79" s="21">
        <f>ROUND(G79* H79,2)</f>
        <v>0</v>
      </c>
      <c r="J79" s="5">
        <v>23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87</v>
      </c>
      <c r="G80" s="8">
        <v>15.47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97</v>
      </c>
      <c r="G81" s="8">
        <v>70</v>
      </c>
      <c r="H81" s="23">
        <v>0</v>
      </c>
      <c r="I81" s="21">
        <f>ROUND(G81* H81,2)</f>
        <v>0</v>
      </c>
      <c r="J81" s="5">
        <v>23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100</v>
      </c>
      <c r="F82" s="6" t="s">
        <v>14</v>
      </c>
      <c r="G82" s="8">
        <v>3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101</v>
      </c>
      <c r="D83" s="6" t="s">
        <v>102</v>
      </c>
      <c r="E83" s="7" t="s">
        <v>103</v>
      </c>
      <c r="F83" s="6" t="s">
        <v>104</v>
      </c>
      <c r="G83" s="8">
        <v>3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28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104</v>
      </c>
      <c r="G84" s="8">
        <v>14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28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104</v>
      </c>
      <c r="G85" s="8">
        <v>10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28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104</v>
      </c>
      <c r="G86" s="8">
        <v>20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116</v>
      </c>
      <c r="F87" s="6" t="s">
        <v>104</v>
      </c>
      <c r="G87" s="8">
        <v>100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117</v>
      </c>
      <c r="D88" s="6" t="s">
        <v>118</v>
      </c>
      <c r="E88" s="7" t="s">
        <v>119</v>
      </c>
      <c r="F88" s="6" t="s">
        <v>21</v>
      </c>
      <c r="G88" s="8">
        <v>3.13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120</v>
      </c>
      <c r="D89" s="6" t="s">
        <v>121</v>
      </c>
      <c r="E89" s="7" t="s">
        <v>122</v>
      </c>
      <c r="F89" s="6" t="s">
        <v>38</v>
      </c>
      <c r="G89" s="8">
        <v>0.4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28.7" customHeight="1" x14ac:dyDescent="0.2">
      <c r="B90" s="5">
        <v>41</v>
      </c>
      <c r="C90" s="6" t="s">
        <v>123</v>
      </c>
      <c r="D90" s="6" t="s">
        <v>124</v>
      </c>
      <c r="E90" s="7" t="s">
        <v>125</v>
      </c>
      <c r="F90" s="6" t="s">
        <v>126</v>
      </c>
      <c r="G90" s="8">
        <v>200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97</v>
      </c>
      <c r="G91" s="8">
        <v>390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129</v>
      </c>
      <c r="F92" s="6" t="s">
        <v>97</v>
      </c>
      <c r="G92" s="8">
        <v>75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132</v>
      </c>
      <c r="D93" s="6" t="s">
        <v>133</v>
      </c>
      <c r="E93" s="7" t="s">
        <v>134</v>
      </c>
      <c r="F93" s="6" t="s">
        <v>97</v>
      </c>
      <c r="G93" s="8">
        <v>11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135</v>
      </c>
      <c r="D94" s="6" t="s">
        <v>136</v>
      </c>
      <c r="E94" s="7" t="s">
        <v>137</v>
      </c>
      <c r="F94" s="6" t="s">
        <v>97</v>
      </c>
      <c r="G94" s="8">
        <v>7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138</v>
      </c>
      <c r="D95" s="6" t="s">
        <v>139</v>
      </c>
      <c r="E95" s="7" t="s">
        <v>140</v>
      </c>
      <c r="F95" s="6" t="s">
        <v>97</v>
      </c>
      <c r="G95" s="8">
        <v>8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141</v>
      </c>
      <c r="D96" s="6" t="s">
        <v>142</v>
      </c>
      <c r="E96" s="7" t="s">
        <v>143</v>
      </c>
      <c r="F96" s="6" t="s">
        <v>97</v>
      </c>
      <c r="G96" s="8">
        <v>45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144</v>
      </c>
      <c r="D97" s="6" t="s">
        <v>145</v>
      </c>
      <c r="E97" s="7" t="s">
        <v>143</v>
      </c>
      <c r="F97" s="6" t="s">
        <v>97</v>
      </c>
      <c r="G97" s="8">
        <v>5</v>
      </c>
      <c r="H97" s="23">
        <v>0</v>
      </c>
      <c r="I97" s="21">
        <f>ROUND(G97* H97,2)</f>
        <v>0</v>
      </c>
      <c r="J97" s="5">
        <v>23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55.9" customHeight="1" x14ac:dyDescent="0.2"/>
    <row r="99" spans="2:14" s="1" customFormat="1" ht="21.4" customHeight="1" x14ac:dyDescent="0.2">
      <c r="B99" s="15" t="s">
        <v>146</v>
      </c>
      <c r="C99" s="15"/>
      <c r="D99" s="15"/>
      <c r="E99" s="15"/>
      <c r="F99" s="24">
        <f>ROUND(I32+I37+I42+I43+I48+I49+I54+I57+I58+I59+I60+I61+I62+I63+I64+I65+I66+I67+I68+I69+I70+I71+I72+I73+I74+I75+I76+I77+I78+I79+I80+I81+I82+I83+I84+I85+I86+I87+I88+I89+I90+I91+I92+I93+I94+I95+I96+I97,2)</f>
        <v>0</v>
      </c>
      <c r="G99" s="25"/>
      <c r="H99" s="25"/>
      <c r="I99" s="25"/>
      <c r="J99" s="25"/>
      <c r="K99" s="25"/>
      <c r="L99" s="25"/>
      <c r="M99" s="26"/>
    </row>
    <row r="100" spans="2:14" s="1" customFormat="1" ht="21.4" customHeight="1" x14ac:dyDescent="0.2">
      <c r="B100" s="15" t="s">
        <v>147</v>
      </c>
      <c r="C100" s="15"/>
      <c r="D100" s="15"/>
      <c r="E100" s="15"/>
      <c r="F100" s="27">
        <f>ROUND(L32+L37+L42+L43+L48+L49+L54+L57+L58+L59+L60+L61+L62+L63+L64+L65+L66+L67+L68+L69+L70+L71+L72+L73+L74+L75+L76+L77+L78+L79+L80+L81+L82+L83+L84+L85+L86+L87+L88+L89+L90+L91+L92+L93+L94+L95+L96+L97,2)</f>
        <v>0</v>
      </c>
      <c r="G100" s="28"/>
      <c r="H100" s="28"/>
      <c r="I100" s="28"/>
      <c r="J100" s="28"/>
      <c r="K100" s="28"/>
      <c r="L100" s="28"/>
      <c r="M100" s="29"/>
    </row>
    <row r="101" spans="2:14" s="1" customFormat="1" ht="11.1" customHeight="1" x14ac:dyDescent="0.2"/>
    <row r="102" spans="2:14" s="1" customFormat="1" ht="80.099999999999994" customHeight="1" x14ac:dyDescent="0.2">
      <c r="B102" s="31" t="s">
        <v>166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2.65" customHeight="1" x14ac:dyDescent="0.2"/>
    <row r="104" spans="2:14" s="1" customFormat="1" ht="110.1" customHeight="1" x14ac:dyDescent="0.2">
      <c r="B104" s="31" t="s">
        <v>167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5.25" customHeight="1" x14ac:dyDescent="0.2"/>
    <row r="106" spans="2:14" s="1" customFormat="1" ht="110.1" customHeight="1" x14ac:dyDescent="0.2">
      <c r="B106" s="17" t="s">
        <v>168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5.25" customHeight="1" x14ac:dyDescent="0.2"/>
    <row r="108" spans="2:14" s="1" customFormat="1" ht="37.9" customHeight="1" x14ac:dyDescent="0.2">
      <c r="B108" s="32" t="s">
        <v>148</v>
      </c>
      <c r="C108" s="32"/>
      <c r="D108" s="32"/>
      <c r="E108" s="32"/>
      <c r="F108" s="34" t="s">
        <v>149</v>
      </c>
      <c r="G108" s="34"/>
      <c r="H108" s="34"/>
      <c r="I108" s="34"/>
      <c r="J108" s="34"/>
      <c r="K108" s="34"/>
      <c r="L108" s="34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.65" customHeight="1" x14ac:dyDescent="0.2"/>
    <row r="114" spans="2:14" s="1" customFormat="1" ht="203.1" customHeight="1" x14ac:dyDescent="0.2">
      <c r="B114" s="31" t="s">
        <v>169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"/>
    <row r="116" spans="2:14" s="1" customFormat="1" ht="36.950000000000003" customHeight="1" x14ac:dyDescent="0.2">
      <c r="B116" s="35" t="s">
        <v>170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</row>
    <row r="117" spans="2:14" s="1" customFormat="1" ht="2.65" customHeight="1" x14ac:dyDescent="0.2"/>
    <row r="118" spans="2:14" s="1" customFormat="1" ht="37.9" customHeight="1" x14ac:dyDescent="0.2">
      <c r="B118" s="32" t="s">
        <v>150</v>
      </c>
      <c r="C118" s="32"/>
      <c r="D118" s="32"/>
      <c r="E118" s="32"/>
      <c r="F118" s="36" t="s">
        <v>151</v>
      </c>
      <c r="G118" s="36"/>
      <c r="H118" s="36"/>
      <c r="I118" s="36"/>
      <c r="J118" s="36"/>
      <c r="K118" s="36"/>
      <c r="L118" s="36"/>
    </row>
    <row r="119" spans="2:14" s="1" customFormat="1" ht="28.7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2:14" s="1" customFormat="1" ht="28.7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8.7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.65" customHeight="1" x14ac:dyDescent="0.2"/>
    <row r="124" spans="2:14" s="1" customFormat="1" ht="159.94999999999999" customHeight="1" x14ac:dyDescent="0.2">
      <c r="B124" s="31" t="s">
        <v>171</v>
      </c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2:14" s="1" customFormat="1" ht="2.65" customHeight="1" x14ac:dyDescent="0.2"/>
    <row r="126" spans="2:14" s="1" customFormat="1" ht="54.95" customHeight="1" x14ac:dyDescent="0.2">
      <c r="B126" s="31" t="s">
        <v>172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s="1" customFormat="1" ht="2.65" customHeight="1" x14ac:dyDescent="0.2"/>
    <row r="128" spans="2:14" s="1" customFormat="1" ht="60" customHeight="1" x14ac:dyDescent="0.2">
      <c r="B128" s="17" t="s">
        <v>173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2:14" s="1" customFormat="1" ht="2.65" customHeight="1" x14ac:dyDescent="0.2"/>
    <row r="130" spans="2:14" s="1" customFormat="1" ht="48" customHeight="1" x14ac:dyDescent="0.2">
      <c r="B130" s="17" t="s">
        <v>174</v>
      </c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2:14" s="1" customFormat="1" ht="2.65" customHeight="1" x14ac:dyDescent="0.2"/>
    <row r="132" spans="2:14" s="1" customFormat="1" ht="125.1" customHeight="1" x14ac:dyDescent="0.2">
      <c r="B132" s="31" t="s">
        <v>175</v>
      </c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</row>
    <row r="133" spans="2:14" s="1" customFormat="1" ht="2.65" customHeight="1" x14ac:dyDescent="0.2"/>
    <row r="134" spans="2:14" s="1" customFormat="1" ht="84.95" customHeight="1" x14ac:dyDescent="0.2">
      <c r="B134" s="31" t="s">
        <v>176</v>
      </c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2:14" s="1" customFormat="1" ht="86.85" customHeight="1" x14ac:dyDescent="0.2"/>
    <row r="136" spans="2:14" s="1" customFormat="1" ht="17.649999999999999" customHeight="1" x14ac:dyDescent="0.2">
      <c r="I136" s="10" t="s">
        <v>177</v>
      </c>
      <c r="J136" s="10"/>
    </row>
    <row r="137" spans="2:14" s="1" customFormat="1" ht="145.15" customHeight="1" x14ac:dyDescent="0.2"/>
    <row r="138" spans="2:14" s="1" customFormat="1" ht="81.599999999999994" customHeight="1" x14ac:dyDescent="0.2">
      <c r="B138" s="18" t="s">
        <v>178</v>
      </c>
      <c r="C138" s="18"/>
      <c r="D138" s="18"/>
      <c r="E138" s="18"/>
      <c r="F138" s="18"/>
      <c r="G138" s="18"/>
      <c r="H138" s="18"/>
      <c r="I138" s="18"/>
      <c r="J138" s="18"/>
    </row>
  </sheetData>
  <mergeCells count="112">
    <mergeCell ref="B3:E3"/>
    <mergeCell ref="B5:E5"/>
    <mergeCell ref="B7:E7"/>
    <mergeCell ref="B108:E108"/>
    <mergeCell ref="B109:E109"/>
    <mergeCell ref="B110:E110"/>
    <mergeCell ref="B111:E111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B112:E112"/>
    <mergeCell ref="B114:N114"/>
    <mergeCell ref="B116:N116"/>
    <mergeCell ref="B118:E118"/>
    <mergeCell ref="B119:E119"/>
    <mergeCell ref="B120:E120"/>
    <mergeCell ref="B121:E121"/>
    <mergeCell ref="B122:E122"/>
    <mergeCell ref="B124:N124"/>
    <mergeCell ref="B126:N126"/>
    <mergeCell ref="B128:N128"/>
    <mergeCell ref="B130:N130"/>
    <mergeCell ref="B132:N132"/>
    <mergeCell ref="B134:N134"/>
    <mergeCell ref="B138:J138"/>
    <mergeCell ref="B24:L24"/>
    <mergeCell ref="B26:L26"/>
    <mergeCell ref="B29:K29"/>
    <mergeCell ref="B34:K34"/>
    <mergeCell ref="B39:K39"/>
    <mergeCell ref="F109:L109"/>
    <mergeCell ref="F110:L110"/>
    <mergeCell ref="F111:L111"/>
    <mergeCell ref="F112:L112"/>
    <mergeCell ref="F118:L118"/>
    <mergeCell ref="F119:L119"/>
    <mergeCell ref="F120:L120"/>
    <mergeCell ref="F121:L121"/>
    <mergeCell ref="F122:L122"/>
    <mergeCell ref="B99:E99"/>
    <mergeCell ref="E14:G14"/>
    <mergeCell ref="F100:M100"/>
    <mergeCell ref="F108:L108"/>
    <mergeCell ref="F99:M99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B10:D11"/>
    <mergeCell ref="B100:E100"/>
    <mergeCell ref="B102:N102"/>
    <mergeCell ref="B104:N104"/>
    <mergeCell ref="B106:N106"/>
    <mergeCell ref="L62:M62"/>
    <mergeCell ref="L63:M63"/>
    <mergeCell ref="L64:M64"/>
    <mergeCell ref="L65:M65"/>
    <mergeCell ref="B4:D4"/>
    <mergeCell ref="B45:K45"/>
    <mergeCell ref="B51:K51"/>
    <mergeCell ref="B6:D6"/>
    <mergeCell ref="B8:D8"/>
    <mergeCell ref="B16:I16"/>
    <mergeCell ref="B18:I18"/>
    <mergeCell ref="B20:I20"/>
    <mergeCell ref="B22:I22"/>
    <mergeCell ref="L94:M94"/>
    <mergeCell ref="L95:M95"/>
    <mergeCell ref="L96:M96"/>
    <mergeCell ref="L97:M97"/>
    <mergeCell ref="I136:J136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L61:M6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2024-10-15T10:49:13Z</dcterms:created>
  <dcterms:modified xsi:type="dcterms:W3CDTF">2024-10-15T11:07:27Z</dcterms:modified>
</cp:coreProperties>
</file>