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DSS Čeláre Kírť\Potravinové výrobky\komplet\"/>
    </mc:Choice>
  </mc:AlternateContent>
  <bookViews>
    <workbookView xWindow="0" yWindow="0" windowWidth="19200" windowHeight="11460"/>
  </bookViews>
  <sheets>
    <sheet name="Príl.č.1 Špecifikácia CaP" sheetId="1" r:id="rId1"/>
  </sheets>
  <definedNames>
    <definedName name="_xlnm.Print_Area" localSheetId="0">'Príl.č.1 Špecifikácia CaP'!$A$1:$K$318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K25" i="1" l="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H25" i="1"/>
  <c r="H26" i="1"/>
  <c r="H27" i="1"/>
  <c r="I27" i="1" s="1"/>
  <c r="H28" i="1"/>
  <c r="H29" i="1"/>
  <c r="I29" i="1" s="1"/>
  <c r="H30" i="1"/>
  <c r="H31" i="1"/>
  <c r="I31" i="1" s="1"/>
  <c r="H32" i="1"/>
  <c r="H33" i="1"/>
  <c r="H34" i="1"/>
  <c r="H35" i="1"/>
  <c r="H36" i="1"/>
  <c r="H37" i="1"/>
  <c r="H38" i="1"/>
  <c r="H39" i="1"/>
  <c r="I39" i="1" s="1"/>
  <c r="H40" i="1"/>
  <c r="H41" i="1"/>
  <c r="I41" i="1" s="1"/>
  <c r="H42" i="1"/>
  <c r="H43" i="1"/>
  <c r="I43" i="1" s="1"/>
  <c r="H44" i="1"/>
  <c r="H45" i="1"/>
  <c r="H46" i="1"/>
  <c r="H47" i="1"/>
  <c r="H48" i="1"/>
  <c r="H49" i="1"/>
  <c r="H50" i="1"/>
  <c r="H51" i="1"/>
  <c r="H52" i="1"/>
  <c r="H53" i="1"/>
  <c r="H54" i="1"/>
  <c r="H55" i="1"/>
  <c r="H56" i="1"/>
  <c r="H57" i="1"/>
  <c r="H58" i="1"/>
  <c r="H59" i="1"/>
  <c r="I59" i="1" s="1"/>
  <c r="H60" i="1"/>
  <c r="H61" i="1"/>
  <c r="I61" i="1" s="1"/>
  <c r="H62" i="1"/>
  <c r="H63" i="1"/>
  <c r="I63" i="1" s="1"/>
  <c r="H64" i="1"/>
  <c r="H65" i="1"/>
  <c r="H66" i="1"/>
  <c r="H67" i="1"/>
  <c r="H68" i="1"/>
  <c r="H69" i="1"/>
  <c r="I69" i="1" s="1"/>
  <c r="H70" i="1"/>
  <c r="H71" i="1"/>
  <c r="H72" i="1"/>
  <c r="H73" i="1"/>
  <c r="H74" i="1"/>
  <c r="H75" i="1"/>
  <c r="H76" i="1"/>
  <c r="H77" i="1"/>
  <c r="H78" i="1"/>
  <c r="H79" i="1"/>
  <c r="I79" i="1" s="1"/>
  <c r="H80" i="1"/>
  <c r="H81" i="1"/>
  <c r="I81" i="1" s="1"/>
  <c r="H82" i="1"/>
  <c r="H83" i="1"/>
  <c r="I83" i="1" s="1"/>
  <c r="H84" i="1"/>
  <c r="H85" i="1"/>
  <c r="I85" i="1" s="1"/>
  <c r="H86" i="1"/>
  <c r="H87" i="1"/>
  <c r="I87" i="1" s="1"/>
  <c r="H88" i="1"/>
  <c r="H89" i="1"/>
  <c r="I89" i="1" s="1"/>
  <c r="H90" i="1"/>
  <c r="H91" i="1"/>
  <c r="I91" i="1" s="1"/>
  <c r="H92" i="1"/>
  <c r="H93" i="1"/>
  <c r="H94" i="1"/>
  <c r="H95" i="1"/>
  <c r="H96" i="1"/>
  <c r="H97" i="1"/>
  <c r="I97" i="1" s="1"/>
  <c r="H98" i="1"/>
  <c r="H99" i="1"/>
  <c r="H100" i="1"/>
  <c r="H101" i="1"/>
  <c r="I101" i="1" s="1"/>
  <c r="H102" i="1"/>
  <c r="H103" i="1"/>
  <c r="I103" i="1" s="1"/>
  <c r="H104" i="1"/>
  <c r="H105" i="1"/>
  <c r="I105" i="1" s="1"/>
  <c r="H106" i="1"/>
  <c r="H107" i="1"/>
  <c r="I107" i="1" s="1"/>
  <c r="H108" i="1"/>
  <c r="H109" i="1"/>
  <c r="I109" i="1" s="1"/>
  <c r="H110" i="1"/>
  <c r="H111" i="1"/>
  <c r="I111" i="1" s="1"/>
  <c r="H112" i="1"/>
  <c r="H113" i="1"/>
  <c r="H114" i="1"/>
  <c r="H115" i="1"/>
  <c r="I115" i="1" s="1"/>
  <c r="H116" i="1"/>
  <c r="H117" i="1"/>
  <c r="I117" i="1" s="1"/>
  <c r="H118" i="1"/>
  <c r="H119" i="1"/>
  <c r="I119" i="1" s="1"/>
  <c r="H120" i="1"/>
  <c r="H121" i="1"/>
  <c r="I121" i="1" s="1"/>
  <c r="H122" i="1"/>
  <c r="H123" i="1"/>
  <c r="I123" i="1" s="1"/>
  <c r="H124" i="1"/>
  <c r="H125" i="1"/>
  <c r="I125" i="1" s="1"/>
  <c r="H126" i="1"/>
  <c r="H127" i="1"/>
  <c r="I127" i="1" s="1"/>
  <c r="H128" i="1"/>
  <c r="H129" i="1"/>
  <c r="I129" i="1" s="1"/>
  <c r="H130" i="1"/>
  <c r="H131" i="1"/>
  <c r="I131" i="1" s="1"/>
  <c r="H132" i="1"/>
  <c r="H133" i="1"/>
  <c r="I133" i="1" s="1"/>
  <c r="H134" i="1"/>
  <c r="H135" i="1"/>
  <c r="H136" i="1"/>
  <c r="H137" i="1"/>
  <c r="H138" i="1"/>
  <c r="H139" i="1"/>
  <c r="H140" i="1"/>
  <c r="H141" i="1"/>
  <c r="I141" i="1" s="1"/>
  <c r="H142" i="1"/>
  <c r="H143" i="1"/>
  <c r="H144" i="1"/>
  <c r="H145" i="1"/>
  <c r="H146" i="1"/>
  <c r="H147" i="1"/>
  <c r="I147" i="1" s="1"/>
  <c r="H148" i="1"/>
  <c r="H149" i="1"/>
  <c r="I149" i="1" s="1"/>
  <c r="H150" i="1"/>
  <c r="H151" i="1"/>
  <c r="I151" i="1" s="1"/>
  <c r="H152" i="1"/>
  <c r="H153" i="1"/>
  <c r="I153" i="1" s="1"/>
  <c r="H154" i="1"/>
  <c r="H155" i="1"/>
  <c r="H156" i="1"/>
  <c r="H157" i="1"/>
  <c r="H158" i="1"/>
  <c r="H159" i="1"/>
  <c r="H160" i="1"/>
  <c r="H161" i="1"/>
  <c r="H162" i="1"/>
  <c r="H163" i="1"/>
  <c r="H164" i="1"/>
  <c r="H165" i="1"/>
  <c r="H166" i="1"/>
  <c r="H167" i="1"/>
  <c r="H168" i="1"/>
  <c r="H169" i="1"/>
  <c r="H170" i="1"/>
  <c r="H171" i="1"/>
  <c r="H172" i="1"/>
  <c r="H173" i="1"/>
  <c r="H174" i="1"/>
  <c r="H175" i="1"/>
  <c r="H176" i="1"/>
  <c r="H177" i="1"/>
  <c r="I177" i="1" s="1"/>
  <c r="H178" i="1"/>
  <c r="H179" i="1"/>
  <c r="I179" i="1" s="1"/>
  <c r="H180" i="1"/>
  <c r="H181" i="1"/>
  <c r="I181" i="1" s="1"/>
  <c r="H182" i="1"/>
  <c r="H183" i="1"/>
  <c r="I183" i="1" s="1"/>
  <c r="H184" i="1"/>
  <c r="H185" i="1"/>
  <c r="I185" i="1" s="1"/>
  <c r="H186" i="1"/>
  <c r="H187" i="1"/>
  <c r="I187" i="1" s="1"/>
  <c r="H188" i="1"/>
  <c r="H189" i="1"/>
  <c r="H190" i="1"/>
  <c r="H191" i="1"/>
  <c r="H192" i="1"/>
  <c r="H193" i="1"/>
  <c r="I193" i="1" s="1"/>
  <c r="H194" i="1"/>
  <c r="H195" i="1"/>
  <c r="H196" i="1"/>
  <c r="I196" i="1" s="1"/>
  <c r="H197" i="1"/>
  <c r="I197" i="1" s="1"/>
  <c r="H198" i="1"/>
  <c r="I198" i="1" s="1"/>
  <c r="H199" i="1"/>
  <c r="H200" i="1"/>
  <c r="I200" i="1" s="1"/>
  <c r="H201" i="1"/>
  <c r="I201" i="1" s="1"/>
  <c r="H202" i="1"/>
  <c r="I202" i="1" s="1"/>
  <c r="H203" i="1"/>
  <c r="I203" i="1" s="1"/>
  <c r="H204" i="1"/>
  <c r="I204" i="1" s="1"/>
  <c r="H205" i="1"/>
  <c r="I205" i="1" s="1"/>
  <c r="H206" i="1"/>
  <c r="I206" i="1" s="1"/>
  <c r="H207" i="1"/>
  <c r="I207" i="1" s="1"/>
  <c r="H208" i="1"/>
  <c r="I208" i="1" s="1"/>
  <c r="H209" i="1"/>
  <c r="I209" i="1" s="1"/>
  <c r="H210" i="1"/>
  <c r="I210" i="1" s="1"/>
  <c r="H211" i="1"/>
  <c r="I211" i="1" s="1"/>
  <c r="H212" i="1"/>
  <c r="I212" i="1" s="1"/>
  <c r="H213" i="1"/>
  <c r="I213" i="1" s="1"/>
  <c r="H214" i="1"/>
  <c r="I214" i="1" s="1"/>
  <c r="H215" i="1"/>
  <c r="I215" i="1" s="1"/>
  <c r="H216" i="1"/>
  <c r="I216" i="1" s="1"/>
  <c r="H217" i="1"/>
  <c r="I217" i="1" s="1"/>
  <c r="H218" i="1"/>
  <c r="I218" i="1" s="1"/>
  <c r="H219" i="1"/>
  <c r="I219" i="1" s="1"/>
  <c r="H220" i="1"/>
  <c r="I220" i="1" s="1"/>
  <c r="H221" i="1"/>
  <c r="I221" i="1" s="1"/>
  <c r="H222" i="1"/>
  <c r="I222" i="1" s="1"/>
  <c r="H223" i="1"/>
  <c r="I223" i="1" s="1"/>
  <c r="H224" i="1"/>
  <c r="I224" i="1" s="1"/>
  <c r="H225" i="1"/>
  <c r="I225" i="1" s="1"/>
  <c r="H226" i="1"/>
  <c r="I226" i="1" s="1"/>
  <c r="H227" i="1"/>
  <c r="I227" i="1" s="1"/>
  <c r="H228" i="1"/>
  <c r="I228" i="1" s="1"/>
  <c r="H229" i="1"/>
  <c r="I229" i="1" s="1"/>
  <c r="H230" i="1"/>
  <c r="I230" i="1" s="1"/>
  <c r="H231" i="1"/>
  <c r="I231" i="1" s="1"/>
  <c r="H232" i="1"/>
  <c r="I232" i="1" s="1"/>
  <c r="H233" i="1"/>
  <c r="I233" i="1" s="1"/>
  <c r="H234" i="1"/>
  <c r="I234" i="1" s="1"/>
  <c r="H235" i="1"/>
  <c r="I235" i="1" s="1"/>
  <c r="H236" i="1"/>
  <c r="I236" i="1" s="1"/>
  <c r="H237" i="1"/>
  <c r="I237" i="1" s="1"/>
  <c r="H238" i="1"/>
  <c r="I238" i="1" s="1"/>
  <c r="H239" i="1"/>
  <c r="I239" i="1" s="1"/>
  <c r="H240" i="1"/>
  <c r="I240" i="1" s="1"/>
  <c r="H241" i="1"/>
  <c r="I241" i="1" s="1"/>
  <c r="H242" i="1"/>
  <c r="I242" i="1" s="1"/>
  <c r="H243" i="1"/>
  <c r="I243" i="1" s="1"/>
  <c r="H244" i="1"/>
  <c r="I244" i="1" s="1"/>
  <c r="H245" i="1"/>
  <c r="I245" i="1" s="1"/>
  <c r="H246" i="1"/>
  <c r="I246" i="1" s="1"/>
  <c r="H247" i="1"/>
  <c r="I247" i="1" s="1"/>
  <c r="H248" i="1"/>
  <c r="I248" i="1" s="1"/>
  <c r="H249" i="1"/>
  <c r="I249" i="1" s="1"/>
  <c r="H250" i="1"/>
  <c r="I250" i="1" s="1"/>
  <c r="H251" i="1"/>
  <c r="I251" i="1" s="1"/>
  <c r="H252" i="1"/>
  <c r="I252" i="1" s="1"/>
  <c r="H253" i="1"/>
  <c r="I253" i="1" s="1"/>
  <c r="H254" i="1"/>
  <c r="I254" i="1" s="1"/>
  <c r="H255" i="1"/>
  <c r="I255" i="1" s="1"/>
  <c r="H256" i="1"/>
  <c r="I256" i="1" s="1"/>
  <c r="H257" i="1"/>
  <c r="I257" i="1" s="1"/>
  <c r="H258" i="1"/>
  <c r="I258" i="1" s="1"/>
  <c r="H259" i="1"/>
  <c r="I259" i="1" s="1"/>
  <c r="H260" i="1"/>
  <c r="I260" i="1" s="1"/>
  <c r="H261" i="1"/>
  <c r="I261" i="1" s="1"/>
  <c r="H262" i="1"/>
  <c r="I262" i="1" s="1"/>
  <c r="H263" i="1"/>
  <c r="H264" i="1"/>
  <c r="H265" i="1"/>
  <c r="H266" i="1"/>
  <c r="H267" i="1"/>
  <c r="H268" i="1"/>
  <c r="H269" i="1"/>
  <c r="H270" i="1"/>
  <c r="H271" i="1"/>
  <c r="H272" i="1"/>
  <c r="H273" i="1"/>
  <c r="I273" i="1" s="1"/>
  <c r="H274" i="1"/>
  <c r="I274" i="1" s="1"/>
  <c r="H275" i="1"/>
  <c r="I275" i="1" s="1"/>
  <c r="H276" i="1"/>
  <c r="I276" i="1" s="1"/>
  <c r="H277" i="1"/>
  <c r="I277" i="1" s="1"/>
  <c r="H278" i="1"/>
  <c r="I278" i="1" s="1"/>
  <c r="H279" i="1"/>
  <c r="I279" i="1" s="1"/>
  <c r="H280" i="1"/>
  <c r="I280" i="1" s="1"/>
  <c r="H281" i="1"/>
  <c r="I281" i="1" s="1"/>
  <c r="H282" i="1"/>
  <c r="I282" i="1" s="1"/>
  <c r="H283" i="1"/>
  <c r="H284" i="1"/>
  <c r="H285" i="1"/>
  <c r="H286" i="1"/>
  <c r="H287" i="1"/>
  <c r="H288" i="1"/>
  <c r="H289" i="1"/>
  <c r="H290" i="1"/>
  <c r="H291" i="1"/>
  <c r="I291" i="1" s="1"/>
  <c r="H292" i="1"/>
  <c r="I292" i="1" s="1"/>
  <c r="H293" i="1"/>
  <c r="I192" i="1" l="1"/>
  <c r="I188" i="1"/>
  <c r="I186" i="1"/>
  <c r="I144" i="1"/>
  <c r="I126" i="1"/>
  <c r="I118" i="1"/>
  <c r="I110" i="1"/>
  <c r="I106" i="1"/>
  <c r="I76" i="1"/>
  <c r="I56" i="1"/>
  <c r="I52" i="1"/>
  <c r="I34" i="1"/>
  <c r="I199" i="1"/>
  <c r="I195" i="1"/>
  <c r="I191" i="1"/>
  <c r="I189" i="1"/>
  <c r="I175" i="1"/>
  <c r="I173" i="1"/>
  <c r="I171" i="1"/>
  <c r="I169" i="1"/>
  <c r="I167" i="1"/>
  <c r="I165" i="1"/>
  <c r="I163" i="1"/>
  <c r="I161" i="1"/>
  <c r="I159" i="1"/>
  <c r="I157" i="1"/>
  <c r="I155" i="1"/>
  <c r="I145" i="1"/>
  <c r="I143" i="1"/>
  <c r="I139" i="1"/>
  <c r="I113" i="1"/>
  <c r="I99" i="1"/>
  <c r="I95" i="1"/>
  <c r="I93" i="1"/>
  <c r="I77" i="1"/>
  <c r="I75" i="1"/>
  <c r="I73" i="1"/>
  <c r="I71" i="1"/>
  <c r="I67" i="1"/>
  <c r="I65" i="1"/>
  <c r="I55" i="1"/>
  <c r="I53" i="1"/>
  <c r="I51" i="1"/>
  <c r="I49" i="1"/>
  <c r="I47" i="1"/>
  <c r="I45" i="1"/>
  <c r="I37" i="1"/>
  <c r="I35" i="1"/>
  <c r="I33" i="1"/>
  <c r="I25" i="1"/>
  <c r="I194" i="1"/>
  <c r="I190" i="1"/>
  <c r="I184" i="1"/>
  <c r="I182" i="1"/>
  <c r="I180" i="1"/>
  <c r="I178" i="1"/>
  <c r="I176" i="1"/>
  <c r="I174" i="1"/>
  <c r="I172" i="1"/>
  <c r="I170" i="1"/>
  <c r="I168" i="1"/>
  <c r="I166" i="1"/>
  <c r="I164" i="1"/>
  <c r="I162" i="1"/>
  <c r="I160" i="1"/>
  <c r="I158" i="1"/>
  <c r="I156" i="1"/>
  <c r="I154" i="1"/>
  <c r="I152" i="1"/>
  <c r="I150" i="1"/>
  <c r="I148" i="1"/>
  <c r="I146" i="1"/>
  <c r="I142" i="1"/>
  <c r="I140" i="1"/>
  <c r="I137" i="1"/>
  <c r="I135" i="1"/>
  <c r="I134" i="1"/>
  <c r="I138" i="1"/>
  <c r="I136" i="1"/>
  <c r="I132" i="1"/>
  <c r="I130" i="1"/>
  <c r="I128" i="1"/>
  <c r="I124" i="1"/>
  <c r="I122" i="1"/>
  <c r="I120" i="1"/>
  <c r="I116" i="1"/>
  <c r="I114" i="1"/>
  <c r="I112" i="1"/>
  <c r="I108" i="1"/>
  <c r="I104" i="1"/>
  <c r="I102" i="1"/>
  <c r="I100" i="1"/>
  <c r="I98" i="1"/>
  <c r="I96" i="1"/>
  <c r="I94" i="1"/>
  <c r="I92" i="1"/>
  <c r="I90" i="1"/>
  <c r="I88" i="1"/>
  <c r="I86" i="1"/>
  <c r="I84" i="1"/>
  <c r="I82" i="1"/>
  <c r="I80" i="1"/>
  <c r="I78" i="1"/>
  <c r="I74" i="1"/>
  <c r="I72" i="1"/>
  <c r="I70" i="1"/>
  <c r="I68" i="1"/>
  <c r="I66" i="1"/>
  <c r="I64" i="1"/>
  <c r="I62" i="1"/>
  <c r="I60" i="1"/>
  <c r="I58" i="1"/>
  <c r="I57" i="1"/>
  <c r="I54" i="1"/>
  <c r="I50" i="1"/>
  <c r="I48" i="1"/>
  <c r="I46" i="1"/>
  <c r="I44" i="1"/>
  <c r="I42" i="1"/>
  <c r="I40" i="1"/>
  <c r="I38" i="1"/>
  <c r="I36" i="1"/>
  <c r="I32" i="1"/>
  <c r="I30" i="1"/>
  <c r="I28" i="1"/>
  <c r="I26" i="1"/>
  <c r="H24" i="1"/>
  <c r="I272" i="1"/>
  <c r="I283" i="1"/>
  <c r="I284" i="1"/>
  <c r="I285" i="1"/>
  <c r="I286" i="1"/>
  <c r="I287" i="1"/>
  <c r="I288" i="1"/>
  <c r="I289" i="1"/>
  <c r="I290" i="1"/>
  <c r="K293" i="1"/>
  <c r="I293" i="1" s="1"/>
  <c r="I266" i="1"/>
  <c r="I267" i="1"/>
  <c r="I268" i="1"/>
  <c r="I269" i="1"/>
  <c r="I270" i="1"/>
  <c r="I271" i="1"/>
  <c r="I265" i="1"/>
  <c r="I263" i="1" l="1"/>
  <c r="I264" i="1"/>
  <c r="K24" i="1"/>
  <c r="K294" i="1" s="1"/>
  <c r="K295" i="1" l="1"/>
  <c r="K296" i="1" s="1"/>
  <c r="I24" i="1"/>
</calcChain>
</file>

<file path=xl/sharedStrings.xml><?xml version="1.0" encoding="utf-8"?>
<sst xmlns="http://schemas.openxmlformats.org/spreadsheetml/2006/main" count="1659" uniqueCount="312">
  <si>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</si>
  <si>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</si>
  <si>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</si>
  <si>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</si>
  <si>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</si>
  <si>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</si>
  <si>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</si>
  <si>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</si>
  <si>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</si>
  <si>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</si>
  <si>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</si>
  <si>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</si>
  <si>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</si>
  <si>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</si>
  <si>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</si>
  <si>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</si>
  <si>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</si>
  <si>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</si>
  <si>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</si>
  <si>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</si>
  <si>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</si>
  <si>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t>celková cena za predmet zákazky v EUR bez DPH</t>
  </si>
  <si>
    <t>DPH (v EUR)</t>
  </si>
  <si>
    <t>celková cena za predmet zákazky v EUR s DPH                                               (návrh na plnenie kritéria)</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</si>
  <si>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</si>
  <si>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</si>
  <si>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</si>
  <si>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</si>
  <si>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</si>
  <si>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</si>
  <si>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</si>
  <si>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</si>
  <si>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</si>
  <si>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</si>
  <si>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</si>
  <si>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</si>
  <si>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Domov sociálnych služieb</t>
  </si>
  <si>
    <t>Čeláre - Kírť 189,</t>
  </si>
  <si>
    <t>991 22 Bušince</t>
  </si>
  <si>
    <t>Dodávka potravinových výrobkov pre DSS Čeláre - Kírť</t>
  </si>
  <si>
    <t>Múka hladká max.1kg</t>
  </si>
  <si>
    <t>Múka polohrubá max.1kg</t>
  </si>
  <si>
    <t>Múka hrubá max. 1kg</t>
  </si>
  <si>
    <t>Krupica detská max. 500g</t>
  </si>
  <si>
    <t>kg</t>
  </si>
  <si>
    <t>Cukor kryštálový max. 1kg</t>
  </si>
  <si>
    <t>Cukor práškový max. 1kg</t>
  </si>
  <si>
    <t>Cukor vanilkový max.20g</t>
  </si>
  <si>
    <t>Cukor škoricový max.20g</t>
  </si>
  <si>
    <t>Soľ jedlá jodidovaná max.1kg</t>
  </si>
  <si>
    <t>Ryža  lúpaná guľatozrnná max. 1kg</t>
  </si>
  <si>
    <t>Strúhanka max.500g</t>
  </si>
  <si>
    <t>Ovsené vločky  max.400g</t>
  </si>
  <si>
    <t>Cestoviny niťovky 8 vaječné sušené pšeničné cestoviny max.200g, zloženie:pšeničná múka, pitná voda, sušená pasterizovaná vaječná hmota 7,7%(8vajec na 1kg múky), kurkuma Energetická hodnota na 100g - 1644kJ, tuky 4g, z toho nasýtené mastné kyseliny 1,2g, sacharidy 74g, z toho cukry 2,7g, bielkoviny 12,8g, soľ 0,08g</t>
  </si>
  <si>
    <t>Cestoviny rajban. poliev.vaječ. max. 250g 8 vaječné sušené pšeničné cestoviny max.200g, zloženie:pšeničná múka, pitná voda, sušená pasterizovaná vaječná hmota 7,7%(8vajec na 1kg múky), kurkuma Energetická hodnota na 100g - 1644kJ, tuky 4g, z toho nasýtené mastné kyseliny 1,2g, sacharidy 74g, z toho cukry 2,7g, bielkoviny 12,8g, soľ 0,08g</t>
  </si>
  <si>
    <t>Cestoviny  široké rezance vaječ. max. 250g 8 vaječné sušené pšeničné cestoviny max.200g, zloženie:pšeničná múka, pitná voda, sušená pasterizovaná vaječná hmota 7,7%(8vajec na 1kg múky), kurkuma Energetická hodnota na 100g - 1644kJ, tuky 4g, z toho nasýtené mastné kyseliny 1,2g, sacharidy 74g, z toho cukry 2,7g, bielkoviny 12,8g, soľ 0,08g</t>
  </si>
  <si>
    <t>Cestoviny fliačky malé vaječ. polievkové max.250g</t>
  </si>
  <si>
    <t>Cestoviny hviezdičky max. 500g</t>
  </si>
  <si>
    <r>
      <t>Cestoviny (vrúty)  gágoríky, pšeničné , sušené, vaječné cestoviny, max.200g, zloženie: cestovinárska pšeničná múka, pasterizovaná vaječná hmota 36%, (8vajec na kg múky), voda, kurkuma. Energetická hodnota na 100g -1592kJ, tuky 0,95g z toho nasýtené mastné kyseliny 0,5g, sacharidy 78,6g, z toho cukry 3,6g, bielkoviny 11g, soľ</t>
    </r>
    <r>
      <rPr>
        <sz val="12"/>
        <rFont val="Arial"/>
        <family val="2"/>
        <charset val="238"/>
      </rPr>
      <t>&lt;</t>
    </r>
    <r>
      <rPr>
        <sz val="12"/>
        <rFont val="Times New Roman"/>
        <family val="1"/>
        <charset val="238"/>
      </rPr>
      <t>0,01g</t>
    </r>
  </si>
  <si>
    <t>Cestoviny mušličky max. 400g</t>
  </si>
  <si>
    <t>Cestoviny motyliky max.500g</t>
  </si>
  <si>
    <t>Cestoviny farfale max. 400g</t>
  </si>
  <si>
    <t>Fazuľa farebná suchá (strakatá) I.trieda kvality max.500g</t>
  </si>
  <si>
    <t>Šošovica  I. trieda kvality max.500g</t>
  </si>
  <si>
    <t>Fazuľa biela suchá I.trieda kvality max.500g</t>
  </si>
  <si>
    <t>Hrach suchý polený lúpaný I .trieda kvality max.500g</t>
  </si>
  <si>
    <t xml:space="preserve">Krúpy jačmenné stredné č.7 max.500g </t>
  </si>
  <si>
    <t>Cícer I.trieda kvality max. 500g</t>
  </si>
  <si>
    <t>Mak mletý max. 1kg</t>
  </si>
  <si>
    <t>Oriešková posýpka max. 1kg</t>
  </si>
  <si>
    <t>Kapusta kyslá kvas. max.640g, kvasená kapusta v sladkokyslom náleve s cukrom a sladidlom</t>
  </si>
  <si>
    <t>Uhorky sterilizované max. 680g v sladkokyslom náleve</t>
  </si>
  <si>
    <t>Čalamáda max. 700g, sterilizovaný šalát v sadkokyslom náleve s cukrom a sladidlami</t>
  </si>
  <si>
    <t>Šalát Senecký max.700g, sterilizovaný šalát v sadkokyslom náleve s cukrom a sladidlam</t>
  </si>
  <si>
    <t>Šalát Rimavský max.700g ,sterilizovaný šalát v sadkokyslom náleve s cukrom a sladidlam</t>
  </si>
  <si>
    <t>Cvikla  strúhaná max.700g - jemne rezaná v korenenom sladkokyslom náleve</t>
  </si>
  <si>
    <t>Repa červená kocky max.700g - v sladkokyslom náleve</t>
  </si>
  <si>
    <t>Kapia Paprika červ. rezy max.700g-v sladkokyslom náleve s cukrom a sladidlami</t>
  </si>
  <si>
    <t>Hrášok zelený sterilizovaný max. 500g- v slanom náleve</t>
  </si>
  <si>
    <t>Mrkva s hráškom max. 700g-sterilizovaná</t>
  </si>
  <si>
    <t>Kukurica vákuovaná v sladkoslanom náleve lahôd. max.500g</t>
  </si>
  <si>
    <t xml:space="preserve">Lečo sterilizovaný max 700g-spracovaná zelenina viacdruhová </t>
  </si>
  <si>
    <t>Paradajkový pretlak max.700g</t>
  </si>
  <si>
    <t>Fazuľa červena sterilizovaná max.500g</t>
  </si>
  <si>
    <t>CHILLI CON CARNE max. 2500g, sterilizované</t>
  </si>
  <si>
    <t>Fazuľové struky žlté max. 700g-krájané v sladkokyslom náleve</t>
  </si>
  <si>
    <t>Fazuľka sterilizovaný max.700g-krájané v sladkokyslom náleve</t>
  </si>
  <si>
    <t>Kompót jablkový  max.3200g-lúpaný v sladkokyslom náleve s cukrom a sladidlami sterilizovaný</t>
  </si>
  <si>
    <t>Kompót čerešňa bez kôstky  max.700g- v sladkom náleve, sterilizované</t>
  </si>
  <si>
    <t>Kompót broskyňa max.2650g-lúpané, polené v sladkom náleve</t>
  </si>
  <si>
    <t>Kompót marhule max. 2650g-lúpané, polené v sladkom náleve</t>
  </si>
  <si>
    <t>Kompót višňa bez kôstky max.700g-v sladkom náleve, sterilizované</t>
  </si>
  <si>
    <t>Kompót jahodový max.425g-v sladkom náleve</t>
  </si>
  <si>
    <t>Kompót ananás kocky max.580g- v sladkom náleve</t>
  </si>
  <si>
    <t>Kompót slivka polené max. 700g- v cukrovom náleve, pasterizované</t>
  </si>
  <si>
    <t>Kompót Kokteil ovocný max.850g</t>
  </si>
  <si>
    <t>Kompót višňa bez kôstky max. 3500g-v sladkom náleve, sterilizované</t>
  </si>
  <si>
    <t>Kompót slivka polené max.3600g-v sladkom náleve, sterilizované</t>
  </si>
  <si>
    <t>Kompót ananás kúsky max.3050g-v sladkom náleve, sterilizované</t>
  </si>
  <si>
    <t>Med max. 950g</t>
  </si>
  <si>
    <t>Med včelí porc.max. 20g</t>
  </si>
  <si>
    <t>Čokoládová nátierka -Nutela max.400g</t>
  </si>
  <si>
    <t>Lekvár slivkový max. 4kg</t>
  </si>
  <si>
    <t>Šľahačka v streji max.250g</t>
  </si>
  <si>
    <t>Čaj  ovocný max.40g les.zmes, jahod.,čučoried.)</t>
  </si>
  <si>
    <t>Čaj čierny max. 30g</t>
  </si>
  <si>
    <t>Čaj čierny Gruzínsky max. 30g</t>
  </si>
  <si>
    <t>Šťava citrónová max. 500ml-citrónový nápoj vyrobený z koncentrátu bez pridania cukru, obsah ovocia min.40%</t>
  </si>
  <si>
    <t>Instantná káva, max. 200g, 100% instantná káva z lahodne krémovou penou</t>
  </si>
  <si>
    <t>Kakao max. 100g</t>
  </si>
  <si>
    <t>Korenie čierne mleté max. 20g</t>
  </si>
  <si>
    <t>Korenie čierne celé max. 20g</t>
  </si>
  <si>
    <t>Cesnak sušený max. 30g</t>
  </si>
  <si>
    <t xml:space="preserve">Petržlenová vnať sušený max.7g </t>
  </si>
  <si>
    <t>Paprika mletá sladká max.40g</t>
  </si>
  <si>
    <t>Rasca mletá max.20g</t>
  </si>
  <si>
    <t>Majorán max. 5g</t>
  </si>
  <si>
    <t>Bobkový list max. 10g</t>
  </si>
  <si>
    <t>Korenie na ryby max. 18g</t>
  </si>
  <si>
    <t>Korenie gril. na kura min.30g max. 50g</t>
  </si>
  <si>
    <t>Korenie zmes americké zemiaky max. 30g</t>
  </si>
  <si>
    <t>Korenie zmes na bolonské špagety max. 25g</t>
  </si>
  <si>
    <t>Korenie Gyros max. 25g</t>
  </si>
  <si>
    <t>Korenie čínska zmes max. 25g</t>
  </si>
  <si>
    <t>Korenie na Pizzu max. 20g</t>
  </si>
  <si>
    <t>Polievkové korenie max.160ml, tekuté ochucovadlo do polievok, omáčok a guľáša, zloženie: tekutý bilkovinový hydrolyzát/obsahuhe sóju, pšeničný lepok/</t>
  </si>
  <si>
    <t>l</t>
  </si>
  <si>
    <t>Horčica plnotučná max.350g /sklo/</t>
  </si>
  <si>
    <t xml:space="preserve">Horčica kremžská min. 340g- max.350g /sklo/ </t>
  </si>
  <si>
    <t>Chren max.160g</t>
  </si>
  <si>
    <t xml:space="preserve">Šampiňóny ster. krájané max. 500g  </t>
  </si>
  <si>
    <t>Sardinky v oleji max. 125g</t>
  </si>
  <si>
    <t>Sardinky v paradajkách max.125g</t>
  </si>
  <si>
    <t>Tuniak v oleji kúsky max. 80g</t>
  </si>
  <si>
    <t>Tuniak vo vlastnej šťave max. 185g</t>
  </si>
  <si>
    <t>Slede v oleji max.170g</t>
  </si>
  <si>
    <t>Slede v paradajkách max. 170g</t>
  </si>
  <si>
    <t>Paštéta BÔČIKOVÁ min. 70g- max. 75g</t>
  </si>
  <si>
    <t>Paštéta BÔČIKOVÁ min.45-max.48g</t>
  </si>
  <si>
    <t>Paštéta PEČEŇOVÝ KRÉM min.70g-max. 75g</t>
  </si>
  <si>
    <t>Paštéta PASTA Z  ÚDENÉHO MÄSA min. 70g- max. 75g</t>
  </si>
  <si>
    <t>Paštéta PASTA Z  ÚDENÉHO MÄSA min.45-max.48g</t>
  </si>
  <si>
    <t>Paštéta SVAČINKA min. 70g- max. 75g</t>
  </si>
  <si>
    <t>Paštéta PALI  min. 70g- max. 75g</t>
  </si>
  <si>
    <t>Paštéta PALI min.45-max.48g</t>
  </si>
  <si>
    <t>Paštéta HYDINOVÝ,KURACÍ ,KAČACÍ KRÉM min. 100g- max.115g</t>
  </si>
  <si>
    <t>Paštéta HYDINOVÝ,KURACÍ ,KAČACÍ KRÉM  min.115g -max.130g</t>
  </si>
  <si>
    <t>Lunch meat Kurací nárez min.150g - max.180g</t>
  </si>
  <si>
    <t>Lunch meat Bavčové vo vl. Šťave min.150g- max.180g</t>
  </si>
  <si>
    <t>Morca della  max.400g</t>
  </si>
  <si>
    <t>Sójové kocky max.90g</t>
  </si>
  <si>
    <t>Sirup max. 0,7l ( rôzne príchute)Tradičný sirup, Bez umelých farbív, Extra hustý glukózo-fruktózový sirup,Zloženie: Pitná voda, Kyselina: kyselina citrónová, Pomarančová príchuť (aróma, stabilizátory: E414, E445; farbivá: E160a, E160e), Prírodná aróma, Konzervačná látka: benzoan sodný, Stabilizátor: E415, Sladidlo: sacharín, Antioxidant: kyselina askorbová</t>
  </si>
  <si>
    <t>Sirup s arómou max.1l (rôzne príchute)</t>
  </si>
  <si>
    <r>
      <t>Minerálka sýtená min.1,5l- max.2l - Prírodná minerálna voda s čiastočne odstráneným oxidom uhličitým Zloženie: CA</t>
    </r>
    <r>
      <rPr>
        <vertAlign val="superscript"/>
        <sz val="12"/>
        <rFont val="Times New Roman"/>
        <family val="1"/>
        <charset val="238"/>
      </rPr>
      <t>+2</t>
    </r>
    <r>
      <rPr>
        <sz val="12"/>
        <rFont val="Times New Roman"/>
        <family val="1"/>
        <charset val="238"/>
      </rPr>
      <t>163,Mg</t>
    </r>
    <r>
      <rPr>
        <vertAlign val="superscript"/>
        <sz val="12"/>
        <rFont val="Times New Roman"/>
        <family val="1"/>
        <charset val="238"/>
      </rPr>
      <t>2+</t>
    </r>
    <r>
      <rPr>
        <sz val="12"/>
        <rFont val="Times New Roman"/>
        <family val="1"/>
        <charset val="238"/>
      </rPr>
      <t>42,8 Na</t>
    </r>
    <r>
      <rPr>
        <vertAlign val="superscript"/>
        <sz val="12"/>
        <rFont val="Times New Roman"/>
        <family val="1"/>
        <charset val="238"/>
      </rPr>
      <t>+</t>
    </r>
    <r>
      <rPr>
        <sz val="12"/>
        <rFont val="Times New Roman"/>
        <family val="1"/>
        <charset val="238"/>
      </rPr>
      <t>350 K</t>
    </r>
    <r>
      <rPr>
        <vertAlign val="superscript"/>
        <sz val="12"/>
        <rFont val="Times New Roman"/>
        <family val="1"/>
        <charset val="238"/>
      </rPr>
      <t>+</t>
    </r>
    <r>
      <rPr>
        <sz val="12"/>
        <rFont val="Times New Roman"/>
        <family val="1"/>
        <charset val="238"/>
      </rPr>
      <t>38  NH</t>
    </r>
    <r>
      <rPr>
        <vertAlign val="superscript"/>
        <sz val="12"/>
        <rFont val="Times New Roman"/>
        <family val="1"/>
        <charset val="238"/>
      </rPr>
      <t>+</t>
    </r>
    <r>
      <rPr>
        <vertAlign val="subscript"/>
        <sz val="12"/>
        <rFont val="Times New Roman"/>
        <family val="1"/>
        <charset val="238"/>
      </rPr>
      <t>4</t>
    </r>
    <r>
      <rPr>
        <sz val="12"/>
        <rFont val="Times New Roman"/>
        <family val="1"/>
        <charset val="238"/>
      </rPr>
      <t>0,18,  HCO</t>
    </r>
    <r>
      <rPr>
        <vertAlign val="subscript"/>
        <sz val="12"/>
        <rFont val="Times New Roman"/>
        <family val="1"/>
        <charset val="238"/>
      </rPr>
      <t>3</t>
    </r>
    <r>
      <rPr>
        <vertAlign val="superscript"/>
        <sz val="12"/>
        <rFont val="Times New Roman"/>
        <family val="1"/>
        <charset val="238"/>
      </rPr>
      <t>-</t>
    </r>
    <r>
      <rPr>
        <sz val="12"/>
        <rFont val="Times New Roman"/>
        <family val="1"/>
        <charset val="238"/>
      </rPr>
      <t>1214,  SO</t>
    </r>
    <r>
      <rPr>
        <vertAlign val="superscript"/>
        <sz val="12"/>
        <rFont val="Times New Roman"/>
        <family val="1"/>
        <charset val="238"/>
      </rPr>
      <t>2-</t>
    </r>
    <r>
      <rPr>
        <sz val="12"/>
        <rFont val="Times New Roman"/>
        <family val="1"/>
        <charset val="238"/>
      </rPr>
      <t xml:space="preserve"> 348, CL</t>
    </r>
    <r>
      <rPr>
        <vertAlign val="superscript"/>
        <sz val="12"/>
        <rFont val="Times New Roman"/>
        <family val="1"/>
        <charset val="238"/>
      </rPr>
      <t>-4</t>
    </r>
    <r>
      <rPr>
        <sz val="12"/>
        <rFont val="Times New Roman"/>
        <family val="1"/>
        <charset val="238"/>
      </rPr>
      <t>19,9,  F</t>
    </r>
    <r>
      <rPr>
        <vertAlign val="superscript"/>
        <sz val="12"/>
        <rFont val="Times New Roman"/>
        <family val="1"/>
        <charset val="238"/>
      </rPr>
      <t>-</t>
    </r>
    <r>
      <rPr>
        <sz val="12"/>
        <rFont val="Times New Roman"/>
        <family val="1"/>
        <charset val="238"/>
      </rPr>
      <t>2,2,  NO</t>
    </r>
    <r>
      <rPr>
        <vertAlign val="superscript"/>
        <sz val="12"/>
        <rFont val="Times New Roman"/>
        <family val="1"/>
        <charset val="238"/>
      </rPr>
      <t>-</t>
    </r>
    <r>
      <rPr>
        <sz val="12"/>
        <rFont val="Arial"/>
        <family val="2"/>
        <charset val="238"/>
      </rPr>
      <t>&lt;</t>
    </r>
    <r>
      <rPr>
        <sz val="12"/>
        <rFont val="Times New Roman"/>
        <family val="1"/>
        <charset val="238"/>
      </rPr>
      <t>1,  NO</t>
    </r>
    <r>
      <rPr>
        <vertAlign val="superscript"/>
        <sz val="12"/>
        <rFont val="Times New Roman"/>
        <family val="1"/>
        <charset val="238"/>
      </rPr>
      <t>-3</t>
    </r>
    <r>
      <rPr>
        <vertAlign val="subscript"/>
        <sz val="12"/>
        <rFont val="Times New Roman"/>
        <family val="1"/>
        <charset val="238"/>
      </rPr>
      <t>2</t>
    </r>
    <r>
      <rPr>
        <sz val="12"/>
        <rFont val="Arial"/>
        <family val="2"/>
        <charset val="238"/>
      </rPr>
      <t>&lt;</t>
    </r>
    <r>
      <rPr>
        <sz val="12"/>
        <rFont val="Times New Roman"/>
        <family val="1"/>
        <charset val="238"/>
      </rPr>
      <t>0,01-obsahuje viac ako 1,5 miligramu/liter fluoridov</t>
    </r>
  </si>
  <si>
    <t>Nealko pivo max.500ml</t>
  </si>
  <si>
    <t>Čokoláda 3 BITE max. 51g</t>
  </si>
  <si>
    <t>Čokoláda BANÁN V ČOKOLÁDE ORION max.45g</t>
  </si>
  <si>
    <t>Čokoláda BOUNTYmax. 57g</t>
  </si>
  <si>
    <t>Čokoláda KAŠTANYmax. 50g</t>
  </si>
  <si>
    <t>Čokoláda MARS tyčinka max.47g</t>
  </si>
  <si>
    <t>Čokoláda KOKO ORIONmax. 40g</t>
  </si>
  <si>
    <t>Čokoláda MARGOT ORION max.50g</t>
  </si>
  <si>
    <t>Čokoláda ŠTUDENSKÁ PEČAŤ max.180g (rôzne druhy)</t>
  </si>
  <si>
    <t>Čokoláda NUGÁTOVÁ max. 90g</t>
  </si>
  <si>
    <t>Čokoláda BIELA max. 100g</t>
  </si>
  <si>
    <t>Čokoláda MILKA max.100g (mliečna, jahoda,malina oriešok,jogurt,karamel)</t>
  </si>
  <si>
    <t>Čokoláda MILENA mliečna max.32g</t>
  </si>
  <si>
    <t>Dezert TOFFIFEE max. 125g</t>
  </si>
  <si>
    <t>Čokoláda ORION max.100g(mliečna, oriešková,pistáciova,karamel,jahoda,jogurt)</t>
  </si>
  <si>
    <t>Čokoláda DELI max.35g (malina ,hrozienková,oriešková,čokol.)</t>
  </si>
  <si>
    <t>Čokoláda FIGARO max. 90g (jahoda,malina,višňa)</t>
  </si>
  <si>
    <t>Čokoláda MARGOT max.100g</t>
  </si>
  <si>
    <t>Čokoládový zajac min. 60g-max.120g</t>
  </si>
  <si>
    <t>Čokoládový baránok min. 60g-max.120g</t>
  </si>
  <si>
    <t>Čokoládové vajíčko min. 60g-max.120g</t>
  </si>
  <si>
    <t>Čokoládový mikuláš min. 60g-max.120g</t>
  </si>
  <si>
    <t xml:space="preserve">Dez. želé mač. ( pomar. ,ananás,višňa, banán ) max.190g </t>
  </si>
  <si>
    <t>Keks DELISSA max. 33g</t>
  </si>
  <si>
    <t>Keks HORALKY max. 50g</t>
  </si>
  <si>
    <t>Keks KAKAOVÉ REZYmax. 50g</t>
  </si>
  <si>
    <t>Keks KÁVENKY max. 50g</t>
  </si>
  <si>
    <t>Keks LINA max. 60g</t>
  </si>
  <si>
    <t>Keks MÄTA max.50g</t>
  </si>
  <si>
    <t>Keks MILA max.50g</t>
  </si>
  <si>
    <t>Keks VENČEKY (vanil.,cokol.) max.100g</t>
  </si>
  <si>
    <t>Keks MIŇONKYmax.50g</t>
  </si>
  <si>
    <t>Keks PERNÍK max. 60g</t>
  </si>
  <si>
    <t>Keks ANITA  oblátky max.50g</t>
  </si>
  <si>
    <t>Keks SIESTA NA CESTY max.37g</t>
  </si>
  <si>
    <t>Keks BEBE DOBRÉ RÁNO max.50g</t>
  </si>
  <si>
    <t>Keks  SUŠIENKY POLOMÁČANÉ max.100g</t>
  </si>
  <si>
    <t>Keks TODAY GOLDIES max.45g rôzne druhy</t>
  </si>
  <si>
    <t>Keks TODAY DONUT(kakao,karamel,višňa) max. 50g</t>
  </si>
  <si>
    <t>Keks ROMANCA max. 40g</t>
  </si>
  <si>
    <t>Keks MUSLI NESTLÉ Cini minis,Chocapic,Nesquikmax.max.25g</t>
  </si>
  <si>
    <t>Keks CROISSANT TODAYmax. 55g</t>
  </si>
  <si>
    <t>Keks 7DAYS Choco croisant max. 60g</t>
  </si>
  <si>
    <t xml:space="preserve">Keks ZLATÉ OBLÁTKY max. 146g </t>
  </si>
  <si>
    <t>Keks BARACK MAG max.150g</t>
  </si>
  <si>
    <t>Krekry TUC max. 100g originál</t>
  </si>
  <si>
    <t>Keks čajové pečivo KREMISIE max.190g</t>
  </si>
  <si>
    <t>Keks čajové pečivo kokosové max.160g</t>
  </si>
  <si>
    <t>Keks čajové pečivo Pepitky max.180g</t>
  </si>
  <si>
    <t>Oblátky vianočné max. 60g</t>
  </si>
  <si>
    <t>RYŽOVÝ CHLIEB čistý max. 120g</t>
  </si>
  <si>
    <t>RYŽOVÝ CHLIEB s jogurtovou polevou max.100g</t>
  </si>
  <si>
    <t>RYŽOVÝ CHLIEB s čokoládovou polevou max.100g</t>
  </si>
  <si>
    <t>DETSKÉ PIŠKÓTY max.120g</t>
  </si>
  <si>
    <t>Sušené ovocie slivky max.100g</t>
  </si>
  <si>
    <t>Sušené ovocie hrozienka max.100g</t>
  </si>
  <si>
    <t>Sušené ovocie ananás  max.80g</t>
  </si>
  <si>
    <t>Sušené ovocie datle max. 200g</t>
  </si>
  <si>
    <t>Sušené ovocie figi  max.200g</t>
  </si>
  <si>
    <t>Sušené ovocie marhule max. 200g</t>
  </si>
  <si>
    <t>Arašidy solené max.100g</t>
  </si>
  <si>
    <t>CHIPS solené max. 75g</t>
  </si>
  <si>
    <t>Chrumky arašidové min.- 50g-max.60g</t>
  </si>
  <si>
    <t>Tyčinky DRU slané max. 45g</t>
  </si>
  <si>
    <t>Syrové oblátky max.100g</t>
  </si>
  <si>
    <t>Cukríky KOLEKCIE -Krémové figúrky max. 428g</t>
  </si>
  <si>
    <t xml:space="preserve">Cukríky SALONKY želé  max.400g </t>
  </si>
  <si>
    <t>Cukríky BON PARY max.90g</t>
  </si>
  <si>
    <t>Cukríky PEHELYmax. 80g</t>
  </si>
  <si>
    <t>Cukríky  SNEHULKY max.90g</t>
  </si>
  <si>
    <t>Cukríky MIXLE PIXLE max. 80g</t>
  </si>
  <si>
    <t>Cukríky DAMLA max. 90g</t>
  </si>
  <si>
    <t>Cukríky DOXYmax. 90g</t>
  </si>
  <si>
    <t>Cukríky KLOKANKY fure max.90g</t>
  </si>
  <si>
    <t>Cukrííky SLÁVIA furé max. 90g</t>
  </si>
  <si>
    <t>Cukríky HAŠLERKY  originál max.  90g</t>
  </si>
  <si>
    <t>Detská výživa (jablko,marhuľa, jablko-mrkva ) max. 190g</t>
  </si>
  <si>
    <t>Slepačí bujón max.60g</t>
  </si>
  <si>
    <t>Zeleninový bujón max.60g</t>
  </si>
  <si>
    <t>Cesnakový bujón max.60g</t>
  </si>
  <si>
    <t>Hríbový bujón max.60g</t>
  </si>
  <si>
    <t>Rybací bujón max.60g</t>
  </si>
  <si>
    <t>Dia čokoláda horká max.50g</t>
  </si>
  <si>
    <t>Dia čokoláda mliečna max.50g</t>
  </si>
  <si>
    <t>Dia čokoláda biela max.50g</t>
  </si>
  <si>
    <t>Dia keks ELA (čokol.,lieskoorieš.,nugát.,vanil.) max.40g</t>
  </si>
  <si>
    <t>Dia VENČEKY (kakaové,vaječné) max.100g</t>
  </si>
  <si>
    <t>Dia keks DIABETA (tortička)orieš.máčaná max.25g</t>
  </si>
  <si>
    <t>Dia keks DIABETA (kakaová,oriešk.,smotanová) max.32g</t>
  </si>
  <si>
    <t>Dia keks HAZELNUT KRAŠ napolitanka max.50g</t>
  </si>
  <si>
    <t>Dia keks FABI (arašidová,kakaová) max.35g</t>
  </si>
  <si>
    <t>Dia keks POLOMÁČANÉ SUŠIENKY max.110g</t>
  </si>
  <si>
    <t>Dia keks CROISSANT max.42g</t>
  </si>
  <si>
    <t>Dia keks PERNÍKmax.60g</t>
  </si>
  <si>
    <t>Dia keks DIALKY arašidové máčané max.50g</t>
  </si>
  <si>
    <t>Dia PIŠKÓTY CELOZRNNÉ Diabeta  max.120g</t>
  </si>
  <si>
    <t>Dia CUKRÍKY (ovocné,les. zmes,mand.,citrón,jabl.) max.50g</t>
  </si>
  <si>
    <t xml:space="preserve">DIA DETSKÁ VÝŽIVA (jablková,jablk.-broskyňová)max.190g </t>
  </si>
  <si>
    <t>Dia Džem porcovaný(jahod.,marhuľ) max.20g-bezgluténový výrobok bez pridaného cukru</t>
  </si>
  <si>
    <t>Dia KAPUSTA BIELA max.320g-sterilizovaná bez pridaného cukru so sladidlom</t>
  </si>
  <si>
    <t>Dia ČERVENÁ REPA max.660g-sterilizovaná bez pridaného cukru so sladidlom</t>
  </si>
  <si>
    <t>Dia Kompót Broskyne max.660g-v sladkom náleve bez pridaného cukru so sladidlom</t>
  </si>
  <si>
    <t>Dia Kompót Čerešne bez kôstky max.700g-v sladkom náleve bez pridaného cukru so sladidlom</t>
  </si>
  <si>
    <t>Dia Kompót Slivky max.660g- polené v sladkom náleve bez pridaného cukru so sladidlom</t>
  </si>
  <si>
    <t>Dia Kompót Višne bez kôstky max. 650g-v sladkom náleve bez pridaného cukru so sladidlom</t>
  </si>
  <si>
    <t>Dia Kompót Jablká max.720g-lúpané štvrťky v sladkom náleve bez pridaného cukru so sladidlom</t>
  </si>
  <si>
    <t>Sladidlo SACHARIN max.800 tbl. 50g-umelé sladidlo pre diabetikov</t>
  </si>
  <si>
    <t>Polievka Francúzka- dehydrovaný výrobok, polievka max. 45g</t>
  </si>
  <si>
    <t>Cestoviny kolienka dvojvaječné pšeničné sušené max.400g. Zloženie: pšeničná múka,pasterizovaná sušená vaječná hmota ( 2%). Energetická hodnota 1540kj, Tuky min.2,3g , sacharidy min. 72g, bielkoviny min. 11.9g.</t>
  </si>
  <si>
    <t>Cestoviny penne dvojvaječné pšeničné sušené max. 400g Zloženie: pšeničná múka,pasterizovaná sušená vaječná hmota ( 2%) . Energetická hodnota 1540kj, Tuky min. 2,3g , Sacharidy min.72g, Bielkoviny min. 11.9g</t>
  </si>
  <si>
    <t>Cestoviny vretená trojfarebné max. 500g bal.</t>
  </si>
  <si>
    <t>Cestoviny vretená dvojvaječné pšeničné sušené  max. 400g Zloženie: pšeničná múka,pasterizovaná sušená vaječná hmota max.( 2%) .Energetická hodnota min. 1540kj. Tuky min. 2,3g , sacharidy min. 72g, bielkoviny min. 11.9 g.</t>
  </si>
  <si>
    <t>Cestoviny veľké fliačky  dvojvaječné pšeničné sušené max. 400g. Zloženie: pšeničná múka,pasterizovaná sušená vaječná hmota ( 2%) .Energetická hodnota 1540kj, Tuky min. 2,3g , Sacharidy min. 72g, Bielkoviny min. 11, 9g.</t>
  </si>
  <si>
    <t>Cestoviny tarhoňa  dvojvaječné pšeničné sušené max. 400g. Zloženie: pšeničná múka,pasterizovaná sušená vaječná hmota ( 2%) .Energetická hodnota 1540kj, Tuky min. 2,3g , Sacharidy min. 72g, Bielkoviny min. 11.9g.</t>
  </si>
  <si>
    <t>Cestoviny slovenská ryža  dvojvaječné pšeničné sušené  max. 400g Zloženie: pšeničná múka,pasterizovaná sušená vaječná hmota ( 2%) .Energetická hodnota 1540kj, Tuky min. 2,3g , sacharidy min. 72g, bielkoviny min. 11.9g.</t>
  </si>
  <si>
    <t>Cestoviny špagety  dvojvaječné pšeničné sušené max.  400g Zloženie: pšeničná múka,pasterizovaná sušená vaječná hmota ( 2%) .Energetická hodnota 1540kj, Tuky min.2,3g , sacharidy min. 72g, bielkoviny min.  11.9g.</t>
  </si>
  <si>
    <t xml:space="preserve">Cestoviny abeceda dvojvaječné pšeničné sušené max. 400g Zloženie: pšeničná múka,pasterizovaná sušená vaječná hmota ( 2%) .Energetická hodnota 1540kj, Tuky min. 2,3g , Sacharidy min. 72g, bielkoviny min. 11.9g </t>
  </si>
  <si>
    <t>Cestoviny krutóny - chlebové kocky max. 1,5kg</t>
  </si>
  <si>
    <t>Kapusta červená max.700g - kapusta sterilizovaná v korenenom sladkokyslom náleve s cibuľou</t>
  </si>
  <si>
    <t>Sterilizovaný zeler s ananásom max. 700g</t>
  </si>
  <si>
    <t>Džem jahodový, max. 4kg-jablčno-jahodový džem Zloženie:cukor, jablká min. (25,5% hm),jahody min. (15% hm),regulátor kyselosti:kyselina citrónová,želírujúca látka:pektín,koncentrát z čiernej mrkvy.Vyrobené zo min. 40,5g ovocia na 100g výrobku</t>
  </si>
  <si>
    <t>Džem marhuľový, max. 4kg -ovocná náplň jablkovo marhuľová. Zloženie:cukor, jablká min.(35% hm),marhule min.(20% hm),regulátor kyselosti:kyselina citrónová, antioxidant:kyselina askorbová,želírujúca látka:pektín,farbivá:karotény(betakarotén) a paprikový extrakt,aróma.Vyrobené zo min. 55g ovocia na 100g výrobku</t>
  </si>
  <si>
    <t>Instantná káva max.500g- mletá, pražená kávovinová zmes, zloženie:raž, koreň cukrovej repy, jačmeň, čakankkový koreň, energetická hodnota na 100g:1430kJ, tuky min. 1,8g, z toho nasýtené mastné kyseliny min. 0,3g, sacharidy min. 58,6g, z toho cukry max.1,6g, vláknina min. 27,3g, bielkoviny min. 8,7g, soľ max.0,04g.</t>
  </si>
  <si>
    <r>
      <t xml:space="preserve"> Instantná káva max 200g, rozpustná zmes kávovín, zloženie: jačmeň, slad z jačmeňa, čakanka, raž, energetická hodnota na 100g: 1572kJ, tuky - z toho nasýtené </t>
    </r>
    <r>
      <rPr>
        <sz val="12"/>
        <rFont val="Arial"/>
        <family val="2"/>
        <charset val="238"/>
      </rPr>
      <t>&lt;max.</t>
    </r>
    <r>
      <rPr>
        <sz val="12"/>
        <rFont val="Times New Roman"/>
        <family val="1"/>
        <charset val="238"/>
      </rPr>
      <t>0,5g, mastné kyseliny min. 0,2g, sacharidy min. 83g, z toho cukry max. 3,2g, vláknina min. 8,0g, bielkoviny min. 5,1g, soľ max.0,23g.</t>
    </r>
  </si>
  <si>
    <t>Instantná kávovinová zmes, max. 200g - rozpustný cereálny nápoj, zloženie: jačmeň, čakankový koreň, raž, energetická hodnota na 100g: 1500kJ, tuky max. 0,1g, z toho nasýtené mastné kyseliny max.0,1g, sacharidy max. 77,2g, z toho cukry max. 0,8g, bielkoviny min. 5,8g, soľ  max.0,3g.</t>
  </si>
  <si>
    <t>Kapučino max.100g (smot.,čokol.,classik,oriešok)- instantný kávový nápoj v prášku.</t>
  </si>
  <si>
    <r>
      <t>Pražená mletá káva max.500g, zmes aribiky a robusty, balená v ochrannej atmosfére N</t>
    </r>
    <r>
      <rPr>
        <vertAlign val="subscript"/>
        <sz val="12"/>
        <rFont val="Times New Roman"/>
        <family val="1"/>
        <charset val="238"/>
      </rPr>
      <t>2.</t>
    </r>
  </si>
  <si>
    <t>Rozpustná, sušená 100% káva max. 200g, min. 2x filtrovaná, čerstvo pražená káva.</t>
  </si>
  <si>
    <t>Sladená rozpustná zmes na prípravu kakaového nápoja z prídavkom vitamínov a minerálnych látok, max 225g, zloženie: cukor, min. 20% kakaového prášku so zníženým množstvom tuku, emulgátor, /sojový lecitín/, vitamíny/D, C, tiamín-(B1)/, jedlá soľ, minerálne látky, /difosforečnan železitý, síran zinečnatý/ zmes korenín, aróma. Môže obsahovať mlieko.</t>
  </si>
  <si>
    <t xml:space="preserve"> Instantný granulovaný nápoj do mlieka s príchuťou, banán, jahoda, vanilka, max 200g.  zloženie:cukor, glukoza, sušená srvátka,/mlieko/, prebiotická vláknina, /inulín/, sušený prášok, /min. 0,9%/, ovocný koncentrát, aróma, farbivo, karmina</t>
  </si>
  <si>
    <t>Vegeta max. 500g, zloženie: jedlá soľ/max 58%/, sušená zeleniny min. 15,5%, /mrkva, paštrnák, zemiak, cibuľa, zeler, petržlenová vňať, /zvýrazňovače chuti, /glutaman sodný, inozínan disodný,/cukor, korenie, kukuričný škrob/riboflavín/, energetická hodnota na 100g: 697kJ, tuky min.0,5g, z toho nasýtené mastné kyseliny min. 0,2g, sacharidy min. 32g, z toho cukry max. 22g, bielkoviny min. 8,5g, soľ max. 56,9g.</t>
  </si>
  <si>
    <t>Kypriaci prášok do pečiva max. 12g.</t>
  </si>
  <si>
    <t>Škorica mletá max. 20g.</t>
  </si>
  <si>
    <t>Sójová omáčka  max.160ml, zloženie: voda, sójový hydrolyzát max.25%, jedlá soľ, víno, cukor, ocot, zvýrazňovače chuti, /E621,E631,E627/farbivo E150d, kvasnicový extrakt, extrakt z čili papriky, slivkový lekvár/slivky, jablká, kyselina:kyselina citrónová/, rajčinový prášok, arómy, zmes korenín, cesnakový extrakt.</t>
  </si>
  <si>
    <t>Ocot min. 8% max. 1l</t>
  </si>
  <si>
    <t>Olej slnečnicový max.1l-rafinovaný deodorizovaný min. 100%, I.triedy kvality</t>
  </si>
  <si>
    <t>Kečup  sladký max. 300g - spracovaná zelenina s podielom pridaneho cukru, zahustená, zloženie: voda, zahustený paradajkový pretlak: min. 140g paradajok na 100g kečupu, cukor, kvasný lehový ocot, zahusťovadlá: modifikované škroby, jedlá soľ, regulátor kyslosti:kyselina citrónová, koreniaca prísada/výťažky korenín/, konzervačné látky E202,E211. Energetická hodnota na 100 g:535kJ, tuky min. 0,4g, z toho nasýtené mastné kyseliny min. 0,1g, sacharidy min. 29,9g z toho cukry max. 24,7g, bielkoviny min. 0,8g, soľ max.2g.</t>
  </si>
  <si>
    <t>Kečup sladký max.900g-spracovaná zelenina s podielom pridaneho cukru, zahustená, zloženie: voda, zahustený paradajkový pretlak: min. 140g paradajok na 100g kečupu, cukor, kvasný lehový ocot, zahusťovadlá: modifikované škroby, jedlá soľ, regulátor kyslosti:kyselina citrónová, koreniaca prísada/výťažky korenín/, konzervačné látky E202,E211. Energetická hodnota na 100 g:535kJ, tuky min. 0,4g, z toho nasýtené mastné kyseliny min. 0,1g, sacharidy min. 29,9g z toho cukry max. 24,7g, bielkoviny min. 0,8g, soľ max.2g.</t>
  </si>
  <si>
    <t>Huby sušené max.20g,hríb dubový, sušený, krájaný bez chemickej konzervácie.</t>
  </si>
  <si>
    <t>Puding práš. ( vanil. ,čokolád.) max. 40g.</t>
  </si>
  <si>
    <t>Krémový prášok na prípravu vanilkových krémov a plniek max.40g Zloženie :Kukuričný škrob, Aróma, Farbivá (karotény, riboflavíny).</t>
  </si>
  <si>
    <t>Sýtená limonáda s príchuťou  citrón max. 2l  citrónový nápojObsahuje sladidlá. Zloženie:pitná voda, oxid uhličitý min. 0,2%hm., regulátor kyslosti:kyselina citrónová, citrónová aróma, prírodná aróma, sladidlá:aspartán, cyklamát sodný, sacharín sodný, konzervačná látka:bezoan sodný, farbivo: azorubín. výživoé údaje na 100ml. nápoja-energia 3kJ, soľ 0,01g</t>
  </si>
  <si>
    <t>Sýtená limonáda s príchuťou  multivitamín max.2l multivitamínový  nápoj Obsahuje sladidlá. Zloženie:pitná voda, oxid uhličitý min. 0,2%hm., regulátor kyslosti:kyselina citrónová, multivitamínová aróma, prírodná aróma, sladidlá:aspartán, cyklamát sodný, sacharín sodný, konzervačná látka:bezoan sodný, farbivo: azorubín. výživoé údaje na 100ml. nápoja-energia 3kJ, soľ 0,01g</t>
  </si>
  <si>
    <t>Limonáda s kolovou príchuťou max. 2l, zloženie: voda, cukor, oxid uhličitý, farbivo:karamel, /E150d/, kyselina : kyselina fosforečná, aróma:kofein, prírodná aróma, energetická hodnota na 100ml. 182kJ, sacharidy min. 11g, z toho cukry min. 11g, soľ max. 0,01g</t>
  </si>
  <si>
    <t>Limonáda s kofolovou príchuťou max. 2l, zloženie: voda, sirup KOFO/ovocný sirup, cukor, glukózovo - fruktózový sirup, voda, karamel-pálený cukor, farbivo E150d, kyselnia:kyselina citrónová, chlorid sodný, esencia pre KOFO-prírodná aróma a aróma, bylinný extrakt-prírodná aróma, extrakt zo sladkého drievka-prírodná aróma, konzervačná látka E211, kofein/oxid uhličitý, energetická hodnota na 100 ml.136kJ, tuky max. 0,5g, z toho mastné kyseliny max.0,1g, sacharidy max. 8g, z toho cukry max. 8g, bielkoviny max. 0,5g, soľ max. 0,05g.</t>
  </si>
  <si>
    <t>Džús max.2l (pomaranč,jablko,multifruit,broskyňa) min. 100%.</t>
  </si>
  <si>
    <t>Sirup max. 0,7l (rôzne príchute) Aróniovo - malinový nápojový koncentrát - Sirup s prídavkom aróniovej a malinovej šťavy z koncentrátu, s cukrami a sladidlami. Pasterizovaný.Zloženie: Voda, Glukózo-fruktózový sirup, Aróniová šťava z koncentrátu min. (3%), Malinová šťava z koncentrátu min. (1%), Regulátor kyslosti (kyselina citrónová), Šťava z koncentrátu z čiernej mrkve pre reguláciu farby, Aróma, Sladidlá (sukralóza, acesulfám K), Zahusťovadlo (karboxymetylcelulóza), Konzervačné látky (sorban draselný, benzoan sodný), Podiel ovocnej šťavy: min. 4 %</t>
  </si>
  <si>
    <r>
      <t>Olej maslový, max 2l, -olej, ktorý spája výhody repkového oleja a maslovej chuti, obsahuje MIN.  99% repkového oleja, možno ho zahriať až do 210</t>
    </r>
    <r>
      <rPr>
        <sz val="12"/>
        <rFont val="Arial"/>
        <family val="2"/>
        <charset val="238"/>
      </rPr>
      <t>⁰</t>
    </r>
    <r>
      <rPr>
        <sz val="12"/>
        <rFont val="Times New Roman"/>
        <family val="1"/>
        <charset val="238"/>
      </rPr>
      <t>C, neprepaľuje sa ani pri vysokých teplotách, bez pridanej soli</t>
    </r>
  </si>
  <si>
    <t>Minerálka jemne sýtená min.1,5l - max.2l. Prírodná minerálna voda s čiastočne odstráneným oxidom uhličitým Zloženie: CA+2163,Mg2+42,8 Na+350 K+38  NH+40,18,  HCO3-1214,  SO2- 348, CL-419,9,  F-2,2,  NO-&lt;1,  NO-32&lt;0,01-obsahuje viac ako 1,5 miligramu/liter fluoridov</t>
  </si>
  <si>
    <t>Sýtená limonáda s príchuťou  pomaranč max. 2l l pomarančový nápoj Obsahuje sladidlá. Zloženie:pitná voda, oxid uhličitý min. 0,2%hm., regulátor kyslosti:kyselina citrónová,pomarančová aróma, prírodná aróma, sladidlá:aspartán, cyklamát sodný, sacharín sodný, konzervačná látka:bezoan sodný, farbivo: azorubín. výživoé údaje na 100ml. nápoja-energia 3kJ, soľ MAX.0,01g</t>
  </si>
  <si>
    <t>Sýtená limonáda s príchuťou  jablko max.  2l  jablkový nápojObsahuje sladidlá. Zloženie:pitná voda, oxid uhličitý min. 0,2%hm., regulátor kyslosti:kyselina citrónová, jablková aróma, prírodná aróma, sladidlá:aspartán, cyklamát sodný, sacharín sodný, konzervačná látka:bezoan sodný, farbivo: azorubín. výživoé údaje na 100ml. nápoja-energia 3kJ, soľ max. 0,01g</t>
  </si>
  <si>
    <t>Džús max. 250ml (pomaranč,jablko,multifruit,broskyňa) min. 100%.</t>
  </si>
  <si>
    <t>Sýtená limonáda s príchuťou  malina max.  2l  malinový  nápoj Obsahuje sladidlá. Zloženie:pitná voda, oxid uhličitý min. 0,2%hm., regulátor kyslosti:kyselina citrónová, malinová aróma, prírodná aróma, sladidlá:aspartán, cyklamát sodný, sacharín sodný, konzervačná látka:bezoan sodný, farbivo: azorubín. výživoé údaje na 100ml. nápoja-energia 3kJ, soľ max. 0,01g</t>
  </si>
  <si>
    <t>Sýtená limonáda s príchuťou hrozno max.2l - hroznový nápoj. Obsahuje sladidlá. Zloženie:pitná voda, oxid uhličitý min. 0,2%hm., regulátor kyslosti:kyselina citrónová, hroznová aróma, prírodná aróma, sladidlá:aspartán, cyklamát sodný, sacharín sodný, konzervačná látka:bezoan sodný, farbivo: azorubín. výživoé údaje na 100ml. nápoja-energia 3kJ, soľ max. 0,01g</t>
  </si>
  <si>
    <t>Sýtená limonáda s príchuťou cola max. 2l - colový nápoj, obsahuje sladidlá. Zloženie: pitná voda, oxid uhličitý min. 0,2%, hm, colová príchuť/aróma:kofeín, farbivo:E150d, kyselina:E338, stabilizátor:E414, konzervačná látka:E211/, regulátor kyslosti:kyselina citrónová, sladidlá:aspartán, cyklamát sodný, sacharín sodný, konzervačná látka:benzoan sodný. Obsahuje kofeín max.100mg/l. Obsahuje zdroj fenylalanínu. Výživoé údaje na 100ml. nápoja: energia 2kJ, tuky 0g, soľ max. 0,01g</t>
  </si>
  <si>
    <t>Paštéta -Mäsová konzerva  min.45-max.48g celkový obsah mäsových surovín: min, 47%, zloženie - bravčové mäso min. 24%, bravčová pečeň, bravčové kože, voda, kukurično-ryžová múka, cibuľa, soliaca zmes /jedlá soľ, stabilizátor E250/, rastlinná vláknina, zmes korenín v rôznom pomere. Obsah tuku max.28%. Výživové údaje na 100g-energetická hodnota 761kJ, tuky min. 13,9g, z toho nasýtené mastné kyseliny min. 4,5g, sacharidy min. 4,5g, z toho cukry max. 0,8g, bielkoviny min. 9,4g, soľ max. 1,6g</t>
  </si>
  <si>
    <t>Paštéta -Mäsová konzerva min. 70g- max. 75g -celkový obsah mäsových surovín:min. 47%, zloženie - bravčové mäso min. 24%, bravčová pečeň, bravčové kože, voda, kukurično-ryžová múka, cibuľa, soliaca zmes /jedlá soľ, stabilizátor E250/, rastlinná vláknina, zmes korenín v rôznom pomere. Obsah tuku max.28%. Výživové údaje na 100g-energetická hodnota 761kJ, tuky min. 13,9g, z toho nasýtené mastné kyseliny min. 4,5g, sacharidy min. 4,5g, z toho cukry max. 0,8g, bielkoviny min. 9,4g, soľ max.1,6g</t>
  </si>
  <si>
    <t>Paštéta bravčová- nátierka z bravčového mäsa.
 min. 70g- max. 75g Zlozenie: voda, slanina, bravčové mäso, vajcia, paradajkový pretlak, modifikovaný škrob, jedlá soľ, Koreniny, sušená cibuľa. Výživové hodnoty na 100g: Energia 888kJ / 215kcal, Tuk min. 19.1g (z toho nasýtené mastné kyseliny min. 6.5g), Sacharidy max. 3.9g (z toho cukry max.0.9g), Bielkoviny min. 6.8g, Soľ max. 1.4g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</si>
</sst>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sz val="10"/>
      <color indexed="8"/>
      <name val="Times New Roman"/>
      <family val="1"/>
      <charset val="238"/>
    </font>
    <font>
      <sz val="9"/>
      <color indexed="8"/>
      <name val="Arial"/>
      <family val="2"/>
      <charset val="238"/>
    </font>
    <font>
      <sz val="9"/>
      <name val="Arial"/>
      <family val="2"/>
      <charset val="238"/>
    </font>
    <font>
      <sz val="12"/>
      <name val="Times New Roman"/>
      <family val="1"/>
      <charset val="238"/>
    </font>
    <font>
      <sz val="12"/>
      <name val="Arial"/>
      <family val="2"/>
      <charset val="238"/>
    </font>
    <font>
      <vertAlign val="subscript"/>
      <sz val="12"/>
      <name val="Times New Roman"/>
      <family val="1"/>
      <charset val="238"/>
    </font>
    <font>
      <sz val="12"/>
      <color theme="1"/>
      <name val="Times New Roman"/>
      <family val="1"/>
      <charset val="238"/>
    </font>
    <font>
      <vertAlign val="superscript"/>
      <sz val="12"/>
      <name val="Times New Roman"/>
      <family val="1"/>
      <charset val="238"/>
    </font>
  </fonts>
  <fills count="3">
    <fill>
      <patternFill patternType="none"/>
    </fill>
    <fill>
      <patternFill patternType="gray125"/>
    </fill>
    <fill>
      <patternFill patternType="solid">
        <fgColor indexed="9"/>
        <bgColor indexed="26"/>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20" fillId="0" borderId="0"/>
  </cellStyleXfs>
  <cellXfs count="89">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1" xfId="0" applyFont="1" applyFill="1" applyBorder="1"/>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0" fillId="0" borderId="2" xfId="0" applyBorder="1" applyAlignment="1">
      <alignment horizontal="left"/>
    </xf>
    <xf numFmtId="0" fontId="22" fillId="0" borderId="1" xfId="1" applyFont="1" applyBorder="1" applyAlignment="1">
      <alignment horizontal="center" vertical="center" wrapText="1"/>
    </xf>
    <xf numFmtId="0" fontId="21" fillId="0" borderId="1" xfId="1" applyFont="1" applyBorder="1" applyAlignment="1">
      <alignment horizontal="center" vertical="center" wrapText="1"/>
    </xf>
    <xf numFmtId="0" fontId="22" fillId="0" borderId="3" xfId="1" applyFont="1" applyBorder="1" applyAlignment="1">
      <alignment horizontal="center" vertical="center" wrapText="1"/>
    </xf>
    <xf numFmtId="0" fontId="23" fillId="0" borderId="4" xfId="1" applyFont="1" applyBorder="1" applyAlignment="1">
      <alignment horizontal="center" vertical="center"/>
    </xf>
    <xf numFmtId="0" fontId="23" fillId="0" borderId="1" xfId="1" applyFont="1" applyBorder="1" applyAlignment="1">
      <alignment horizontal="center" vertical="center"/>
    </xf>
    <xf numFmtId="0" fontId="24" fillId="2" borderId="1" xfId="0" applyFont="1" applyFill="1" applyBorder="1" applyAlignment="1">
      <alignment vertical="center" wrapText="1"/>
    </xf>
    <xf numFmtId="0" fontId="24" fillId="2" borderId="1" xfId="0" applyFont="1" applyFill="1" applyBorder="1" applyAlignment="1">
      <alignment vertical="center"/>
    </xf>
    <xf numFmtId="0" fontId="27" fillId="0" borderId="1" xfId="0" applyFont="1" applyFill="1" applyBorder="1" applyAlignment="1">
      <alignment vertical="center" wrapText="1"/>
    </xf>
    <xf numFmtId="0" fontId="24" fillId="2" borderId="1"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27" fillId="0" borderId="1" xfId="0" applyFont="1" applyBorder="1" applyAlignment="1">
      <alignment vertical="center"/>
    </xf>
    <xf numFmtId="0" fontId="27" fillId="0" borderId="1" xfId="0" applyFont="1" applyBorder="1" applyAlignment="1">
      <alignment vertical="center" wrapText="1"/>
    </xf>
    <xf numFmtId="0" fontId="21" fillId="0" borderId="1" xfId="1" applyFont="1" applyFill="1" applyBorder="1" applyAlignment="1">
      <alignment horizontal="center" vertical="center" wrapText="1"/>
    </xf>
    <xf numFmtId="0" fontId="24" fillId="0" borderId="1" xfId="0" applyFont="1" applyBorder="1" applyAlignment="1">
      <alignment vertical="center" wrapText="1"/>
    </xf>
    <xf numFmtId="0" fontId="5"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2" fillId="0" borderId="1" xfId="1" applyFont="1" applyFill="1" applyBorder="1" applyAlignment="1">
      <alignment horizontal="center" vertical="center" wrapText="1"/>
    </xf>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1" xfId="0" applyFont="1" applyFill="1" applyBorder="1" applyAlignment="1">
      <alignment horizontal="right"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ont="1" applyFill="1" applyAlignment="1"/>
    <xf numFmtId="0" fontId="0" fillId="0" borderId="1" xfId="0" applyFill="1" applyBorder="1" applyAlignment="1">
      <alignment horizontal="center" vertical="center" wrapText="1"/>
    </xf>
    <xf numFmtId="0" fontId="7" fillId="0" borderId="5"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0" xfId="0" applyAlignment="1">
      <alignment horizontal="left"/>
    </xf>
    <xf numFmtId="0" fontId="0" fillId="0" borderId="2" xfId="0" applyBorder="1" applyAlignment="1">
      <alignment horizontal="left"/>
    </xf>
    <xf numFmtId="0" fontId="12" fillId="0" borderId="0" xfId="0" applyFont="1" applyBorder="1" applyAlignment="1">
      <alignment horizontal="right" vertical="top" wrapText="1"/>
    </xf>
    <xf numFmtId="0" fontId="12" fillId="0" borderId="2" xfId="0" applyFont="1" applyBorder="1" applyAlignment="1">
      <alignment horizontal="right" vertical="top" wrapText="1"/>
    </xf>
    <xf numFmtId="0" fontId="0" fillId="0" borderId="2" xfId="0" applyBorder="1" applyAlignment="1"/>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3" fillId="0" borderId="1" xfId="0" applyFont="1" applyFill="1" applyBorder="1" applyAlignment="1">
      <alignment horizontal="right" wrapText="1"/>
    </xf>
    <xf numFmtId="0" fontId="2" fillId="0" borderId="1" xfId="0" applyFont="1" applyFill="1" applyBorder="1" applyAlignment="1">
      <alignment horizontal="right"/>
    </xf>
    <xf numFmtId="0" fontId="0" fillId="0" borderId="0" xfId="0" applyBorder="1" applyAlignment="1">
      <alignment horizontal="left" vertical="top"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191135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7"/>
  <sheetViews>
    <sheetView tabSelected="1" workbookViewId="0">
      <selection activeCell="B5" sqref="B5:K5"/>
    </sheetView>
  </sheetViews>
  <sheetFormatPr defaultRowHeight="15" x14ac:dyDescent="0.25"/>
  <cols>
    <col min="1" max="1" width="5.42578125"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12.28515625" customWidth="1"/>
    <col min="10" max="10" width="15.28515625" customWidth="1"/>
    <col min="11" max="11" width="13.42578125" customWidth="1"/>
  </cols>
  <sheetData>
    <row r="1" spans="1:11" ht="15" customHeight="1" x14ac:dyDescent="0.25">
      <c r="A1" s="70" t="s">
        <v>24</v>
      </c>
      <c r="B1" s="71"/>
      <c r="C1" s="71"/>
      <c r="D1" s="71"/>
      <c r="E1" s="71"/>
      <c r="F1" s="34"/>
      <c r="G1" s="73" t="s">
        <v>36</v>
      </c>
      <c r="H1" s="69"/>
      <c r="I1" s="69"/>
      <c r="J1" s="69"/>
      <c r="K1" s="69"/>
    </row>
    <row r="2" spans="1:11" ht="22.5" customHeight="1" x14ac:dyDescent="0.25">
      <c r="A2" s="71"/>
      <c r="B2" s="71"/>
      <c r="C2" s="71"/>
      <c r="D2" s="71"/>
      <c r="E2" s="71"/>
      <c r="F2" s="34"/>
      <c r="G2" s="73" t="s">
        <v>37</v>
      </c>
      <c r="H2" s="69"/>
      <c r="I2" s="69"/>
      <c r="J2" s="69"/>
      <c r="K2" s="69"/>
    </row>
    <row r="3" spans="1:11" ht="15.75" customHeight="1" x14ac:dyDescent="0.25">
      <c r="A3" s="72"/>
      <c r="B3" s="72"/>
      <c r="C3" s="72"/>
      <c r="D3" s="72"/>
      <c r="E3" s="72"/>
      <c r="F3" s="35"/>
      <c r="G3" s="74" t="s">
        <v>38</v>
      </c>
      <c r="H3" s="75"/>
      <c r="I3" s="75"/>
      <c r="J3" s="75"/>
      <c r="K3" s="75"/>
    </row>
    <row r="4" spans="1:11" ht="15.75" customHeight="1" x14ac:dyDescent="0.25">
      <c r="A4" s="12"/>
      <c r="B4" s="12"/>
      <c r="C4" s="12"/>
      <c r="D4" s="12"/>
      <c r="E4" s="12"/>
      <c r="F4" s="12"/>
      <c r="G4" s="12"/>
      <c r="H4" s="11"/>
    </row>
    <row r="5" spans="1:11" ht="15" customHeight="1" x14ac:dyDescent="0.25">
      <c r="B5" s="64" t="s">
        <v>16</v>
      </c>
      <c r="C5" s="64"/>
      <c r="D5" s="64"/>
      <c r="E5" s="64"/>
      <c r="F5" s="64"/>
      <c r="G5" s="64"/>
      <c r="H5" s="64"/>
      <c r="I5" s="65"/>
      <c r="J5" s="65"/>
      <c r="K5" s="65"/>
    </row>
    <row r="6" spans="1:11" ht="8.25" customHeight="1" x14ac:dyDescent="0.25"/>
    <row r="7" spans="1:11" ht="30" customHeight="1" x14ac:dyDescent="0.25">
      <c r="A7" s="24"/>
      <c r="B7" s="24"/>
      <c r="C7" s="24"/>
      <c r="D7" s="24"/>
      <c r="E7" s="24"/>
      <c r="F7" s="24"/>
      <c r="G7" s="24"/>
      <c r="H7" s="24"/>
      <c r="I7" s="23"/>
      <c r="J7" s="23"/>
      <c r="K7" s="23"/>
    </row>
    <row r="8" spans="1:11" ht="14.25" customHeight="1" x14ac:dyDescent="0.25">
      <c r="A8" s="6"/>
      <c r="B8" s="6"/>
      <c r="C8" s="6"/>
      <c r="D8" s="6"/>
      <c r="E8" s="6"/>
      <c r="F8" s="24"/>
      <c r="G8" s="13"/>
      <c r="H8" s="6"/>
    </row>
    <row r="9" spans="1:11" ht="18.75" x14ac:dyDescent="0.25">
      <c r="A9" s="67" t="s">
        <v>15</v>
      </c>
      <c r="B9" s="68"/>
      <c r="C9" s="68"/>
      <c r="D9" s="68"/>
      <c r="E9" s="68"/>
      <c r="F9" s="68"/>
      <c r="G9" s="68"/>
      <c r="H9" s="68"/>
      <c r="I9" s="69"/>
      <c r="J9" s="69"/>
      <c r="K9" s="69"/>
    </row>
    <row r="10" spans="1:11" ht="11.25" customHeight="1" x14ac:dyDescent="0.25"/>
    <row r="11" spans="1:11" x14ac:dyDescent="0.25">
      <c r="A11" s="66" t="s">
        <v>39</v>
      </c>
      <c r="B11" s="66"/>
      <c r="C11" s="66"/>
      <c r="D11" s="66"/>
      <c r="E11" s="66"/>
      <c r="F11" s="66"/>
      <c r="G11" s="66"/>
      <c r="H11" s="66"/>
    </row>
    <row r="12" spans="1:11" ht="10.5" customHeight="1" x14ac:dyDescent="0.25">
      <c r="A12" s="66"/>
      <c r="B12" s="66"/>
      <c r="C12" s="66"/>
      <c r="D12" s="66"/>
      <c r="E12" s="66"/>
      <c r="F12" s="66"/>
      <c r="G12" s="66"/>
      <c r="H12" s="66"/>
    </row>
    <row r="13" spans="1:11" x14ac:dyDescent="0.25">
      <c r="A13" s="79"/>
      <c r="B13" s="80"/>
      <c r="C13" s="80"/>
      <c r="D13" s="80"/>
      <c r="E13" s="80"/>
      <c r="F13" s="80"/>
      <c r="G13" s="80"/>
      <c r="H13" s="80"/>
    </row>
    <row r="14" spans="1:11" x14ac:dyDescent="0.25">
      <c r="A14" s="59" t="s">
        <v>2</v>
      </c>
      <c r="B14" s="59"/>
      <c r="C14" s="14"/>
      <c r="D14" s="14"/>
      <c r="E14" s="14"/>
      <c r="F14" s="33"/>
      <c r="G14" s="14"/>
      <c r="H14" s="14"/>
    </row>
    <row r="15" spans="1:11" x14ac:dyDescent="0.25">
      <c r="A15" s="59" t="s">
        <v>3</v>
      </c>
      <c r="B15" s="59"/>
      <c r="C15" s="14"/>
      <c r="D15" s="14"/>
      <c r="E15" s="14"/>
      <c r="F15" s="33"/>
      <c r="G15" s="14"/>
      <c r="H15" s="14"/>
    </row>
    <row r="16" spans="1:11" x14ac:dyDescent="0.25">
      <c r="A16" s="59" t="s">
        <v>4</v>
      </c>
      <c r="B16" s="59"/>
      <c r="C16" s="14"/>
      <c r="D16" s="14"/>
      <c r="E16" s="14"/>
      <c r="F16" s="33"/>
      <c r="G16" s="14"/>
      <c r="H16" s="14"/>
    </row>
    <row r="17" spans="1:11" x14ac:dyDescent="0.25">
      <c r="A17" s="59" t="s">
        <v>5</v>
      </c>
      <c r="B17" s="59"/>
      <c r="C17" s="14"/>
      <c r="D17" s="14"/>
      <c r="E17" s="14"/>
      <c r="F17" s="33"/>
      <c r="G17" s="14"/>
      <c r="H17" s="14"/>
    </row>
    <row r="18" spans="1:11" x14ac:dyDescent="0.25">
      <c r="A18" s="59" t="s">
        <v>6</v>
      </c>
      <c r="B18" s="59"/>
      <c r="C18" s="14"/>
      <c r="D18" s="14"/>
      <c r="E18" s="14"/>
      <c r="F18" s="33"/>
      <c r="G18" s="14"/>
      <c r="H18" s="14"/>
    </row>
    <row r="19" spans="1:11" x14ac:dyDescent="0.25">
      <c r="A19" s="59" t="s">
        <v>7</v>
      </c>
      <c r="B19" s="59"/>
      <c r="C19" s="14"/>
      <c r="D19" s="14"/>
      <c r="E19" s="14"/>
      <c r="F19" s="33"/>
      <c r="G19" s="14"/>
      <c r="H19" s="14"/>
    </row>
    <row r="20" spans="1:11" x14ac:dyDescent="0.25">
      <c r="A20" s="15"/>
      <c r="B20" s="15"/>
      <c r="C20" s="15"/>
      <c r="D20" s="15"/>
      <c r="E20" s="15"/>
      <c r="F20" s="15"/>
      <c r="G20" s="15"/>
      <c r="H20" s="15"/>
    </row>
    <row r="21" spans="1:11" ht="15" customHeight="1" x14ac:dyDescent="0.25">
      <c r="A21" s="56" t="s">
        <v>0</v>
      </c>
      <c r="B21" s="56" t="s">
        <v>12</v>
      </c>
      <c r="C21" s="57" t="s">
        <v>1</v>
      </c>
      <c r="D21" s="56" t="s">
        <v>11</v>
      </c>
      <c r="E21" s="57" t="s">
        <v>35</v>
      </c>
      <c r="F21" s="61" t="s">
        <v>34</v>
      </c>
      <c r="G21" s="57" t="s">
        <v>13</v>
      </c>
      <c r="H21" s="57" t="s">
        <v>14</v>
      </c>
      <c r="I21" s="57" t="s">
        <v>20</v>
      </c>
      <c r="J21" s="57" t="s">
        <v>18</v>
      </c>
      <c r="K21" s="57" t="s">
        <v>19</v>
      </c>
    </row>
    <row r="22" spans="1:11" x14ac:dyDescent="0.25">
      <c r="A22" s="56"/>
      <c r="B22" s="56"/>
      <c r="C22" s="57"/>
      <c r="D22" s="56"/>
      <c r="E22" s="58"/>
      <c r="F22" s="62"/>
      <c r="G22" s="60"/>
      <c r="H22" s="58"/>
      <c r="I22" s="58"/>
      <c r="J22" s="58"/>
      <c r="K22" s="58"/>
    </row>
    <row r="23" spans="1:11" ht="43.5" customHeight="1" x14ac:dyDescent="0.25">
      <c r="A23" s="56"/>
      <c r="B23" s="56"/>
      <c r="C23" s="57"/>
      <c r="D23" s="56"/>
      <c r="E23" s="58"/>
      <c r="F23" s="63"/>
      <c r="G23" s="60"/>
      <c r="H23" s="58"/>
      <c r="I23" s="58"/>
      <c r="J23" s="58"/>
      <c r="K23" s="58"/>
    </row>
    <row r="24" spans="1:11" ht="30" x14ac:dyDescent="0.25">
      <c r="A24" s="27">
        <v>1</v>
      </c>
      <c r="B24" s="42" t="s">
        <v>40</v>
      </c>
      <c r="C24" s="36">
        <v>1000</v>
      </c>
      <c r="D24" s="37" t="s">
        <v>44</v>
      </c>
      <c r="E24" s="28" t="s">
        <v>17</v>
      </c>
      <c r="F24" s="28" t="s">
        <v>17</v>
      </c>
      <c r="G24" s="22" t="s">
        <v>17</v>
      </c>
      <c r="H24" s="18" t="e">
        <f t="shared" ref="H24:H256" si="0">C24/G24</f>
        <v>#VALUE!</v>
      </c>
      <c r="I24" s="29" t="e">
        <f>K24/H24</f>
        <v>#VALUE!</v>
      </c>
      <c r="J24" s="21" t="s">
        <v>17</v>
      </c>
      <c r="K24" s="30" t="e">
        <f t="shared" ref="K24:K293" si="1">J24*C24</f>
        <v>#VALUE!</v>
      </c>
    </row>
    <row r="25" spans="1:11" ht="30" x14ac:dyDescent="0.25">
      <c r="A25" s="27">
        <f>A24+1</f>
        <v>2</v>
      </c>
      <c r="B25" s="42" t="s">
        <v>41</v>
      </c>
      <c r="C25" s="36">
        <v>2000</v>
      </c>
      <c r="D25" s="37" t="s">
        <v>44</v>
      </c>
      <c r="E25" s="28" t="s">
        <v>17</v>
      </c>
      <c r="F25" s="28" t="s">
        <v>17</v>
      </c>
      <c r="G25" s="22" t="s">
        <v>17</v>
      </c>
      <c r="H25" s="18" t="e">
        <f t="shared" si="0"/>
        <v>#VALUE!</v>
      </c>
      <c r="I25" s="29" t="e">
        <f t="shared" ref="I25:I88" si="2">K25/H25</f>
        <v>#VALUE!</v>
      </c>
      <c r="J25" s="21" t="s">
        <v>17</v>
      </c>
      <c r="K25" s="30" t="e">
        <f t="shared" si="1"/>
        <v>#VALUE!</v>
      </c>
    </row>
    <row r="26" spans="1:11" ht="30" x14ac:dyDescent="0.25">
      <c r="A26" s="27">
        <f t="shared" ref="A26:A89" si="3">A25+1</f>
        <v>3</v>
      </c>
      <c r="B26" s="42" t="s">
        <v>42</v>
      </c>
      <c r="C26" s="36">
        <v>50</v>
      </c>
      <c r="D26" s="37" t="s">
        <v>44</v>
      </c>
      <c r="E26" s="28" t="s">
        <v>17</v>
      </c>
      <c r="F26" s="28" t="s">
        <v>17</v>
      </c>
      <c r="G26" s="22" t="s">
        <v>17</v>
      </c>
      <c r="H26" s="18" t="e">
        <f t="shared" si="0"/>
        <v>#VALUE!</v>
      </c>
      <c r="I26" s="29" t="e">
        <f t="shared" si="2"/>
        <v>#VALUE!</v>
      </c>
      <c r="J26" s="21" t="s">
        <v>17</v>
      </c>
      <c r="K26" s="30" t="e">
        <f t="shared" si="1"/>
        <v>#VALUE!</v>
      </c>
    </row>
    <row r="27" spans="1:11" ht="30" x14ac:dyDescent="0.25">
      <c r="A27" s="27">
        <f t="shared" si="3"/>
        <v>4</v>
      </c>
      <c r="B27" s="42" t="s">
        <v>43</v>
      </c>
      <c r="C27" s="36">
        <v>75</v>
      </c>
      <c r="D27" s="37" t="s">
        <v>44</v>
      </c>
      <c r="E27" s="28" t="s">
        <v>17</v>
      </c>
      <c r="F27" s="28" t="s">
        <v>17</v>
      </c>
      <c r="G27" s="22" t="s">
        <v>17</v>
      </c>
      <c r="H27" s="18" t="e">
        <f t="shared" si="0"/>
        <v>#VALUE!</v>
      </c>
      <c r="I27" s="29" t="e">
        <f t="shared" si="2"/>
        <v>#VALUE!</v>
      </c>
      <c r="J27" s="21" t="s">
        <v>17</v>
      </c>
      <c r="K27" s="30" t="e">
        <f t="shared" si="1"/>
        <v>#VALUE!</v>
      </c>
    </row>
    <row r="28" spans="1:11" ht="30" x14ac:dyDescent="0.25">
      <c r="A28" s="27">
        <f t="shared" si="3"/>
        <v>5</v>
      </c>
      <c r="B28" s="42" t="s">
        <v>45</v>
      </c>
      <c r="C28" s="36">
        <v>2620</v>
      </c>
      <c r="D28" s="37" t="s">
        <v>44</v>
      </c>
      <c r="E28" s="28" t="s">
        <v>17</v>
      </c>
      <c r="F28" s="28" t="s">
        <v>17</v>
      </c>
      <c r="G28" s="22" t="s">
        <v>17</v>
      </c>
      <c r="H28" s="18" t="e">
        <f t="shared" si="0"/>
        <v>#VALUE!</v>
      </c>
      <c r="I28" s="29" t="e">
        <f t="shared" si="2"/>
        <v>#VALUE!</v>
      </c>
      <c r="J28" s="21" t="s">
        <v>17</v>
      </c>
      <c r="K28" s="30" t="e">
        <f t="shared" si="1"/>
        <v>#VALUE!</v>
      </c>
    </row>
    <row r="29" spans="1:11" ht="30" x14ac:dyDescent="0.25">
      <c r="A29" s="27">
        <f t="shared" si="3"/>
        <v>6</v>
      </c>
      <c r="B29" s="42" t="s">
        <v>46</v>
      </c>
      <c r="C29" s="36">
        <v>160</v>
      </c>
      <c r="D29" s="37" t="s">
        <v>44</v>
      </c>
      <c r="E29" s="28" t="s">
        <v>17</v>
      </c>
      <c r="F29" s="28" t="s">
        <v>17</v>
      </c>
      <c r="G29" s="22" t="s">
        <v>17</v>
      </c>
      <c r="H29" s="18" t="e">
        <f t="shared" si="0"/>
        <v>#VALUE!</v>
      </c>
      <c r="I29" s="29" t="e">
        <f t="shared" si="2"/>
        <v>#VALUE!</v>
      </c>
      <c r="J29" s="21" t="s">
        <v>17</v>
      </c>
      <c r="K29" s="30" t="e">
        <f t="shared" si="1"/>
        <v>#VALUE!</v>
      </c>
    </row>
    <row r="30" spans="1:11" ht="30" x14ac:dyDescent="0.25">
      <c r="A30" s="27">
        <f t="shared" si="3"/>
        <v>7</v>
      </c>
      <c r="B30" s="42" t="s">
        <v>47</v>
      </c>
      <c r="C30" s="36">
        <v>4</v>
      </c>
      <c r="D30" s="37" t="s">
        <v>44</v>
      </c>
      <c r="E30" s="28" t="s">
        <v>17</v>
      </c>
      <c r="F30" s="28" t="s">
        <v>17</v>
      </c>
      <c r="G30" s="22" t="s">
        <v>17</v>
      </c>
      <c r="H30" s="18" t="e">
        <f t="shared" si="0"/>
        <v>#VALUE!</v>
      </c>
      <c r="I30" s="29" t="e">
        <f t="shared" si="2"/>
        <v>#VALUE!</v>
      </c>
      <c r="J30" s="21" t="s">
        <v>17</v>
      </c>
      <c r="K30" s="30" t="e">
        <f t="shared" si="1"/>
        <v>#VALUE!</v>
      </c>
    </row>
    <row r="31" spans="1:11" ht="30" x14ac:dyDescent="0.25">
      <c r="A31" s="27">
        <f t="shared" si="3"/>
        <v>8</v>
      </c>
      <c r="B31" s="42" t="s">
        <v>48</v>
      </c>
      <c r="C31" s="36">
        <v>1</v>
      </c>
      <c r="D31" s="37" t="s">
        <v>44</v>
      </c>
      <c r="E31" s="28" t="s">
        <v>17</v>
      </c>
      <c r="F31" s="28" t="s">
        <v>17</v>
      </c>
      <c r="G31" s="22" t="s">
        <v>17</v>
      </c>
      <c r="H31" s="18" t="e">
        <f t="shared" si="0"/>
        <v>#VALUE!</v>
      </c>
      <c r="I31" s="29" t="e">
        <f t="shared" si="2"/>
        <v>#VALUE!</v>
      </c>
      <c r="J31" s="21" t="s">
        <v>17</v>
      </c>
      <c r="K31" s="30" t="e">
        <f t="shared" si="1"/>
        <v>#VALUE!</v>
      </c>
    </row>
    <row r="32" spans="1:11" ht="30" x14ac:dyDescent="0.25">
      <c r="A32" s="27">
        <f t="shared" si="3"/>
        <v>9</v>
      </c>
      <c r="B32" s="42" t="s">
        <v>49</v>
      </c>
      <c r="C32" s="36">
        <v>500</v>
      </c>
      <c r="D32" s="37" t="s">
        <v>44</v>
      </c>
      <c r="E32" s="28" t="s">
        <v>17</v>
      </c>
      <c r="F32" s="28" t="s">
        <v>17</v>
      </c>
      <c r="G32" s="22" t="s">
        <v>17</v>
      </c>
      <c r="H32" s="18" t="e">
        <f t="shared" si="0"/>
        <v>#VALUE!</v>
      </c>
      <c r="I32" s="29" t="e">
        <f t="shared" si="2"/>
        <v>#VALUE!</v>
      </c>
      <c r="J32" s="21" t="s">
        <v>17</v>
      </c>
      <c r="K32" s="30" t="e">
        <f t="shared" si="1"/>
        <v>#VALUE!</v>
      </c>
    </row>
    <row r="33" spans="1:11" ht="30" x14ac:dyDescent="0.25">
      <c r="A33" s="27">
        <f t="shared" si="3"/>
        <v>10</v>
      </c>
      <c r="B33" s="42" t="s">
        <v>50</v>
      </c>
      <c r="C33" s="36">
        <v>1200</v>
      </c>
      <c r="D33" s="37" t="s">
        <v>44</v>
      </c>
      <c r="E33" s="28" t="s">
        <v>17</v>
      </c>
      <c r="F33" s="28" t="s">
        <v>17</v>
      </c>
      <c r="G33" s="22" t="s">
        <v>17</v>
      </c>
      <c r="H33" s="18" t="e">
        <f t="shared" si="0"/>
        <v>#VALUE!</v>
      </c>
      <c r="I33" s="29" t="e">
        <f t="shared" si="2"/>
        <v>#VALUE!</v>
      </c>
      <c r="J33" s="21" t="s">
        <v>17</v>
      </c>
      <c r="K33" s="30" t="e">
        <f t="shared" si="1"/>
        <v>#VALUE!</v>
      </c>
    </row>
    <row r="34" spans="1:11" ht="30" x14ac:dyDescent="0.25">
      <c r="A34" s="27">
        <f t="shared" si="3"/>
        <v>11</v>
      </c>
      <c r="B34" s="41" t="s">
        <v>51</v>
      </c>
      <c r="C34" s="36">
        <v>175</v>
      </c>
      <c r="D34" s="37" t="s">
        <v>44</v>
      </c>
      <c r="E34" s="28" t="s">
        <v>17</v>
      </c>
      <c r="F34" s="28" t="s">
        <v>17</v>
      </c>
      <c r="G34" s="22" t="s">
        <v>17</v>
      </c>
      <c r="H34" s="18" t="e">
        <f t="shared" si="0"/>
        <v>#VALUE!</v>
      </c>
      <c r="I34" s="29" t="e">
        <f t="shared" si="2"/>
        <v>#VALUE!</v>
      </c>
      <c r="J34" s="21" t="s">
        <v>17</v>
      </c>
      <c r="K34" s="30" t="e">
        <f t="shared" si="1"/>
        <v>#VALUE!</v>
      </c>
    </row>
    <row r="35" spans="1:11" ht="31.5" x14ac:dyDescent="0.25">
      <c r="A35" s="27">
        <f t="shared" si="3"/>
        <v>12</v>
      </c>
      <c r="B35" s="41" t="s">
        <v>261</v>
      </c>
      <c r="C35" s="36">
        <v>11.3</v>
      </c>
      <c r="D35" s="37" t="s">
        <v>44</v>
      </c>
      <c r="E35" s="28" t="s">
        <v>17</v>
      </c>
      <c r="F35" s="28" t="s">
        <v>17</v>
      </c>
      <c r="G35" s="22" t="s">
        <v>17</v>
      </c>
      <c r="H35" s="18" t="e">
        <f t="shared" si="0"/>
        <v>#VALUE!</v>
      </c>
      <c r="I35" s="29" t="e">
        <f t="shared" si="2"/>
        <v>#VALUE!</v>
      </c>
      <c r="J35" s="21" t="s">
        <v>17</v>
      </c>
      <c r="K35" s="30" t="e">
        <f t="shared" si="1"/>
        <v>#VALUE!</v>
      </c>
    </row>
    <row r="36" spans="1:11" ht="30" x14ac:dyDescent="0.25">
      <c r="A36" s="27">
        <f t="shared" si="3"/>
        <v>13</v>
      </c>
      <c r="B36" s="41" t="s">
        <v>52</v>
      </c>
      <c r="C36" s="36">
        <v>32</v>
      </c>
      <c r="D36" s="37" t="s">
        <v>44</v>
      </c>
      <c r="E36" s="28" t="s">
        <v>17</v>
      </c>
      <c r="F36" s="28" t="s">
        <v>17</v>
      </c>
      <c r="G36" s="22" t="s">
        <v>17</v>
      </c>
      <c r="H36" s="18" t="e">
        <f t="shared" si="0"/>
        <v>#VALUE!</v>
      </c>
      <c r="I36" s="29" t="e">
        <f t="shared" si="2"/>
        <v>#VALUE!</v>
      </c>
      <c r="J36" s="21" t="s">
        <v>17</v>
      </c>
      <c r="K36" s="30" t="e">
        <f t="shared" si="1"/>
        <v>#VALUE!</v>
      </c>
    </row>
    <row r="37" spans="1:11" ht="110.25" x14ac:dyDescent="0.25">
      <c r="A37" s="27">
        <f t="shared" si="3"/>
        <v>14</v>
      </c>
      <c r="B37" s="44" t="s">
        <v>262</v>
      </c>
      <c r="C37" s="36">
        <v>280</v>
      </c>
      <c r="D37" s="37" t="s">
        <v>44</v>
      </c>
      <c r="E37" s="28" t="s">
        <v>17</v>
      </c>
      <c r="F37" s="28" t="s">
        <v>17</v>
      </c>
      <c r="G37" s="22" t="s">
        <v>17</v>
      </c>
      <c r="H37" s="18" t="e">
        <f t="shared" si="0"/>
        <v>#VALUE!</v>
      </c>
      <c r="I37" s="29" t="e">
        <f t="shared" si="2"/>
        <v>#VALUE!</v>
      </c>
      <c r="J37" s="21" t="s">
        <v>17</v>
      </c>
      <c r="K37" s="30" t="e">
        <f t="shared" si="1"/>
        <v>#VALUE!</v>
      </c>
    </row>
    <row r="38" spans="1:11" ht="110.25" x14ac:dyDescent="0.25">
      <c r="A38" s="27">
        <f t="shared" si="3"/>
        <v>15</v>
      </c>
      <c r="B38" s="41" t="s">
        <v>263</v>
      </c>
      <c r="C38" s="36">
        <v>168</v>
      </c>
      <c r="D38" s="37" t="s">
        <v>44</v>
      </c>
      <c r="E38" s="28" t="s">
        <v>17</v>
      </c>
      <c r="F38" s="28" t="s">
        <v>17</v>
      </c>
      <c r="G38" s="22" t="s">
        <v>17</v>
      </c>
      <c r="H38" s="18" t="e">
        <f t="shared" si="0"/>
        <v>#VALUE!</v>
      </c>
      <c r="I38" s="29" t="e">
        <f t="shared" si="2"/>
        <v>#VALUE!</v>
      </c>
      <c r="J38" s="21" t="s">
        <v>17</v>
      </c>
      <c r="K38" s="30" t="e">
        <f t="shared" si="1"/>
        <v>#VALUE!</v>
      </c>
    </row>
    <row r="39" spans="1:11" ht="31.5" x14ac:dyDescent="0.25">
      <c r="A39" s="27">
        <f t="shared" si="3"/>
        <v>16</v>
      </c>
      <c r="B39" s="41" t="s">
        <v>264</v>
      </c>
      <c r="C39" s="36">
        <v>40</v>
      </c>
      <c r="D39" s="37" t="s">
        <v>44</v>
      </c>
      <c r="E39" s="28" t="s">
        <v>17</v>
      </c>
      <c r="F39" s="28" t="s">
        <v>17</v>
      </c>
      <c r="G39" s="22" t="s">
        <v>17</v>
      </c>
      <c r="H39" s="18" t="e">
        <f t="shared" si="0"/>
        <v>#VALUE!</v>
      </c>
      <c r="I39" s="29" t="e">
        <f t="shared" si="2"/>
        <v>#VALUE!</v>
      </c>
      <c r="J39" s="21" t="s">
        <v>17</v>
      </c>
      <c r="K39" s="30" t="e">
        <f t="shared" si="1"/>
        <v>#VALUE!</v>
      </c>
    </row>
    <row r="40" spans="1:11" ht="110.25" x14ac:dyDescent="0.25">
      <c r="A40" s="27">
        <f t="shared" si="3"/>
        <v>17</v>
      </c>
      <c r="B40" s="41" t="s">
        <v>265</v>
      </c>
      <c r="C40" s="36">
        <v>240</v>
      </c>
      <c r="D40" s="37" t="s">
        <v>44</v>
      </c>
      <c r="E40" s="28" t="s">
        <v>17</v>
      </c>
      <c r="F40" s="28" t="s">
        <v>17</v>
      </c>
      <c r="G40" s="22" t="s">
        <v>17</v>
      </c>
      <c r="H40" s="18" t="e">
        <f t="shared" si="0"/>
        <v>#VALUE!</v>
      </c>
      <c r="I40" s="29" t="e">
        <f t="shared" si="2"/>
        <v>#VALUE!</v>
      </c>
      <c r="J40" s="21" t="s">
        <v>17</v>
      </c>
      <c r="K40" s="30" t="e">
        <f t="shared" si="1"/>
        <v>#VALUE!</v>
      </c>
    </row>
    <row r="41" spans="1:11" ht="110.25" x14ac:dyDescent="0.25">
      <c r="A41" s="27">
        <f t="shared" si="3"/>
        <v>18</v>
      </c>
      <c r="B41" s="41" t="s">
        <v>266</v>
      </c>
      <c r="C41" s="36">
        <v>240</v>
      </c>
      <c r="D41" s="37" t="s">
        <v>44</v>
      </c>
      <c r="E41" s="28" t="s">
        <v>17</v>
      </c>
      <c r="F41" s="28" t="s">
        <v>17</v>
      </c>
      <c r="G41" s="22" t="s">
        <v>17</v>
      </c>
      <c r="H41" s="18" t="e">
        <f t="shared" si="0"/>
        <v>#VALUE!</v>
      </c>
      <c r="I41" s="29" t="e">
        <f t="shared" si="2"/>
        <v>#VALUE!</v>
      </c>
      <c r="J41" s="21" t="s">
        <v>17</v>
      </c>
      <c r="K41" s="30" t="e">
        <f t="shared" si="1"/>
        <v>#VALUE!</v>
      </c>
    </row>
    <row r="42" spans="1:11" ht="110.25" x14ac:dyDescent="0.25">
      <c r="A42" s="27">
        <f t="shared" si="3"/>
        <v>19</v>
      </c>
      <c r="B42" s="41" t="s">
        <v>267</v>
      </c>
      <c r="C42" s="36">
        <v>600</v>
      </c>
      <c r="D42" s="37" t="s">
        <v>44</v>
      </c>
      <c r="E42" s="28" t="s">
        <v>17</v>
      </c>
      <c r="F42" s="28" t="s">
        <v>17</v>
      </c>
      <c r="G42" s="22" t="s">
        <v>17</v>
      </c>
      <c r="H42" s="18" t="e">
        <f t="shared" si="0"/>
        <v>#VALUE!</v>
      </c>
      <c r="I42" s="29" t="e">
        <f t="shared" si="2"/>
        <v>#VALUE!</v>
      </c>
      <c r="J42" s="21" t="s">
        <v>17</v>
      </c>
      <c r="K42" s="30" t="e">
        <f t="shared" si="1"/>
        <v>#VALUE!</v>
      </c>
    </row>
    <row r="43" spans="1:11" ht="102" customHeight="1" x14ac:dyDescent="0.25">
      <c r="A43" s="27">
        <f t="shared" si="3"/>
        <v>20</v>
      </c>
      <c r="B43" s="41" t="s">
        <v>268</v>
      </c>
      <c r="C43" s="36">
        <v>440</v>
      </c>
      <c r="D43" s="37" t="s">
        <v>44</v>
      </c>
      <c r="E43" s="28" t="s">
        <v>17</v>
      </c>
      <c r="F43" s="28" t="s">
        <v>17</v>
      </c>
      <c r="G43" s="22" t="s">
        <v>17</v>
      </c>
      <c r="H43" s="18" t="e">
        <f t="shared" si="0"/>
        <v>#VALUE!</v>
      </c>
      <c r="I43" s="29" t="e">
        <f t="shared" si="2"/>
        <v>#VALUE!</v>
      </c>
      <c r="J43" s="21" t="s">
        <v>17</v>
      </c>
      <c r="K43" s="30" t="e">
        <f t="shared" si="1"/>
        <v>#VALUE!</v>
      </c>
    </row>
    <row r="44" spans="1:11" ht="110.25" x14ac:dyDescent="0.25">
      <c r="A44" s="27">
        <f t="shared" si="3"/>
        <v>21</v>
      </c>
      <c r="B44" s="41" t="s">
        <v>269</v>
      </c>
      <c r="C44" s="36">
        <v>320</v>
      </c>
      <c r="D44" s="37" t="s">
        <v>44</v>
      </c>
      <c r="E44" s="28" t="s">
        <v>17</v>
      </c>
      <c r="F44" s="28" t="s">
        <v>17</v>
      </c>
      <c r="G44" s="22" t="s">
        <v>17</v>
      </c>
      <c r="H44" s="18" t="e">
        <f t="shared" si="0"/>
        <v>#VALUE!</v>
      </c>
      <c r="I44" s="29" t="e">
        <f t="shared" si="2"/>
        <v>#VALUE!</v>
      </c>
      <c r="J44" s="21" t="s">
        <v>17</v>
      </c>
      <c r="K44" s="30" t="e">
        <f t="shared" si="1"/>
        <v>#VALUE!</v>
      </c>
    </row>
    <row r="45" spans="1:11" ht="157.5" x14ac:dyDescent="0.25">
      <c r="A45" s="27">
        <f t="shared" si="3"/>
        <v>22</v>
      </c>
      <c r="B45" s="41" t="s">
        <v>53</v>
      </c>
      <c r="C45" s="36">
        <v>140</v>
      </c>
      <c r="D45" s="37" t="s">
        <v>44</v>
      </c>
      <c r="E45" s="28" t="s">
        <v>17</v>
      </c>
      <c r="F45" s="28" t="s">
        <v>17</v>
      </c>
      <c r="G45" s="22" t="s">
        <v>17</v>
      </c>
      <c r="H45" s="18" t="e">
        <f t="shared" si="0"/>
        <v>#VALUE!</v>
      </c>
      <c r="I45" s="29" t="e">
        <f t="shared" si="2"/>
        <v>#VALUE!</v>
      </c>
      <c r="J45" s="21" t="s">
        <v>17</v>
      </c>
      <c r="K45" s="30" t="e">
        <f t="shared" si="1"/>
        <v>#VALUE!</v>
      </c>
    </row>
    <row r="46" spans="1:11" ht="173.25" x14ac:dyDescent="0.25">
      <c r="A46" s="27">
        <f t="shared" si="3"/>
        <v>23</v>
      </c>
      <c r="B46" s="41" t="s">
        <v>54</v>
      </c>
      <c r="C46" s="36">
        <v>75</v>
      </c>
      <c r="D46" s="37" t="s">
        <v>44</v>
      </c>
      <c r="E46" s="28" t="s">
        <v>17</v>
      </c>
      <c r="F46" s="28" t="s">
        <v>17</v>
      </c>
      <c r="G46" s="22" t="s">
        <v>17</v>
      </c>
      <c r="H46" s="18" t="e">
        <f t="shared" si="0"/>
        <v>#VALUE!</v>
      </c>
      <c r="I46" s="29" t="e">
        <f t="shared" si="2"/>
        <v>#VALUE!</v>
      </c>
      <c r="J46" s="21" t="s">
        <v>17</v>
      </c>
      <c r="K46" s="30" t="e">
        <f t="shared" si="1"/>
        <v>#VALUE!</v>
      </c>
    </row>
    <row r="47" spans="1:11" ht="173.25" x14ac:dyDescent="0.25">
      <c r="A47" s="27">
        <f t="shared" si="3"/>
        <v>24</v>
      </c>
      <c r="B47" s="41" t="s">
        <v>55</v>
      </c>
      <c r="C47" s="36">
        <v>175</v>
      </c>
      <c r="D47" s="37" t="s">
        <v>44</v>
      </c>
      <c r="E47" s="28" t="s">
        <v>17</v>
      </c>
      <c r="F47" s="28" t="s">
        <v>17</v>
      </c>
      <c r="G47" s="22" t="s">
        <v>17</v>
      </c>
      <c r="H47" s="18" t="e">
        <f t="shared" si="0"/>
        <v>#VALUE!</v>
      </c>
      <c r="I47" s="29" t="e">
        <f t="shared" si="2"/>
        <v>#VALUE!</v>
      </c>
      <c r="J47" s="21" t="s">
        <v>17</v>
      </c>
      <c r="K47" s="30" t="e">
        <f t="shared" si="1"/>
        <v>#VALUE!</v>
      </c>
    </row>
    <row r="48" spans="1:11" ht="31.5" x14ac:dyDescent="0.25">
      <c r="A48" s="27">
        <f t="shared" si="3"/>
        <v>25</v>
      </c>
      <c r="B48" s="41" t="s">
        <v>56</v>
      </c>
      <c r="C48" s="36">
        <v>25</v>
      </c>
      <c r="D48" s="37" t="s">
        <v>44</v>
      </c>
      <c r="E48" s="28" t="s">
        <v>17</v>
      </c>
      <c r="F48" s="28" t="s">
        <v>17</v>
      </c>
      <c r="G48" s="22" t="s">
        <v>17</v>
      </c>
      <c r="H48" s="18" t="e">
        <f t="shared" si="0"/>
        <v>#VALUE!</v>
      </c>
      <c r="I48" s="29" t="e">
        <f t="shared" si="2"/>
        <v>#VALUE!</v>
      </c>
      <c r="J48" s="21" t="s">
        <v>17</v>
      </c>
      <c r="K48" s="30" t="e">
        <f t="shared" si="1"/>
        <v>#VALUE!</v>
      </c>
    </row>
    <row r="49" spans="1:11" ht="30" x14ac:dyDescent="0.25">
      <c r="A49" s="27">
        <f t="shared" si="3"/>
        <v>26</v>
      </c>
      <c r="B49" s="41" t="s">
        <v>57</v>
      </c>
      <c r="C49" s="36">
        <v>60</v>
      </c>
      <c r="D49" s="37" t="s">
        <v>44</v>
      </c>
      <c r="E49" s="28" t="s">
        <v>17</v>
      </c>
      <c r="F49" s="28" t="s">
        <v>17</v>
      </c>
      <c r="G49" s="22" t="s">
        <v>17</v>
      </c>
      <c r="H49" s="18" t="e">
        <f t="shared" si="0"/>
        <v>#VALUE!</v>
      </c>
      <c r="I49" s="29" t="e">
        <f t="shared" si="2"/>
        <v>#VALUE!</v>
      </c>
      <c r="J49" s="21" t="s">
        <v>17</v>
      </c>
      <c r="K49" s="30" t="e">
        <f t="shared" si="1"/>
        <v>#VALUE!</v>
      </c>
    </row>
    <row r="50" spans="1:11" ht="149.25" customHeight="1" x14ac:dyDescent="0.25">
      <c r="A50" s="27">
        <f t="shared" si="3"/>
        <v>27</v>
      </c>
      <c r="B50" s="41" t="s">
        <v>58</v>
      </c>
      <c r="C50" s="36">
        <v>100</v>
      </c>
      <c r="D50" s="37" t="s">
        <v>44</v>
      </c>
      <c r="E50" s="28" t="s">
        <v>17</v>
      </c>
      <c r="F50" s="28" t="s">
        <v>17</v>
      </c>
      <c r="G50" s="22" t="s">
        <v>17</v>
      </c>
      <c r="H50" s="18" t="e">
        <f t="shared" si="0"/>
        <v>#VALUE!</v>
      </c>
      <c r="I50" s="29" t="e">
        <f t="shared" si="2"/>
        <v>#VALUE!</v>
      </c>
      <c r="J50" s="21" t="s">
        <v>17</v>
      </c>
      <c r="K50" s="30" t="e">
        <f t="shared" si="1"/>
        <v>#VALUE!</v>
      </c>
    </row>
    <row r="51" spans="1:11" ht="30" x14ac:dyDescent="0.25">
      <c r="A51" s="27">
        <f t="shared" si="3"/>
        <v>28</v>
      </c>
      <c r="B51" s="41" t="s">
        <v>59</v>
      </c>
      <c r="C51" s="36">
        <v>40</v>
      </c>
      <c r="D51" s="37" t="s">
        <v>44</v>
      </c>
      <c r="E51" s="28" t="s">
        <v>17</v>
      </c>
      <c r="F51" s="28" t="s">
        <v>17</v>
      </c>
      <c r="G51" s="22" t="s">
        <v>17</v>
      </c>
      <c r="H51" s="18" t="e">
        <f t="shared" si="0"/>
        <v>#VALUE!</v>
      </c>
      <c r="I51" s="29" t="e">
        <f t="shared" si="2"/>
        <v>#VALUE!</v>
      </c>
      <c r="J51" s="21" t="s">
        <v>17</v>
      </c>
      <c r="K51" s="30" t="e">
        <f t="shared" si="1"/>
        <v>#VALUE!</v>
      </c>
    </row>
    <row r="52" spans="1:11" ht="110.25" x14ac:dyDescent="0.25">
      <c r="A52" s="27">
        <f t="shared" si="3"/>
        <v>29</v>
      </c>
      <c r="B52" s="41" t="s">
        <v>270</v>
      </c>
      <c r="C52" s="36">
        <v>40</v>
      </c>
      <c r="D52" s="37" t="s">
        <v>44</v>
      </c>
      <c r="E52" s="28" t="s">
        <v>17</v>
      </c>
      <c r="F52" s="28" t="s">
        <v>17</v>
      </c>
      <c r="G52" s="22" t="s">
        <v>17</v>
      </c>
      <c r="H52" s="18" t="e">
        <f t="shared" si="0"/>
        <v>#VALUE!</v>
      </c>
      <c r="I52" s="29" t="e">
        <f t="shared" si="2"/>
        <v>#VALUE!</v>
      </c>
      <c r="J52" s="21" t="s">
        <v>17</v>
      </c>
      <c r="K52" s="30" t="e">
        <f t="shared" si="1"/>
        <v>#VALUE!</v>
      </c>
    </row>
    <row r="53" spans="1:11" ht="30" x14ac:dyDescent="0.25">
      <c r="A53" s="27">
        <f t="shared" si="3"/>
        <v>30</v>
      </c>
      <c r="B53" s="41" t="s">
        <v>60</v>
      </c>
      <c r="C53" s="36">
        <v>25</v>
      </c>
      <c r="D53" s="37" t="s">
        <v>44</v>
      </c>
      <c r="E53" s="28" t="s">
        <v>17</v>
      </c>
      <c r="F53" s="28" t="s">
        <v>17</v>
      </c>
      <c r="G53" s="22" t="s">
        <v>17</v>
      </c>
      <c r="H53" s="18" t="e">
        <f t="shared" si="0"/>
        <v>#VALUE!</v>
      </c>
      <c r="I53" s="29" t="e">
        <f t="shared" si="2"/>
        <v>#VALUE!</v>
      </c>
      <c r="J53" s="21" t="s">
        <v>17</v>
      </c>
      <c r="K53" s="30" t="e">
        <f t="shared" si="1"/>
        <v>#VALUE!</v>
      </c>
    </row>
    <row r="54" spans="1:11" ht="30" x14ac:dyDescent="0.25">
      <c r="A54" s="27">
        <f t="shared" si="3"/>
        <v>31</v>
      </c>
      <c r="B54" s="41" t="s">
        <v>61</v>
      </c>
      <c r="C54" s="36">
        <v>20</v>
      </c>
      <c r="D54" s="37" t="s">
        <v>44</v>
      </c>
      <c r="E54" s="28" t="s">
        <v>17</v>
      </c>
      <c r="F54" s="28" t="s">
        <v>17</v>
      </c>
      <c r="G54" s="22" t="s">
        <v>17</v>
      </c>
      <c r="H54" s="18" t="e">
        <f t="shared" si="0"/>
        <v>#VALUE!</v>
      </c>
      <c r="I54" s="29" t="e">
        <f t="shared" si="2"/>
        <v>#VALUE!</v>
      </c>
      <c r="J54" s="21" t="s">
        <v>17</v>
      </c>
      <c r="K54" s="30" t="e">
        <f t="shared" si="1"/>
        <v>#VALUE!</v>
      </c>
    </row>
    <row r="55" spans="1:11" ht="31.5" x14ac:dyDescent="0.25">
      <c r="A55" s="27">
        <f t="shared" si="3"/>
        <v>32</v>
      </c>
      <c r="B55" s="41" t="s">
        <v>271</v>
      </c>
      <c r="C55" s="36">
        <v>75</v>
      </c>
      <c r="D55" s="48" t="s">
        <v>44</v>
      </c>
      <c r="E55" s="28" t="s">
        <v>17</v>
      </c>
      <c r="F55" s="28" t="s">
        <v>17</v>
      </c>
      <c r="G55" s="22" t="s">
        <v>17</v>
      </c>
      <c r="H55" s="18" t="e">
        <f t="shared" si="0"/>
        <v>#VALUE!</v>
      </c>
      <c r="I55" s="29" t="e">
        <f t="shared" si="2"/>
        <v>#VALUE!</v>
      </c>
      <c r="J55" s="21" t="s">
        <v>17</v>
      </c>
      <c r="K55" s="30" t="e">
        <f t="shared" si="1"/>
        <v>#VALUE!</v>
      </c>
    </row>
    <row r="56" spans="1:11" ht="31.5" x14ac:dyDescent="0.25">
      <c r="A56" s="27">
        <f t="shared" si="3"/>
        <v>33</v>
      </c>
      <c r="B56" s="41" t="s">
        <v>62</v>
      </c>
      <c r="C56" s="36">
        <v>100</v>
      </c>
      <c r="D56" s="37" t="s">
        <v>44</v>
      </c>
      <c r="E56" s="28" t="s">
        <v>17</v>
      </c>
      <c r="F56" s="28" t="s">
        <v>17</v>
      </c>
      <c r="G56" s="22" t="s">
        <v>17</v>
      </c>
      <c r="H56" s="18" t="e">
        <f t="shared" si="0"/>
        <v>#VALUE!</v>
      </c>
      <c r="I56" s="29" t="e">
        <f t="shared" si="2"/>
        <v>#VALUE!</v>
      </c>
      <c r="J56" s="21" t="s">
        <v>17</v>
      </c>
      <c r="K56" s="30" t="e">
        <f t="shared" si="1"/>
        <v>#VALUE!</v>
      </c>
    </row>
    <row r="57" spans="1:11" ht="23.25" customHeight="1" x14ac:dyDescent="0.25">
      <c r="A57" s="27">
        <f t="shared" si="3"/>
        <v>34</v>
      </c>
      <c r="B57" s="41" t="s">
        <v>63</v>
      </c>
      <c r="C57" s="36">
        <v>200</v>
      </c>
      <c r="D57" s="37" t="s">
        <v>44</v>
      </c>
      <c r="E57" s="28" t="s">
        <v>17</v>
      </c>
      <c r="F57" s="28" t="s">
        <v>17</v>
      </c>
      <c r="G57" s="22" t="s">
        <v>17</v>
      </c>
      <c r="H57" s="18" t="e">
        <f t="shared" si="0"/>
        <v>#VALUE!</v>
      </c>
      <c r="I57" s="29" t="e">
        <f t="shared" si="2"/>
        <v>#VALUE!</v>
      </c>
      <c r="J57" s="21" t="s">
        <v>17</v>
      </c>
      <c r="K57" s="30" t="e">
        <f t="shared" si="1"/>
        <v>#VALUE!</v>
      </c>
    </row>
    <row r="58" spans="1:11" ht="31.5" x14ac:dyDescent="0.25">
      <c r="A58" s="27">
        <f t="shared" si="3"/>
        <v>35</v>
      </c>
      <c r="B58" s="41" t="s">
        <v>64</v>
      </c>
      <c r="C58" s="36">
        <v>100</v>
      </c>
      <c r="D58" s="37" t="s">
        <v>44</v>
      </c>
      <c r="E58" s="28" t="s">
        <v>17</v>
      </c>
      <c r="F58" s="28" t="s">
        <v>17</v>
      </c>
      <c r="G58" s="22" t="s">
        <v>17</v>
      </c>
      <c r="H58" s="18" t="e">
        <f t="shared" si="0"/>
        <v>#VALUE!</v>
      </c>
      <c r="I58" s="29" t="e">
        <f t="shared" si="2"/>
        <v>#VALUE!</v>
      </c>
      <c r="J58" s="21" t="s">
        <v>17</v>
      </c>
      <c r="K58" s="30" t="e">
        <f t="shared" si="1"/>
        <v>#VALUE!</v>
      </c>
    </row>
    <row r="59" spans="1:11" ht="31.5" x14ac:dyDescent="0.25">
      <c r="A59" s="27">
        <f t="shared" si="3"/>
        <v>36</v>
      </c>
      <c r="B59" s="41" t="s">
        <v>65</v>
      </c>
      <c r="C59" s="36">
        <v>130</v>
      </c>
      <c r="D59" s="37" t="s">
        <v>44</v>
      </c>
      <c r="E59" s="28" t="s">
        <v>17</v>
      </c>
      <c r="F59" s="28" t="s">
        <v>17</v>
      </c>
      <c r="G59" s="22" t="s">
        <v>17</v>
      </c>
      <c r="H59" s="18" t="e">
        <f t="shared" si="0"/>
        <v>#VALUE!</v>
      </c>
      <c r="I59" s="29" t="e">
        <f t="shared" si="2"/>
        <v>#VALUE!</v>
      </c>
      <c r="J59" s="21" t="s">
        <v>17</v>
      </c>
      <c r="K59" s="30" t="e">
        <f t="shared" si="1"/>
        <v>#VALUE!</v>
      </c>
    </row>
    <row r="60" spans="1:11" ht="31.5" x14ac:dyDescent="0.25">
      <c r="A60" s="27">
        <f t="shared" si="3"/>
        <v>37</v>
      </c>
      <c r="B60" s="41" t="s">
        <v>66</v>
      </c>
      <c r="C60" s="36">
        <v>15</v>
      </c>
      <c r="D60" s="37" t="s">
        <v>44</v>
      </c>
      <c r="E60" s="28" t="s">
        <v>17</v>
      </c>
      <c r="F60" s="28" t="s">
        <v>17</v>
      </c>
      <c r="G60" s="22" t="s">
        <v>17</v>
      </c>
      <c r="H60" s="18" t="e">
        <f t="shared" si="0"/>
        <v>#VALUE!</v>
      </c>
      <c r="I60" s="29" t="e">
        <f t="shared" si="2"/>
        <v>#VALUE!</v>
      </c>
      <c r="J60" s="21" t="s">
        <v>17</v>
      </c>
      <c r="K60" s="30" t="e">
        <f t="shared" si="1"/>
        <v>#VALUE!</v>
      </c>
    </row>
    <row r="61" spans="1:11" ht="30" x14ac:dyDescent="0.25">
      <c r="A61" s="27">
        <f t="shared" si="3"/>
        <v>38</v>
      </c>
      <c r="B61" s="41" t="s">
        <v>67</v>
      </c>
      <c r="C61" s="36">
        <v>40</v>
      </c>
      <c r="D61" s="37" t="s">
        <v>44</v>
      </c>
      <c r="E61" s="28" t="s">
        <v>17</v>
      </c>
      <c r="F61" s="28" t="s">
        <v>17</v>
      </c>
      <c r="G61" s="22" t="s">
        <v>17</v>
      </c>
      <c r="H61" s="18" t="e">
        <f t="shared" si="0"/>
        <v>#VALUE!</v>
      </c>
      <c r="I61" s="29" t="e">
        <f t="shared" si="2"/>
        <v>#VALUE!</v>
      </c>
      <c r="J61" s="21" t="s">
        <v>17</v>
      </c>
      <c r="K61" s="30" t="e">
        <f t="shared" si="1"/>
        <v>#VALUE!</v>
      </c>
    </row>
    <row r="62" spans="1:11" ht="30" x14ac:dyDescent="0.25">
      <c r="A62" s="27">
        <f t="shared" si="3"/>
        <v>39</v>
      </c>
      <c r="B62" s="41" t="s">
        <v>68</v>
      </c>
      <c r="C62" s="36">
        <v>50</v>
      </c>
      <c r="D62" s="37" t="s">
        <v>44</v>
      </c>
      <c r="E62" s="28" t="s">
        <v>17</v>
      </c>
      <c r="F62" s="28" t="s">
        <v>17</v>
      </c>
      <c r="G62" s="22" t="s">
        <v>17</v>
      </c>
      <c r="H62" s="18" t="e">
        <f t="shared" si="0"/>
        <v>#VALUE!</v>
      </c>
      <c r="I62" s="29" t="e">
        <f t="shared" si="2"/>
        <v>#VALUE!</v>
      </c>
      <c r="J62" s="21" t="s">
        <v>17</v>
      </c>
      <c r="K62" s="30" t="e">
        <f t="shared" si="1"/>
        <v>#VALUE!</v>
      </c>
    </row>
    <row r="63" spans="1:11" ht="30" x14ac:dyDescent="0.25">
      <c r="A63" s="27">
        <f t="shared" si="3"/>
        <v>40</v>
      </c>
      <c r="B63" s="41" t="s">
        <v>69</v>
      </c>
      <c r="C63" s="36">
        <v>50</v>
      </c>
      <c r="D63" s="37" t="s">
        <v>44</v>
      </c>
      <c r="E63" s="28" t="s">
        <v>17</v>
      </c>
      <c r="F63" s="28" t="s">
        <v>17</v>
      </c>
      <c r="G63" s="22" t="s">
        <v>17</v>
      </c>
      <c r="H63" s="18" t="e">
        <f t="shared" si="0"/>
        <v>#VALUE!</v>
      </c>
      <c r="I63" s="29" t="e">
        <f t="shared" si="2"/>
        <v>#VALUE!</v>
      </c>
      <c r="J63" s="21" t="s">
        <v>17</v>
      </c>
      <c r="K63" s="30" t="e">
        <f t="shared" si="1"/>
        <v>#VALUE!</v>
      </c>
    </row>
    <row r="64" spans="1:11" ht="47.25" x14ac:dyDescent="0.25">
      <c r="A64" s="27">
        <f t="shared" si="3"/>
        <v>41</v>
      </c>
      <c r="B64" s="41" t="s">
        <v>70</v>
      </c>
      <c r="C64" s="36">
        <v>320</v>
      </c>
      <c r="D64" s="37" t="s">
        <v>44</v>
      </c>
      <c r="E64" s="28" t="s">
        <v>17</v>
      </c>
      <c r="F64" s="28" t="s">
        <v>17</v>
      </c>
      <c r="G64" s="22" t="s">
        <v>17</v>
      </c>
      <c r="H64" s="18" t="e">
        <f t="shared" si="0"/>
        <v>#VALUE!</v>
      </c>
      <c r="I64" s="29" t="e">
        <f t="shared" si="2"/>
        <v>#VALUE!</v>
      </c>
      <c r="J64" s="21" t="s">
        <v>17</v>
      </c>
      <c r="K64" s="30" t="e">
        <f t="shared" si="1"/>
        <v>#VALUE!</v>
      </c>
    </row>
    <row r="65" spans="1:11" ht="31.5" x14ac:dyDescent="0.25">
      <c r="A65" s="27">
        <f t="shared" si="3"/>
        <v>42</v>
      </c>
      <c r="B65" s="41" t="s">
        <v>71</v>
      </c>
      <c r="C65" s="36">
        <v>816</v>
      </c>
      <c r="D65" s="37" t="s">
        <v>44</v>
      </c>
      <c r="E65" s="28" t="s">
        <v>17</v>
      </c>
      <c r="F65" s="28" t="s">
        <v>17</v>
      </c>
      <c r="G65" s="22" t="s">
        <v>17</v>
      </c>
      <c r="H65" s="18" t="e">
        <f t="shared" si="0"/>
        <v>#VALUE!</v>
      </c>
      <c r="I65" s="29" t="e">
        <f t="shared" si="2"/>
        <v>#VALUE!</v>
      </c>
      <c r="J65" s="21" t="s">
        <v>17</v>
      </c>
      <c r="K65" s="30" t="e">
        <f t="shared" si="1"/>
        <v>#VALUE!</v>
      </c>
    </row>
    <row r="66" spans="1:11" ht="47.25" x14ac:dyDescent="0.25">
      <c r="A66" s="27">
        <f t="shared" si="3"/>
        <v>43</v>
      </c>
      <c r="B66" s="41" t="s">
        <v>72</v>
      </c>
      <c r="C66" s="36">
        <v>490</v>
      </c>
      <c r="D66" s="37" t="s">
        <v>44</v>
      </c>
      <c r="E66" s="28" t="s">
        <v>17</v>
      </c>
      <c r="F66" s="28" t="s">
        <v>17</v>
      </c>
      <c r="G66" s="22" t="s">
        <v>17</v>
      </c>
      <c r="H66" s="18" t="e">
        <f t="shared" si="0"/>
        <v>#VALUE!</v>
      </c>
      <c r="I66" s="29" t="e">
        <f t="shared" si="2"/>
        <v>#VALUE!</v>
      </c>
      <c r="J66" s="21" t="s">
        <v>17</v>
      </c>
      <c r="K66" s="30" t="e">
        <f t="shared" si="1"/>
        <v>#VALUE!</v>
      </c>
    </row>
    <row r="67" spans="1:11" ht="47.25" x14ac:dyDescent="0.25">
      <c r="A67" s="27">
        <f t="shared" si="3"/>
        <v>44</v>
      </c>
      <c r="B67" s="41" t="s">
        <v>73</v>
      </c>
      <c r="C67" s="36">
        <v>280</v>
      </c>
      <c r="D67" s="37" t="s">
        <v>44</v>
      </c>
      <c r="E67" s="28" t="s">
        <v>17</v>
      </c>
      <c r="F67" s="28" t="s">
        <v>17</v>
      </c>
      <c r="G67" s="22" t="s">
        <v>17</v>
      </c>
      <c r="H67" s="18" t="e">
        <f t="shared" si="0"/>
        <v>#VALUE!</v>
      </c>
      <c r="I67" s="29" t="e">
        <f t="shared" si="2"/>
        <v>#VALUE!</v>
      </c>
      <c r="J67" s="21" t="s">
        <v>17</v>
      </c>
      <c r="K67" s="30" t="e">
        <f t="shared" si="1"/>
        <v>#VALUE!</v>
      </c>
    </row>
    <row r="68" spans="1:11" ht="47.25" x14ac:dyDescent="0.25">
      <c r="A68" s="27">
        <f t="shared" si="3"/>
        <v>45</v>
      </c>
      <c r="B68" s="41" t="s">
        <v>74</v>
      </c>
      <c r="C68" s="36">
        <v>140</v>
      </c>
      <c r="D68" s="37" t="s">
        <v>44</v>
      </c>
      <c r="E68" s="28" t="s">
        <v>17</v>
      </c>
      <c r="F68" s="28" t="s">
        <v>17</v>
      </c>
      <c r="G68" s="22" t="s">
        <v>17</v>
      </c>
      <c r="H68" s="18" t="e">
        <f t="shared" si="0"/>
        <v>#VALUE!</v>
      </c>
      <c r="I68" s="29" t="e">
        <f t="shared" si="2"/>
        <v>#VALUE!</v>
      </c>
      <c r="J68" s="21" t="s">
        <v>17</v>
      </c>
      <c r="K68" s="30" t="e">
        <f t="shared" si="1"/>
        <v>#VALUE!</v>
      </c>
    </row>
    <row r="69" spans="1:11" ht="47.25" x14ac:dyDescent="0.25">
      <c r="A69" s="27">
        <f t="shared" si="3"/>
        <v>46</v>
      </c>
      <c r="B69" s="41" t="s">
        <v>75</v>
      </c>
      <c r="C69" s="36">
        <v>70</v>
      </c>
      <c r="D69" s="37" t="s">
        <v>44</v>
      </c>
      <c r="E69" s="28" t="s">
        <v>17</v>
      </c>
      <c r="F69" s="28" t="s">
        <v>17</v>
      </c>
      <c r="G69" s="22" t="s">
        <v>17</v>
      </c>
      <c r="H69" s="18" t="e">
        <f t="shared" si="0"/>
        <v>#VALUE!</v>
      </c>
      <c r="I69" s="29" t="e">
        <f t="shared" si="2"/>
        <v>#VALUE!</v>
      </c>
      <c r="J69" s="21" t="s">
        <v>17</v>
      </c>
      <c r="K69" s="30" t="e">
        <f t="shared" si="1"/>
        <v>#VALUE!</v>
      </c>
    </row>
    <row r="70" spans="1:11" ht="31.5" x14ac:dyDescent="0.25">
      <c r="A70" s="27">
        <f t="shared" si="3"/>
        <v>47</v>
      </c>
      <c r="B70" s="41" t="s">
        <v>76</v>
      </c>
      <c r="C70" s="36">
        <v>330</v>
      </c>
      <c r="D70" s="37" t="s">
        <v>44</v>
      </c>
      <c r="E70" s="28" t="s">
        <v>17</v>
      </c>
      <c r="F70" s="28" t="s">
        <v>17</v>
      </c>
      <c r="G70" s="22" t="s">
        <v>17</v>
      </c>
      <c r="H70" s="18" t="e">
        <f t="shared" si="0"/>
        <v>#VALUE!</v>
      </c>
      <c r="I70" s="29" t="e">
        <f t="shared" si="2"/>
        <v>#VALUE!</v>
      </c>
      <c r="J70" s="21" t="s">
        <v>17</v>
      </c>
      <c r="K70" s="30" t="e">
        <f t="shared" si="1"/>
        <v>#VALUE!</v>
      </c>
    </row>
    <row r="71" spans="1:11" ht="47.25" x14ac:dyDescent="0.25">
      <c r="A71" s="27">
        <f t="shared" si="3"/>
        <v>48</v>
      </c>
      <c r="B71" s="41" t="s">
        <v>272</v>
      </c>
      <c r="C71" s="36">
        <v>268</v>
      </c>
      <c r="D71" s="37" t="s">
        <v>44</v>
      </c>
      <c r="E71" s="28" t="s">
        <v>17</v>
      </c>
      <c r="F71" s="28" t="s">
        <v>17</v>
      </c>
      <c r="G71" s="22" t="s">
        <v>17</v>
      </c>
      <c r="H71" s="18" t="e">
        <f t="shared" si="0"/>
        <v>#VALUE!</v>
      </c>
      <c r="I71" s="29" t="e">
        <f t="shared" si="2"/>
        <v>#VALUE!</v>
      </c>
      <c r="J71" s="21" t="s">
        <v>17</v>
      </c>
      <c r="K71" s="30" t="e">
        <f t="shared" si="1"/>
        <v>#VALUE!</v>
      </c>
    </row>
    <row r="72" spans="1:11" ht="47.25" x14ac:dyDescent="0.25">
      <c r="A72" s="27">
        <f t="shared" si="3"/>
        <v>49</v>
      </c>
      <c r="B72" s="41" t="s">
        <v>77</v>
      </c>
      <c r="C72" s="36">
        <v>33</v>
      </c>
      <c r="D72" s="37" t="s">
        <v>44</v>
      </c>
      <c r="E72" s="28" t="s">
        <v>17</v>
      </c>
      <c r="F72" s="28" t="s">
        <v>17</v>
      </c>
      <c r="G72" s="22" t="s">
        <v>17</v>
      </c>
      <c r="H72" s="18" t="e">
        <f t="shared" si="0"/>
        <v>#VALUE!</v>
      </c>
      <c r="I72" s="29" t="e">
        <f t="shared" si="2"/>
        <v>#VALUE!</v>
      </c>
      <c r="J72" s="21" t="s">
        <v>17</v>
      </c>
      <c r="K72" s="30" t="e">
        <f t="shared" si="1"/>
        <v>#VALUE!</v>
      </c>
    </row>
    <row r="73" spans="1:11" ht="31.5" x14ac:dyDescent="0.25">
      <c r="A73" s="27">
        <f t="shared" si="3"/>
        <v>50</v>
      </c>
      <c r="B73" s="41" t="s">
        <v>78</v>
      </c>
      <c r="C73" s="36">
        <v>280</v>
      </c>
      <c r="D73" s="37" t="s">
        <v>44</v>
      </c>
      <c r="E73" s="28" t="s">
        <v>17</v>
      </c>
      <c r="F73" s="28" t="s">
        <v>17</v>
      </c>
      <c r="G73" s="22" t="s">
        <v>17</v>
      </c>
      <c r="H73" s="18" t="e">
        <f t="shared" si="0"/>
        <v>#VALUE!</v>
      </c>
      <c r="I73" s="29" t="e">
        <f t="shared" si="2"/>
        <v>#VALUE!</v>
      </c>
      <c r="J73" s="21" t="s">
        <v>17</v>
      </c>
      <c r="K73" s="30" t="e">
        <f t="shared" si="1"/>
        <v>#VALUE!</v>
      </c>
    </row>
    <row r="74" spans="1:11" ht="31.5" x14ac:dyDescent="0.25">
      <c r="A74" s="27">
        <f t="shared" si="3"/>
        <v>51</v>
      </c>
      <c r="B74" s="41" t="s">
        <v>79</v>
      </c>
      <c r="C74" s="36">
        <v>32</v>
      </c>
      <c r="D74" s="37" t="s">
        <v>44</v>
      </c>
      <c r="E74" s="28" t="s">
        <v>17</v>
      </c>
      <c r="F74" s="28" t="s">
        <v>17</v>
      </c>
      <c r="G74" s="22" t="s">
        <v>17</v>
      </c>
      <c r="H74" s="18" t="e">
        <f t="shared" si="0"/>
        <v>#VALUE!</v>
      </c>
      <c r="I74" s="29" t="e">
        <f t="shared" si="2"/>
        <v>#VALUE!</v>
      </c>
      <c r="J74" s="21" t="s">
        <v>17</v>
      </c>
      <c r="K74" s="30" t="e">
        <f t="shared" si="1"/>
        <v>#VALUE!</v>
      </c>
    </row>
    <row r="75" spans="1:11" ht="31.5" x14ac:dyDescent="0.25">
      <c r="A75" s="27">
        <f t="shared" si="3"/>
        <v>52</v>
      </c>
      <c r="B75" s="41" t="s">
        <v>80</v>
      </c>
      <c r="C75" s="36">
        <v>22</v>
      </c>
      <c r="D75" s="37" t="s">
        <v>44</v>
      </c>
      <c r="E75" s="28" t="s">
        <v>17</v>
      </c>
      <c r="F75" s="28" t="s">
        <v>17</v>
      </c>
      <c r="G75" s="22" t="s">
        <v>17</v>
      </c>
      <c r="H75" s="18" t="e">
        <f t="shared" si="0"/>
        <v>#VALUE!</v>
      </c>
      <c r="I75" s="29" t="e">
        <f t="shared" si="2"/>
        <v>#VALUE!</v>
      </c>
      <c r="J75" s="21" t="s">
        <v>17</v>
      </c>
      <c r="K75" s="30" t="e">
        <f t="shared" si="1"/>
        <v>#VALUE!</v>
      </c>
    </row>
    <row r="76" spans="1:11" ht="31.5" x14ac:dyDescent="0.25">
      <c r="A76" s="27">
        <f t="shared" si="3"/>
        <v>53</v>
      </c>
      <c r="B76" s="41" t="s">
        <v>81</v>
      </c>
      <c r="C76" s="36">
        <v>600</v>
      </c>
      <c r="D76" s="37" t="s">
        <v>44</v>
      </c>
      <c r="E76" s="28" t="s">
        <v>17</v>
      </c>
      <c r="F76" s="28" t="s">
        <v>17</v>
      </c>
      <c r="G76" s="22" t="s">
        <v>17</v>
      </c>
      <c r="H76" s="18" t="e">
        <f t="shared" si="0"/>
        <v>#VALUE!</v>
      </c>
      <c r="I76" s="29" t="e">
        <f t="shared" si="2"/>
        <v>#VALUE!</v>
      </c>
      <c r="J76" s="21" t="s">
        <v>17</v>
      </c>
      <c r="K76" s="30" t="e">
        <f t="shared" si="1"/>
        <v>#VALUE!</v>
      </c>
    </row>
    <row r="77" spans="1:11" ht="30" x14ac:dyDescent="0.25">
      <c r="A77" s="27">
        <f t="shared" si="3"/>
        <v>54</v>
      </c>
      <c r="B77" s="41" t="s">
        <v>82</v>
      </c>
      <c r="C77" s="36">
        <v>210</v>
      </c>
      <c r="D77" s="37" t="s">
        <v>44</v>
      </c>
      <c r="E77" s="28" t="s">
        <v>17</v>
      </c>
      <c r="F77" s="28" t="s">
        <v>17</v>
      </c>
      <c r="G77" s="22" t="s">
        <v>17</v>
      </c>
      <c r="H77" s="18" t="e">
        <f t="shared" si="0"/>
        <v>#VALUE!</v>
      </c>
      <c r="I77" s="29" t="e">
        <f t="shared" si="2"/>
        <v>#VALUE!</v>
      </c>
      <c r="J77" s="21" t="s">
        <v>17</v>
      </c>
      <c r="K77" s="30" t="e">
        <f t="shared" si="1"/>
        <v>#VALUE!</v>
      </c>
    </row>
    <row r="78" spans="1:11" ht="31.5" x14ac:dyDescent="0.25">
      <c r="A78" s="27">
        <f t="shared" si="3"/>
        <v>55</v>
      </c>
      <c r="B78" s="41" t="s">
        <v>83</v>
      </c>
      <c r="C78" s="36">
        <v>30</v>
      </c>
      <c r="D78" s="37" t="s">
        <v>44</v>
      </c>
      <c r="E78" s="28" t="s">
        <v>17</v>
      </c>
      <c r="F78" s="28" t="s">
        <v>17</v>
      </c>
      <c r="G78" s="22" t="s">
        <v>17</v>
      </c>
      <c r="H78" s="18" t="e">
        <f t="shared" si="0"/>
        <v>#VALUE!</v>
      </c>
      <c r="I78" s="29" t="e">
        <f t="shared" si="2"/>
        <v>#VALUE!</v>
      </c>
      <c r="J78" s="21" t="s">
        <v>17</v>
      </c>
      <c r="K78" s="30" t="e">
        <f t="shared" si="1"/>
        <v>#VALUE!</v>
      </c>
    </row>
    <row r="79" spans="1:11" ht="31.5" x14ac:dyDescent="0.25">
      <c r="A79" s="27">
        <f t="shared" si="3"/>
        <v>56</v>
      </c>
      <c r="B79" s="41" t="s">
        <v>84</v>
      </c>
      <c r="C79" s="36">
        <v>25</v>
      </c>
      <c r="D79" s="37" t="s">
        <v>44</v>
      </c>
      <c r="E79" s="28" t="s">
        <v>17</v>
      </c>
      <c r="F79" s="28" t="s">
        <v>17</v>
      </c>
      <c r="G79" s="22" t="s">
        <v>17</v>
      </c>
      <c r="H79" s="18" t="e">
        <f t="shared" si="0"/>
        <v>#VALUE!</v>
      </c>
      <c r="I79" s="29" t="e">
        <f t="shared" si="2"/>
        <v>#VALUE!</v>
      </c>
      <c r="J79" s="21" t="s">
        <v>17</v>
      </c>
      <c r="K79" s="30" t="e">
        <f t="shared" si="1"/>
        <v>#VALUE!</v>
      </c>
    </row>
    <row r="80" spans="1:11" ht="31.5" x14ac:dyDescent="0.25">
      <c r="A80" s="27">
        <f t="shared" si="3"/>
        <v>57</v>
      </c>
      <c r="B80" s="41" t="s">
        <v>273</v>
      </c>
      <c r="C80" s="36">
        <v>20</v>
      </c>
      <c r="D80" s="37" t="s">
        <v>44</v>
      </c>
      <c r="E80" s="28" t="s">
        <v>17</v>
      </c>
      <c r="F80" s="28" t="s">
        <v>17</v>
      </c>
      <c r="G80" s="22" t="s">
        <v>17</v>
      </c>
      <c r="H80" s="18" t="e">
        <f t="shared" si="0"/>
        <v>#VALUE!</v>
      </c>
      <c r="I80" s="29" t="e">
        <f t="shared" si="2"/>
        <v>#VALUE!</v>
      </c>
      <c r="J80" s="21" t="s">
        <v>17</v>
      </c>
      <c r="K80" s="30" t="e">
        <f t="shared" si="1"/>
        <v>#VALUE!</v>
      </c>
    </row>
    <row r="81" spans="1:11" ht="31.5" x14ac:dyDescent="0.25">
      <c r="A81" s="27">
        <f t="shared" si="3"/>
        <v>58</v>
      </c>
      <c r="B81" s="41" t="s">
        <v>85</v>
      </c>
      <c r="C81" s="36">
        <v>99</v>
      </c>
      <c r="D81" s="37" t="s">
        <v>44</v>
      </c>
      <c r="E81" s="28" t="s">
        <v>17</v>
      </c>
      <c r="F81" s="28" t="s">
        <v>17</v>
      </c>
      <c r="G81" s="22" t="s">
        <v>17</v>
      </c>
      <c r="H81" s="18" t="e">
        <f t="shared" si="0"/>
        <v>#VALUE!</v>
      </c>
      <c r="I81" s="29" t="e">
        <f t="shared" si="2"/>
        <v>#VALUE!</v>
      </c>
      <c r="J81" s="21" t="s">
        <v>17</v>
      </c>
      <c r="K81" s="30" t="e">
        <f t="shared" si="1"/>
        <v>#VALUE!</v>
      </c>
    </row>
    <row r="82" spans="1:11" ht="31.5" x14ac:dyDescent="0.25">
      <c r="A82" s="27">
        <f t="shared" si="3"/>
        <v>59</v>
      </c>
      <c r="B82" s="41" t="s">
        <v>86</v>
      </c>
      <c r="C82" s="36">
        <v>35</v>
      </c>
      <c r="D82" s="37" t="s">
        <v>44</v>
      </c>
      <c r="E82" s="28" t="s">
        <v>17</v>
      </c>
      <c r="F82" s="28" t="s">
        <v>17</v>
      </c>
      <c r="G82" s="22" t="s">
        <v>17</v>
      </c>
      <c r="H82" s="18" t="e">
        <f t="shared" si="0"/>
        <v>#VALUE!</v>
      </c>
      <c r="I82" s="29" t="e">
        <f t="shared" si="2"/>
        <v>#VALUE!</v>
      </c>
      <c r="J82" s="21" t="s">
        <v>17</v>
      </c>
      <c r="K82" s="30" t="e">
        <f t="shared" si="1"/>
        <v>#VALUE!</v>
      </c>
    </row>
    <row r="83" spans="1:11" ht="47.25" x14ac:dyDescent="0.25">
      <c r="A83" s="27">
        <f t="shared" si="3"/>
        <v>60</v>
      </c>
      <c r="B83" s="41" t="s">
        <v>87</v>
      </c>
      <c r="C83" s="36">
        <v>128</v>
      </c>
      <c r="D83" s="37" t="s">
        <v>44</v>
      </c>
      <c r="E83" s="28" t="s">
        <v>17</v>
      </c>
      <c r="F83" s="28" t="s">
        <v>17</v>
      </c>
      <c r="G83" s="22" t="s">
        <v>17</v>
      </c>
      <c r="H83" s="18" t="e">
        <f t="shared" si="0"/>
        <v>#VALUE!</v>
      </c>
      <c r="I83" s="29" t="e">
        <f t="shared" si="2"/>
        <v>#VALUE!</v>
      </c>
      <c r="J83" s="21" t="s">
        <v>17</v>
      </c>
      <c r="K83" s="30" t="e">
        <f t="shared" si="1"/>
        <v>#VALUE!</v>
      </c>
    </row>
    <row r="84" spans="1:11" ht="47.25" x14ac:dyDescent="0.25">
      <c r="A84" s="27">
        <f t="shared" si="3"/>
        <v>61</v>
      </c>
      <c r="B84" s="41" t="s">
        <v>88</v>
      </c>
      <c r="C84" s="36">
        <v>70</v>
      </c>
      <c r="D84" s="37" t="s">
        <v>44</v>
      </c>
      <c r="E84" s="28" t="s">
        <v>17</v>
      </c>
      <c r="F84" s="28" t="s">
        <v>17</v>
      </c>
      <c r="G84" s="22" t="s">
        <v>17</v>
      </c>
      <c r="H84" s="18" t="e">
        <f t="shared" si="0"/>
        <v>#VALUE!</v>
      </c>
      <c r="I84" s="29" t="e">
        <f t="shared" si="2"/>
        <v>#VALUE!</v>
      </c>
      <c r="J84" s="21" t="s">
        <v>17</v>
      </c>
      <c r="K84" s="30" t="e">
        <f t="shared" si="1"/>
        <v>#VALUE!</v>
      </c>
    </row>
    <row r="85" spans="1:11" ht="31.5" x14ac:dyDescent="0.25">
      <c r="A85" s="27">
        <f t="shared" si="3"/>
        <v>62</v>
      </c>
      <c r="B85" s="41" t="s">
        <v>89</v>
      </c>
      <c r="C85" s="36">
        <v>270</v>
      </c>
      <c r="D85" s="37" t="s">
        <v>44</v>
      </c>
      <c r="E85" s="28" t="s">
        <v>17</v>
      </c>
      <c r="F85" s="28" t="s">
        <v>17</v>
      </c>
      <c r="G85" s="22" t="s">
        <v>17</v>
      </c>
      <c r="H85" s="18" t="e">
        <f t="shared" si="0"/>
        <v>#VALUE!</v>
      </c>
      <c r="I85" s="29" t="e">
        <f t="shared" si="2"/>
        <v>#VALUE!</v>
      </c>
      <c r="J85" s="21" t="s">
        <v>17</v>
      </c>
      <c r="K85" s="30" t="e">
        <f t="shared" si="1"/>
        <v>#VALUE!</v>
      </c>
    </row>
    <row r="86" spans="1:11" ht="31.5" x14ac:dyDescent="0.25">
      <c r="A86" s="27">
        <f t="shared" si="3"/>
        <v>63</v>
      </c>
      <c r="B86" s="41" t="s">
        <v>90</v>
      </c>
      <c r="C86" s="36">
        <v>100</v>
      </c>
      <c r="D86" s="37" t="s">
        <v>44</v>
      </c>
      <c r="E86" s="28" t="s">
        <v>17</v>
      </c>
      <c r="F86" s="28" t="s">
        <v>17</v>
      </c>
      <c r="G86" s="22" t="s">
        <v>17</v>
      </c>
      <c r="H86" s="18" t="e">
        <f t="shared" si="0"/>
        <v>#VALUE!</v>
      </c>
      <c r="I86" s="29" t="e">
        <f t="shared" si="2"/>
        <v>#VALUE!</v>
      </c>
      <c r="J86" s="21" t="s">
        <v>17</v>
      </c>
      <c r="K86" s="30" t="e">
        <f t="shared" si="1"/>
        <v>#VALUE!</v>
      </c>
    </row>
    <row r="87" spans="1:11" ht="31.5" x14ac:dyDescent="0.25">
      <c r="A87" s="27">
        <f t="shared" si="3"/>
        <v>64</v>
      </c>
      <c r="B87" s="41" t="s">
        <v>91</v>
      </c>
      <c r="C87" s="36">
        <v>100</v>
      </c>
      <c r="D87" s="37" t="s">
        <v>44</v>
      </c>
      <c r="E87" s="28" t="s">
        <v>17</v>
      </c>
      <c r="F87" s="28" t="s">
        <v>17</v>
      </c>
      <c r="G87" s="22" t="s">
        <v>17</v>
      </c>
      <c r="H87" s="18" t="e">
        <f t="shared" si="0"/>
        <v>#VALUE!</v>
      </c>
      <c r="I87" s="29" t="e">
        <f t="shared" si="2"/>
        <v>#VALUE!</v>
      </c>
      <c r="J87" s="21" t="s">
        <v>17</v>
      </c>
      <c r="K87" s="30" t="e">
        <f t="shared" si="1"/>
        <v>#VALUE!</v>
      </c>
    </row>
    <row r="88" spans="1:11" ht="31.5" x14ac:dyDescent="0.25">
      <c r="A88" s="27">
        <f t="shared" si="3"/>
        <v>65</v>
      </c>
      <c r="B88" s="41" t="s">
        <v>92</v>
      </c>
      <c r="C88" s="36">
        <v>130</v>
      </c>
      <c r="D88" s="37" t="s">
        <v>44</v>
      </c>
      <c r="E88" s="28" t="s">
        <v>17</v>
      </c>
      <c r="F88" s="28" t="s">
        <v>17</v>
      </c>
      <c r="G88" s="22" t="s">
        <v>17</v>
      </c>
      <c r="H88" s="18" t="e">
        <f t="shared" si="0"/>
        <v>#VALUE!</v>
      </c>
      <c r="I88" s="29" t="e">
        <f t="shared" si="2"/>
        <v>#VALUE!</v>
      </c>
      <c r="J88" s="21" t="s">
        <v>17</v>
      </c>
      <c r="K88" s="30" t="e">
        <f t="shared" si="1"/>
        <v>#VALUE!</v>
      </c>
    </row>
    <row r="89" spans="1:11" ht="31.5" x14ac:dyDescent="0.25">
      <c r="A89" s="27">
        <f t="shared" si="3"/>
        <v>66</v>
      </c>
      <c r="B89" s="41" t="s">
        <v>93</v>
      </c>
      <c r="C89" s="36">
        <v>180</v>
      </c>
      <c r="D89" s="37" t="s">
        <v>44</v>
      </c>
      <c r="E89" s="28" t="s">
        <v>17</v>
      </c>
      <c r="F89" s="28" t="s">
        <v>17</v>
      </c>
      <c r="G89" s="22" t="s">
        <v>17</v>
      </c>
      <c r="H89" s="18" t="e">
        <f t="shared" si="0"/>
        <v>#VALUE!</v>
      </c>
      <c r="I89" s="29" t="e">
        <f t="shared" ref="I89:I152" si="4">K89/H89</f>
        <v>#VALUE!</v>
      </c>
      <c r="J89" s="21" t="s">
        <v>17</v>
      </c>
      <c r="K89" s="30" t="e">
        <f t="shared" si="1"/>
        <v>#VALUE!</v>
      </c>
    </row>
    <row r="90" spans="1:11" ht="31.5" x14ac:dyDescent="0.25">
      <c r="A90" s="27">
        <f t="shared" ref="A90:A153" si="5">A89+1</f>
        <v>67</v>
      </c>
      <c r="B90" s="41" t="s">
        <v>94</v>
      </c>
      <c r="C90" s="36">
        <v>100</v>
      </c>
      <c r="D90" s="37" t="s">
        <v>44</v>
      </c>
      <c r="E90" s="28" t="s">
        <v>17</v>
      </c>
      <c r="F90" s="28" t="s">
        <v>17</v>
      </c>
      <c r="G90" s="22" t="s">
        <v>17</v>
      </c>
      <c r="H90" s="18" t="e">
        <f t="shared" si="0"/>
        <v>#VALUE!</v>
      </c>
      <c r="I90" s="29" t="e">
        <f t="shared" si="4"/>
        <v>#VALUE!</v>
      </c>
      <c r="J90" s="21" t="s">
        <v>17</v>
      </c>
      <c r="K90" s="30" t="e">
        <f t="shared" si="1"/>
        <v>#VALUE!</v>
      </c>
    </row>
    <row r="91" spans="1:11" ht="30" x14ac:dyDescent="0.25">
      <c r="A91" s="27">
        <f t="shared" si="5"/>
        <v>68</v>
      </c>
      <c r="B91" s="41" t="s">
        <v>95</v>
      </c>
      <c r="C91" s="36">
        <v>80</v>
      </c>
      <c r="D91" s="37" t="s">
        <v>44</v>
      </c>
      <c r="E91" s="28" t="s">
        <v>17</v>
      </c>
      <c r="F91" s="28" t="s">
        <v>17</v>
      </c>
      <c r="G91" s="22" t="s">
        <v>17</v>
      </c>
      <c r="H91" s="18" t="e">
        <f t="shared" si="0"/>
        <v>#VALUE!</v>
      </c>
      <c r="I91" s="29" t="e">
        <f t="shared" si="4"/>
        <v>#VALUE!</v>
      </c>
      <c r="J91" s="21" t="s">
        <v>17</v>
      </c>
      <c r="K91" s="30" t="e">
        <f t="shared" si="1"/>
        <v>#VALUE!</v>
      </c>
    </row>
    <row r="92" spans="1:11" ht="47.25" x14ac:dyDescent="0.25">
      <c r="A92" s="27">
        <f t="shared" si="5"/>
        <v>69</v>
      </c>
      <c r="B92" s="41" t="s">
        <v>96</v>
      </c>
      <c r="C92" s="36">
        <v>30</v>
      </c>
      <c r="D92" s="37" t="s">
        <v>44</v>
      </c>
      <c r="E92" s="28" t="s">
        <v>17</v>
      </c>
      <c r="F92" s="28" t="s">
        <v>17</v>
      </c>
      <c r="G92" s="22" t="s">
        <v>17</v>
      </c>
      <c r="H92" s="18" t="e">
        <f t="shared" si="0"/>
        <v>#VALUE!</v>
      </c>
      <c r="I92" s="29" t="e">
        <f t="shared" si="4"/>
        <v>#VALUE!</v>
      </c>
      <c r="J92" s="21" t="s">
        <v>17</v>
      </c>
      <c r="K92" s="30" t="e">
        <f t="shared" si="1"/>
        <v>#VALUE!</v>
      </c>
    </row>
    <row r="93" spans="1:11" ht="31.5" x14ac:dyDescent="0.25">
      <c r="A93" s="27">
        <f t="shared" si="5"/>
        <v>70</v>
      </c>
      <c r="B93" s="41" t="s">
        <v>97</v>
      </c>
      <c r="C93" s="36">
        <v>100</v>
      </c>
      <c r="D93" s="37" t="s">
        <v>44</v>
      </c>
      <c r="E93" s="28" t="s">
        <v>17</v>
      </c>
      <c r="F93" s="28" t="s">
        <v>17</v>
      </c>
      <c r="G93" s="22" t="s">
        <v>17</v>
      </c>
      <c r="H93" s="18" t="e">
        <f t="shared" si="0"/>
        <v>#VALUE!</v>
      </c>
      <c r="I93" s="29" t="e">
        <f t="shared" si="4"/>
        <v>#VALUE!</v>
      </c>
      <c r="J93" s="21" t="s">
        <v>17</v>
      </c>
      <c r="K93" s="30" t="e">
        <f t="shared" si="1"/>
        <v>#VALUE!</v>
      </c>
    </row>
    <row r="94" spans="1:11" ht="31.5" x14ac:dyDescent="0.25">
      <c r="A94" s="27">
        <f t="shared" si="5"/>
        <v>71</v>
      </c>
      <c r="B94" s="41" t="s">
        <v>98</v>
      </c>
      <c r="C94" s="36">
        <v>100</v>
      </c>
      <c r="D94" s="37" t="s">
        <v>44</v>
      </c>
      <c r="E94" s="28" t="s">
        <v>17</v>
      </c>
      <c r="F94" s="28" t="s">
        <v>17</v>
      </c>
      <c r="G94" s="22" t="s">
        <v>17</v>
      </c>
      <c r="H94" s="18" t="e">
        <f t="shared" si="0"/>
        <v>#VALUE!</v>
      </c>
      <c r="I94" s="29" t="e">
        <f t="shared" si="4"/>
        <v>#VALUE!</v>
      </c>
      <c r="J94" s="21" t="s">
        <v>17</v>
      </c>
      <c r="K94" s="30" t="e">
        <f t="shared" si="1"/>
        <v>#VALUE!</v>
      </c>
    </row>
    <row r="95" spans="1:11" ht="30" x14ac:dyDescent="0.25">
      <c r="A95" s="27">
        <f t="shared" si="5"/>
        <v>72</v>
      </c>
      <c r="B95" s="42" t="s">
        <v>99</v>
      </c>
      <c r="C95" s="36">
        <v>90</v>
      </c>
      <c r="D95" s="37" t="s">
        <v>44</v>
      </c>
      <c r="E95" s="28" t="s">
        <v>17</v>
      </c>
      <c r="F95" s="28" t="s">
        <v>17</v>
      </c>
      <c r="G95" s="22" t="s">
        <v>17</v>
      </c>
      <c r="H95" s="18" t="e">
        <f t="shared" si="0"/>
        <v>#VALUE!</v>
      </c>
      <c r="I95" s="29" t="e">
        <f t="shared" si="4"/>
        <v>#VALUE!</v>
      </c>
      <c r="J95" s="21" t="s">
        <v>17</v>
      </c>
      <c r="K95" s="30" t="e">
        <f t="shared" si="1"/>
        <v>#VALUE!</v>
      </c>
    </row>
    <row r="96" spans="1:11" ht="30" x14ac:dyDescent="0.25">
      <c r="A96" s="27">
        <f t="shared" si="5"/>
        <v>73</v>
      </c>
      <c r="B96" s="42" t="s">
        <v>100</v>
      </c>
      <c r="C96" s="36">
        <v>28</v>
      </c>
      <c r="D96" s="37" t="s">
        <v>44</v>
      </c>
      <c r="E96" s="28" t="s">
        <v>17</v>
      </c>
      <c r="F96" s="28" t="s">
        <v>17</v>
      </c>
      <c r="G96" s="22" t="s">
        <v>17</v>
      </c>
      <c r="H96" s="18" t="e">
        <f t="shared" si="0"/>
        <v>#VALUE!</v>
      </c>
      <c r="I96" s="29" t="e">
        <f t="shared" si="4"/>
        <v>#VALUE!</v>
      </c>
      <c r="J96" s="21" t="s">
        <v>17</v>
      </c>
      <c r="K96" s="30" t="e">
        <f t="shared" si="1"/>
        <v>#VALUE!</v>
      </c>
    </row>
    <row r="97" spans="1:11" ht="126" x14ac:dyDescent="0.25">
      <c r="A97" s="27">
        <f t="shared" si="5"/>
        <v>74</v>
      </c>
      <c r="B97" s="41" t="s">
        <v>274</v>
      </c>
      <c r="C97" s="36">
        <v>150</v>
      </c>
      <c r="D97" s="37" t="s">
        <v>44</v>
      </c>
      <c r="E97" s="28" t="s">
        <v>17</v>
      </c>
      <c r="F97" s="28" t="s">
        <v>17</v>
      </c>
      <c r="G97" s="22" t="s">
        <v>17</v>
      </c>
      <c r="H97" s="18" t="e">
        <f t="shared" si="0"/>
        <v>#VALUE!</v>
      </c>
      <c r="I97" s="29" t="e">
        <f t="shared" si="4"/>
        <v>#VALUE!</v>
      </c>
      <c r="J97" s="21" t="s">
        <v>17</v>
      </c>
      <c r="K97" s="30" t="e">
        <f t="shared" si="1"/>
        <v>#VALUE!</v>
      </c>
    </row>
    <row r="98" spans="1:11" ht="173.25" x14ac:dyDescent="0.25">
      <c r="A98" s="27">
        <f t="shared" si="5"/>
        <v>75</v>
      </c>
      <c r="B98" s="41" t="s">
        <v>275</v>
      </c>
      <c r="C98" s="36">
        <v>150</v>
      </c>
      <c r="D98" s="37" t="s">
        <v>44</v>
      </c>
      <c r="E98" s="28" t="s">
        <v>17</v>
      </c>
      <c r="F98" s="28" t="s">
        <v>17</v>
      </c>
      <c r="G98" s="22" t="s">
        <v>17</v>
      </c>
      <c r="H98" s="18" t="e">
        <f t="shared" si="0"/>
        <v>#VALUE!</v>
      </c>
      <c r="I98" s="29" t="e">
        <f t="shared" si="4"/>
        <v>#VALUE!</v>
      </c>
      <c r="J98" s="21" t="s">
        <v>17</v>
      </c>
      <c r="K98" s="30" t="e">
        <f t="shared" si="1"/>
        <v>#VALUE!</v>
      </c>
    </row>
    <row r="99" spans="1:11" ht="31.5" x14ac:dyDescent="0.25">
      <c r="A99" s="27">
        <f t="shared" si="5"/>
        <v>76</v>
      </c>
      <c r="B99" s="41" t="s">
        <v>101</v>
      </c>
      <c r="C99" s="36">
        <v>80</v>
      </c>
      <c r="D99" s="37" t="s">
        <v>44</v>
      </c>
      <c r="E99" s="28" t="s">
        <v>17</v>
      </c>
      <c r="F99" s="28" t="s">
        <v>17</v>
      </c>
      <c r="G99" s="22" t="s">
        <v>17</v>
      </c>
      <c r="H99" s="18" t="e">
        <f t="shared" si="0"/>
        <v>#VALUE!</v>
      </c>
      <c r="I99" s="29" t="e">
        <f t="shared" si="4"/>
        <v>#VALUE!</v>
      </c>
      <c r="J99" s="21" t="s">
        <v>17</v>
      </c>
      <c r="K99" s="30" t="e">
        <f t="shared" si="1"/>
        <v>#VALUE!</v>
      </c>
    </row>
    <row r="100" spans="1:11" ht="30" x14ac:dyDescent="0.25">
      <c r="A100" s="27">
        <f t="shared" si="5"/>
        <v>77</v>
      </c>
      <c r="B100" s="42" t="s">
        <v>102</v>
      </c>
      <c r="C100" s="36">
        <v>16</v>
      </c>
      <c r="D100" s="37" t="s">
        <v>44</v>
      </c>
      <c r="E100" s="28" t="s">
        <v>17</v>
      </c>
      <c r="F100" s="28" t="s">
        <v>17</v>
      </c>
      <c r="G100" s="22" t="s">
        <v>17</v>
      </c>
      <c r="H100" s="18" t="e">
        <f t="shared" si="0"/>
        <v>#VALUE!</v>
      </c>
      <c r="I100" s="29" t="e">
        <f t="shared" si="4"/>
        <v>#VALUE!</v>
      </c>
      <c r="J100" s="21" t="s">
        <v>17</v>
      </c>
      <c r="K100" s="30" t="e">
        <f t="shared" si="1"/>
        <v>#VALUE!</v>
      </c>
    </row>
    <row r="101" spans="1:11" ht="30" x14ac:dyDescent="0.25">
      <c r="A101" s="27">
        <f t="shared" si="5"/>
        <v>78</v>
      </c>
      <c r="B101" s="42" t="s">
        <v>103</v>
      </c>
      <c r="C101" s="36">
        <v>12.5</v>
      </c>
      <c r="D101" s="37" t="s">
        <v>44</v>
      </c>
      <c r="E101" s="28" t="s">
        <v>17</v>
      </c>
      <c r="F101" s="28" t="s">
        <v>17</v>
      </c>
      <c r="G101" s="22" t="s">
        <v>17</v>
      </c>
      <c r="H101" s="18" t="e">
        <f t="shared" si="0"/>
        <v>#VALUE!</v>
      </c>
      <c r="I101" s="29" t="e">
        <f t="shared" si="4"/>
        <v>#VALUE!</v>
      </c>
      <c r="J101" s="21" t="s">
        <v>17</v>
      </c>
      <c r="K101" s="30" t="e">
        <f t="shared" si="1"/>
        <v>#VALUE!</v>
      </c>
    </row>
    <row r="102" spans="1:11" ht="31.5" x14ac:dyDescent="0.25">
      <c r="A102" s="27">
        <f t="shared" si="5"/>
        <v>79</v>
      </c>
      <c r="B102" s="41" t="s">
        <v>104</v>
      </c>
      <c r="C102" s="36">
        <v>24</v>
      </c>
      <c r="D102" s="37" t="s">
        <v>44</v>
      </c>
      <c r="E102" s="28" t="s">
        <v>17</v>
      </c>
      <c r="F102" s="28" t="s">
        <v>17</v>
      </c>
      <c r="G102" s="22" t="s">
        <v>17</v>
      </c>
      <c r="H102" s="18" t="e">
        <f t="shared" si="0"/>
        <v>#VALUE!</v>
      </c>
      <c r="I102" s="29" t="e">
        <f t="shared" si="4"/>
        <v>#VALUE!</v>
      </c>
      <c r="J102" s="21" t="s">
        <v>17</v>
      </c>
      <c r="K102" s="30" t="e">
        <f t="shared" si="1"/>
        <v>#VALUE!</v>
      </c>
    </row>
    <row r="103" spans="1:11" ht="30" x14ac:dyDescent="0.25">
      <c r="A103" s="27">
        <f t="shared" si="5"/>
        <v>80</v>
      </c>
      <c r="B103" s="41" t="s">
        <v>105</v>
      </c>
      <c r="C103" s="36">
        <v>9</v>
      </c>
      <c r="D103" s="37" t="s">
        <v>44</v>
      </c>
      <c r="E103" s="28" t="s">
        <v>17</v>
      </c>
      <c r="F103" s="28" t="s">
        <v>17</v>
      </c>
      <c r="G103" s="22" t="s">
        <v>17</v>
      </c>
      <c r="H103" s="18" t="e">
        <f t="shared" si="0"/>
        <v>#VALUE!</v>
      </c>
      <c r="I103" s="29" t="e">
        <f t="shared" si="4"/>
        <v>#VALUE!</v>
      </c>
      <c r="J103" s="21" t="s">
        <v>17</v>
      </c>
      <c r="K103" s="30" t="e">
        <f t="shared" si="1"/>
        <v>#VALUE!</v>
      </c>
    </row>
    <row r="104" spans="1:11" ht="30" x14ac:dyDescent="0.25">
      <c r="A104" s="27">
        <f t="shared" si="5"/>
        <v>81</v>
      </c>
      <c r="B104" s="41" t="s">
        <v>106</v>
      </c>
      <c r="C104" s="36">
        <v>15</v>
      </c>
      <c r="D104" s="37" t="s">
        <v>44</v>
      </c>
      <c r="E104" s="28" t="s">
        <v>17</v>
      </c>
      <c r="F104" s="28" t="s">
        <v>17</v>
      </c>
      <c r="G104" s="22" t="s">
        <v>17</v>
      </c>
      <c r="H104" s="18" t="e">
        <f t="shared" si="0"/>
        <v>#VALUE!</v>
      </c>
      <c r="I104" s="29" t="e">
        <f t="shared" si="4"/>
        <v>#VALUE!</v>
      </c>
      <c r="J104" s="21" t="s">
        <v>17</v>
      </c>
      <c r="K104" s="30" t="e">
        <f t="shared" si="1"/>
        <v>#VALUE!</v>
      </c>
    </row>
    <row r="105" spans="1:11" ht="63" x14ac:dyDescent="0.25">
      <c r="A105" s="27">
        <f t="shared" si="5"/>
        <v>82</v>
      </c>
      <c r="B105" s="41" t="s">
        <v>107</v>
      </c>
      <c r="C105" s="36">
        <v>100</v>
      </c>
      <c r="D105" s="37" t="s">
        <v>126</v>
      </c>
      <c r="E105" s="28" t="s">
        <v>17</v>
      </c>
      <c r="F105" s="28" t="s">
        <v>17</v>
      </c>
      <c r="G105" s="22" t="s">
        <v>17</v>
      </c>
      <c r="H105" s="18" t="e">
        <f t="shared" si="0"/>
        <v>#VALUE!</v>
      </c>
      <c r="I105" s="29" t="e">
        <f t="shared" si="4"/>
        <v>#VALUE!</v>
      </c>
      <c r="J105" s="21" t="s">
        <v>17</v>
      </c>
      <c r="K105" s="30" t="e">
        <f t="shared" si="1"/>
        <v>#VALUE!</v>
      </c>
    </row>
    <row r="106" spans="1:11" ht="157.5" x14ac:dyDescent="0.25">
      <c r="A106" s="27">
        <f t="shared" si="5"/>
        <v>83</v>
      </c>
      <c r="B106" s="41" t="s">
        <v>276</v>
      </c>
      <c r="C106" s="36">
        <v>50</v>
      </c>
      <c r="D106" s="37" t="s">
        <v>44</v>
      </c>
      <c r="E106" s="28" t="s">
        <v>17</v>
      </c>
      <c r="F106" s="28" t="s">
        <v>17</v>
      </c>
      <c r="G106" s="22" t="s">
        <v>17</v>
      </c>
      <c r="H106" s="18" t="e">
        <f t="shared" si="0"/>
        <v>#VALUE!</v>
      </c>
      <c r="I106" s="29" t="e">
        <f t="shared" si="4"/>
        <v>#VALUE!</v>
      </c>
      <c r="J106" s="21" t="s">
        <v>17</v>
      </c>
      <c r="K106" s="30" t="e">
        <f t="shared" si="1"/>
        <v>#VALUE!</v>
      </c>
    </row>
    <row r="107" spans="1:11" ht="141.75" x14ac:dyDescent="0.25">
      <c r="A107" s="27">
        <f t="shared" si="5"/>
        <v>84</v>
      </c>
      <c r="B107" s="41" t="s">
        <v>277</v>
      </c>
      <c r="C107" s="36">
        <v>20</v>
      </c>
      <c r="D107" s="37" t="s">
        <v>44</v>
      </c>
      <c r="E107" s="28" t="s">
        <v>17</v>
      </c>
      <c r="F107" s="28" t="s">
        <v>17</v>
      </c>
      <c r="G107" s="22" t="s">
        <v>17</v>
      </c>
      <c r="H107" s="18" t="e">
        <f t="shared" si="0"/>
        <v>#VALUE!</v>
      </c>
      <c r="I107" s="29" t="e">
        <f t="shared" si="4"/>
        <v>#VALUE!</v>
      </c>
      <c r="J107" s="21" t="s">
        <v>17</v>
      </c>
      <c r="K107" s="30" t="e">
        <f t="shared" si="1"/>
        <v>#VALUE!</v>
      </c>
    </row>
    <row r="108" spans="1:11" ht="47.25" x14ac:dyDescent="0.25">
      <c r="A108" s="27">
        <f t="shared" si="5"/>
        <v>85</v>
      </c>
      <c r="B108" s="41" t="s">
        <v>108</v>
      </c>
      <c r="C108" s="36">
        <v>20</v>
      </c>
      <c r="D108" s="37" t="s">
        <v>44</v>
      </c>
      <c r="E108" s="28" t="s">
        <v>17</v>
      </c>
      <c r="F108" s="28" t="s">
        <v>17</v>
      </c>
      <c r="G108" s="22" t="s">
        <v>17</v>
      </c>
      <c r="H108" s="18" t="e">
        <f t="shared" si="0"/>
        <v>#VALUE!</v>
      </c>
      <c r="I108" s="29" t="e">
        <f t="shared" si="4"/>
        <v>#VALUE!</v>
      </c>
      <c r="J108" s="21" t="s">
        <v>17</v>
      </c>
      <c r="K108" s="30" t="e">
        <f t="shared" si="1"/>
        <v>#VALUE!</v>
      </c>
    </row>
    <row r="109" spans="1:11" ht="141.75" x14ac:dyDescent="0.25">
      <c r="A109" s="27">
        <f t="shared" si="5"/>
        <v>86</v>
      </c>
      <c r="B109" s="41" t="s">
        <v>278</v>
      </c>
      <c r="C109" s="36">
        <v>20</v>
      </c>
      <c r="D109" s="37" t="s">
        <v>44</v>
      </c>
      <c r="E109" s="28" t="s">
        <v>17</v>
      </c>
      <c r="F109" s="28" t="s">
        <v>17</v>
      </c>
      <c r="G109" s="22" t="s">
        <v>17</v>
      </c>
      <c r="H109" s="18" t="e">
        <f t="shared" si="0"/>
        <v>#VALUE!</v>
      </c>
      <c r="I109" s="29" t="e">
        <f t="shared" si="4"/>
        <v>#VALUE!</v>
      </c>
      <c r="J109" s="21" t="s">
        <v>17</v>
      </c>
      <c r="K109" s="30" t="e">
        <f t="shared" si="1"/>
        <v>#VALUE!</v>
      </c>
    </row>
    <row r="110" spans="1:11" ht="47.25" x14ac:dyDescent="0.25">
      <c r="A110" s="27">
        <f t="shared" si="5"/>
        <v>87</v>
      </c>
      <c r="B110" s="49" t="s">
        <v>279</v>
      </c>
      <c r="C110" s="36">
        <v>12</v>
      </c>
      <c r="D110" s="37" t="s">
        <v>44</v>
      </c>
      <c r="E110" s="28" t="s">
        <v>17</v>
      </c>
      <c r="F110" s="28" t="s">
        <v>17</v>
      </c>
      <c r="G110" s="22" t="s">
        <v>17</v>
      </c>
      <c r="H110" s="18" t="e">
        <f t="shared" si="0"/>
        <v>#VALUE!</v>
      </c>
      <c r="I110" s="29" t="e">
        <f t="shared" si="4"/>
        <v>#VALUE!</v>
      </c>
      <c r="J110" s="21" t="s">
        <v>17</v>
      </c>
      <c r="K110" s="30" t="e">
        <f t="shared" si="1"/>
        <v>#VALUE!</v>
      </c>
    </row>
    <row r="111" spans="1:11" ht="50.25" x14ac:dyDescent="0.25">
      <c r="A111" s="27">
        <f t="shared" si="5"/>
        <v>88</v>
      </c>
      <c r="B111" s="49" t="s">
        <v>280</v>
      </c>
      <c r="C111" s="36">
        <v>60</v>
      </c>
      <c r="D111" s="37" t="s">
        <v>44</v>
      </c>
      <c r="E111" s="28" t="s">
        <v>17</v>
      </c>
      <c r="F111" s="28" t="s">
        <v>17</v>
      </c>
      <c r="G111" s="22" t="s">
        <v>17</v>
      </c>
      <c r="H111" s="18" t="e">
        <f t="shared" si="0"/>
        <v>#VALUE!</v>
      </c>
      <c r="I111" s="29" t="e">
        <f t="shared" si="4"/>
        <v>#VALUE!</v>
      </c>
      <c r="J111" s="21" t="s">
        <v>17</v>
      </c>
      <c r="K111" s="30" t="e">
        <f t="shared" si="1"/>
        <v>#VALUE!</v>
      </c>
    </row>
    <row r="112" spans="1:11" ht="47.25" x14ac:dyDescent="0.25">
      <c r="A112" s="27">
        <f t="shared" si="5"/>
        <v>89</v>
      </c>
      <c r="B112" s="49" t="s">
        <v>281</v>
      </c>
      <c r="C112" s="36">
        <v>45</v>
      </c>
      <c r="D112" s="37" t="s">
        <v>44</v>
      </c>
      <c r="E112" s="28" t="s">
        <v>17</v>
      </c>
      <c r="F112" s="28" t="s">
        <v>17</v>
      </c>
      <c r="G112" s="22" t="s">
        <v>17</v>
      </c>
      <c r="H112" s="18" t="e">
        <f t="shared" si="0"/>
        <v>#VALUE!</v>
      </c>
      <c r="I112" s="29" t="e">
        <f t="shared" si="4"/>
        <v>#VALUE!</v>
      </c>
      <c r="J112" s="21" t="s">
        <v>17</v>
      </c>
      <c r="K112" s="30" t="e">
        <f t="shared" si="1"/>
        <v>#VALUE!</v>
      </c>
    </row>
    <row r="113" spans="1:11" ht="173.25" x14ac:dyDescent="0.25">
      <c r="A113" s="27">
        <f t="shared" si="5"/>
        <v>90</v>
      </c>
      <c r="B113" s="41" t="s">
        <v>282</v>
      </c>
      <c r="C113" s="36">
        <v>23</v>
      </c>
      <c r="D113" s="37" t="s">
        <v>44</v>
      </c>
      <c r="E113" s="28" t="s">
        <v>17</v>
      </c>
      <c r="F113" s="28" t="s">
        <v>17</v>
      </c>
      <c r="G113" s="22" t="s">
        <v>17</v>
      </c>
      <c r="H113" s="18" t="e">
        <f t="shared" si="0"/>
        <v>#VALUE!</v>
      </c>
      <c r="I113" s="29" t="e">
        <f t="shared" si="4"/>
        <v>#VALUE!</v>
      </c>
      <c r="J113" s="21" t="s">
        <v>17</v>
      </c>
      <c r="K113" s="30" t="e">
        <f t="shared" si="1"/>
        <v>#VALUE!</v>
      </c>
    </row>
    <row r="114" spans="1:11" ht="30" x14ac:dyDescent="0.25">
      <c r="A114" s="27">
        <f t="shared" si="5"/>
        <v>91</v>
      </c>
      <c r="B114" s="42" t="s">
        <v>109</v>
      </c>
      <c r="C114" s="36">
        <v>20</v>
      </c>
      <c r="D114" s="37" t="s">
        <v>44</v>
      </c>
      <c r="E114" s="28" t="s">
        <v>17</v>
      </c>
      <c r="F114" s="28" t="s">
        <v>17</v>
      </c>
      <c r="G114" s="22" t="s">
        <v>17</v>
      </c>
      <c r="H114" s="18" t="e">
        <f t="shared" si="0"/>
        <v>#VALUE!</v>
      </c>
      <c r="I114" s="29" t="e">
        <f t="shared" si="4"/>
        <v>#VALUE!</v>
      </c>
      <c r="J114" s="21" t="s">
        <v>17</v>
      </c>
      <c r="K114" s="30" t="e">
        <f t="shared" si="1"/>
        <v>#VALUE!</v>
      </c>
    </row>
    <row r="115" spans="1:11" ht="110.25" x14ac:dyDescent="0.25">
      <c r="A115" s="27">
        <f t="shared" si="5"/>
        <v>92</v>
      </c>
      <c r="B115" s="41" t="s">
        <v>283</v>
      </c>
      <c r="C115" s="36">
        <v>10</v>
      </c>
      <c r="D115" s="37" t="s">
        <v>44</v>
      </c>
      <c r="E115" s="28" t="s">
        <v>17</v>
      </c>
      <c r="F115" s="28" t="s">
        <v>17</v>
      </c>
      <c r="G115" s="22" t="s">
        <v>17</v>
      </c>
      <c r="H115" s="18" t="e">
        <f t="shared" si="0"/>
        <v>#VALUE!</v>
      </c>
      <c r="I115" s="29" t="e">
        <f t="shared" si="4"/>
        <v>#VALUE!</v>
      </c>
      <c r="J115" s="21" t="s">
        <v>17</v>
      </c>
      <c r="K115" s="30" t="e">
        <f t="shared" si="1"/>
        <v>#VALUE!</v>
      </c>
    </row>
    <row r="116" spans="1:11" ht="30" x14ac:dyDescent="0.25">
      <c r="A116" s="27">
        <f t="shared" si="5"/>
        <v>93</v>
      </c>
      <c r="B116" s="41" t="s">
        <v>110</v>
      </c>
      <c r="C116" s="36">
        <v>8</v>
      </c>
      <c r="D116" s="37" t="s">
        <v>44</v>
      </c>
      <c r="E116" s="28" t="s">
        <v>17</v>
      </c>
      <c r="F116" s="28" t="s">
        <v>17</v>
      </c>
      <c r="G116" s="22" t="s">
        <v>17</v>
      </c>
      <c r="H116" s="18" t="e">
        <f t="shared" si="0"/>
        <v>#VALUE!</v>
      </c>
      <c r="I116" s="29" t="e">
        <f t="shared" si="4"/>
        <v>#VALUE!</v>
      </c>
      <c r="J116" s="21" t="s">
        <v>17</v>
      </c>
      <c r="K116" s="30" t="e">
        <f t="shared" si="1"/>
        <v>#VALUE!</v>
      </c>
    </row>
    <row r="117" spans="1:11" ht="30" x14ac:dyDescent="0.25">
      <c r="A117" s="27">
        <f t="shared" si="5"/>
        <v>94</v>
      </c>
      <c r="B117" s="41" t="s">
        <v>111</v>
      </c>
      <c r="C117" s="36">
        <v>2</v>
      </c>
      <c r="D117" s="37" t="s">
        <v>44</v>
      </c>
      <c r="E117" s="28" t="s">
        <v>17</v>
      </c>
      <c r="F117" s="28" t="s">
        <v>17</v>
      </c>
      <c r="G117" s="22" t="s">
        <v>17</v>
      </c>
      <c r="H117" s="18" t="e">
        <f t="shared" si="0"/>
        <v>#VALUE!</v>
      </c>
      <c r="I117" s="29" t="e">
        <f t="shared" si="4"/>
        <v>#VALUE!</v>
      </c>
      <c r="J117" s="21" t="s">
        <v>17</v>
      </c>
      <c r="K117" s="30" t="e">
        <f t="shared" si="1"/>
        <v>#VALUE!</v>
      </c>
    </row>
    <row r="118" spans="1:11" ht="30" x14ac:dyDescent="0.25">
      <c r="A118" s="27">
        <f t="shared" si="5"/>
        <v>95</v>
      </c>
      <c r="B118" s="41" t="s">
        <v>112</v>
      </c>
      <c r="C118" s="36">
        <v>6</v>
      </c>
      <c r="D118" s="37" t="s">
        <v>44</v>
      </c>
      <c r="E118" s="28" t="s">
        <v>17</v>
      </c>
      <c r="F118" s="28" t="s">
        <v>17</v>
      </c>
      <c r="G118" s="22" t="s">
        <v>17</v>
      </c>
      <c r="H118" s="18" t="e">
        <f t="shared" si="0"/>
        <v>#VALUE!</v>
      </c>
      <c r="I118" s="29" t="e">
        <f t="shared" si="4"/>
        <v>#VALUE!</v>
      </c>
      <c r="J118" s="21" t="s">
        <v>17</v>
      </c>
      <c r="K118" s="30" t="e">
        <f t="shared" si="1"/>
        <v>#VALUE!</v>
      </c>
    </row>
    <row r="119" spans="1:11" ht="30" x14ac:dyDescent="0.25">
      <c r="A119" s="27">
        <f t="shared" si="5"/>
        <v>96</v>
      </c>
      <c r="B119" s="41" t="s">
        <v>113</v>
      </c>
      <c r="C119" s="36">
        <v>1.5</v>
      </c>
      <c r="D119" s="37" t="s">
        <v>44</v>
      </c>
      <c r="E119" s="28" t="s">
        <v>17</v>
      </c>
      <c r="F119" s="28" t="s">
        <v>17</v>
      </c>
      <c r="G119" s="22" t="s">
        <v>17</v>
      </c>
      <c r="H119" s="18" t="e">
        <f t="shared" si="0"/>
        <v>#VALUE!</v>
      </c>
      <c r="I119" s="29" t="e">
        <f t="shared" si="4"/>
        <v>#VALUE!</v>
      </c>
      <c r="J119" s="21" t="s">
        <v>17</v>
      </c>
      <c r="K119" s="30" t="e">
        <f t="shared" si="1"/>
        <v>#VALUE!</v>
      </c>
    </row>
    <row r="120" spans="1:11" ht="30" x14ac:dyDescent="0.25">
      <c r="A120" s="27">
        <f t="shared" si="5"/>
        <v>97</v>
      </c>
      <c r="B120" s="41" t="s">
        <v>114</v>
      </c>
      <c r="C120" s="36">
        <v>60</v>
      </c>
      <c r="D120" s="37" t="s">
        <v>44</v>
      </c>
      <c r="E120" s="28" t="s">
        <v>17</v>
      </c>
      <c r="F120" s="28" t="s">
        <v>17</v>
      </c>
      <c r="G120" s="22" t="s">
        <v>17</v>
      </c>
      <c r="H120" s="18" t="e">
        <f t="shared" si="0"/>
        <v>#VALUE!</v>
      </c>
      <c r="I120" s="29" t="e">
        <f t="shared" si="4"/>
        <v>#VALUE!</v>
      </c>
      <c r="J120" s="21" t="s">
        <v>17</v>
      </c>
      <c r="K120" s="30" t="e">
        <f t="shared" si="1"/>
        <v>#VALUE!</v>
      </c>
    </row>
    <row r="121" spans="1:11" ht="30" x14ac:dyDescent="0.25">
      <c r="A121" s="27">
        <f t="shared" si="5"/>
        <v>98</v>
      </c>
      <c r="B121" s="41" t="s">
        <v>115</v>
      </c>
      <c r="C121" s="36">
        <v>6</v>
      </c>
      <c r="D121" s="37" t="s">
        <v>44</v>
      </c>
      <c r="E121" s="28" t="s">
        <v>17</v>
      </c>
      <c r="F121" s="28" t="s">
        <v>17</v>
      </c>
      <c r="G121" s="22" t="s">
        <v>17</v>
      </c>
      <c r="H121" s="18" t="e">
        <f t="shared" si="0"/>
        <v>#VALUE!</v>
      </c>
      <c r="I121" s="29" t="e">
        <f t="shared" si="4"/>
        <v>#VALUE!</v>
      </c>
      <c r="J121" s="21" t="s">
        <v>17</v>
      </c>
      <c r="K121" s="30" t="e">
        <f t="shared" si="1"/>
        <v>#VALUE!</v>
      </c>
    </row>
    <row r="122" spans="1:11" ht="30" x14ac:dyDescent="0.25">
      <c r="A122" s="27">
        <f t="shared" si="5"/>
        <v>99</v>
      </c>
      <c r="B122" s="41" t="s">
        <v>116</v>
      </c>
      <c r="C122" s="36">
        <v>1</v>
      </c>
      <c r="D122" s="37" t="s">
        <v>44</v>
      </c>
      <c r="E122" s="28" t="s">
        <v>17</v>
      </c>
      <c r="F122" s="28" t="s">
        <v>17</v>
      </c>
      <c r="G122" s="22" t="s">
        <v>17</v>
      </c>
      <c r="H122" s="18" t="e">
        <f t="shared" si="0"/>
        <v>#VALUE!</v>
      </c>
      <c r="I122" s="29" t="e">
        <f t="shared" si="4"/>
        <v>#VALUE!</v>
      </c>
      <c r="J122" s="21" t="s">
        <v>17</v>
      </c>
      <c r="K122" s="30" t="e">
        <f t="shared" si="1"/>
        <v>#VALUE!</v>
      </c>
    </row>
    <row r="123" spans="1:11" ht="30" x14ac:dyDescent="0.25">
      <c r="A123" s="27">
        <f t="shared" si="5"/>
        <v>100</v>
      </c>
      <c r="B123" s="41" t="s">
        <v>117</v>
      </c>
      <c r="C123" s="36">
        <v>0.5</v>
      </c>
      <c r="D123" s="37" t="s">
        <v>44</v>
      </c>
      <c r="E123" s="28" t="s">
        <v>17</v>
      </c>
      <c r="F123" s="28" t="s">
        <v>17</v>
      </c>
      <c r="G123" s="22" t="s">
        <v>17</v>
      </c>
      <c r="H123" s="18" t="e">
        <f t="shared" si="0"/>
        <v>#VALUE!</v>
      </c>
      <c r="I123" s="29" t="e">
        <f t="shared" si="4"/>
        <v>#VALUE!</v>
      </c>
      <c r="J123" s="21" t="s">
        <v>17</v>
      </c>
      <c r="K123" s="30" t="e">
        <f t="shared" si="1"/>
        <v>#VALUE!</v>
      </c>
    </row>
    <row r="124" spans="1:11" ht="30" x14ac:dyDescent="0.25">
      <c r="A124" s="27">
        <f t="shared" si="5"/>
        <v>101</v>
      </c>
      <c r="B124" s="41" t="s">
        <v>118</v>
      </c>
      <c r="C124" s="36">
        <v>0.5</v>
      </c>
      <c r="D124" s="37" t="s">
        <v>44</v>
      </c>
      <c r="E124" s="28" t="s">
        <v>17</v>
      </c>
      <c r="F124" s="28" t="s">
        <v>17</v>
      </c>
      <c r="G124" s="22" t="s">
        <v>17</v>
      </c>
      <c r="H124" s="18" t="e">
        <f t="shared" si="0"/>
        <v>#VALUE!</v>
      </c>
      <c r="I124" s="29" t="e">
        <f t="shared" si="4"/>
        <v>#VALUE!</v>
      </c>
      <c r="J124" s="21" t="s">
        <v>17</v>
      </c>
      <c r="K124" s="30" t="e">
        <f t="shared" si="1"/>
        <v>#VALUE!</v>
      </c>
    </row>
    <row r="125" spans="1:11" ht="31.5" x14ac:dyDescent="0.25">
      <c r="A125" s="27">
        <f t="shared" si="5"/>
        <v>102</v>
      </c>
      <c r="B125" s="41" t="s">
        <v>119</v>
      </c>
      <c r="C125" s="36">
        <v>2</v>
      </c>
      <c r="D125" s="37" t="s">
        <v>44</v>
      </c>
      <c r="E125" s="28" t="s">
        <v>17</v>
      </c>
      <c r="F125" s="28" t="s">
        <v>17</v>
      </c>
      <c r="G125" s="22" t="s">
        <v>17</v>
      </c>
      <c r="H125" s="18" t="e">
        <f t="shared" si="0"/>
        <v>#VALUE!</v>
      </c>
      <c r="I125" s="29" t="e">
        <f t="shared" si="4"/>
        <v>#VALUE!</v>
      </c>
      <c r="J125" s="21" t="s">
        <v>17</v>
      </c>
      <c r="K125" s="30" t="e">
        <f t="shared" si="1"/>
        <v>#VALUE!</v>
      </c>
    </row>
    <row r="126" spans="1:11" ht="31.5" x14ac:dyDescent="0.25">
      <c r="A126" s="27">
        <f t="shared" si="5"/>
        <v>103</v>
      </c>
      <c r="B126" s="41" t="s">
        <v>120</v>
      </c>
      <c r="C126" s="36">
        <v>3</v>
      </c>
      <c r="D126" s="37" t="s">
        <v>44</v>
      </c>
      <c r="E126" s="28" t="s">
        <v>17</v>
      </c>
      <c r="F126" s="28" t="s">
        <v>17</v>
      </c>
      <c r="G126" s="22" t="s">
        <v>17</v>
      </c>
      <c r="H126" s="18" t="e">
        <f t="shared" si="0"/>
        <v>#VALUE!</v>
      </c>
      <c r="I126" s="29" t="e">
        <f t="shared" si="4"/>
        <v>#VALUE!</v>
      </c>
      <c r="J126" s="21" t="s">
        <v>17</v>
      </c>
      <c r="K126" s="30" t="e">
        <f t="shared" si="1"/>
        <v>#VALUE!</v>
      </c>
    </row>
    <row r="127" spans="1:11" ht="31.5" x14ac:dyDescent="0.25">
      <c r="A127" s="27">
        <f t="shared" si="5"/>
        <v>104</v>
      </c>
      <c r="B127" s="41" t="s">
        <v>121</v>
      </c>
      <c r="C127" s="36">
        <v>0.5</v>
      </c>
      <c r="D127" s="37" t="s">
        <v>44</v>
      </c>
      <c r="E127" s="28" t="s">
        <v>17</v>
      </c>
      <c r="F127" s="28" t="s">
        <v>17</v>
      </c>
      <c r="G127" s="22" t="s">
        <v>17</v>
      </c>
      <c r="H127" s="18" t="e">
        <f t="shared" si="0"/>
        <v>#VALUE!</v>
      </c>
      <c r="I127" s="29" t="e">
        <f t="shared" si="4"/>
        <v>#VALUE!</v>
      </c>
      <c r="J127" s="21" t="s">
        <v>17</v>
      </c>
      <c r="K127" s="30" t="e">
        <f t="shared" si="1"/>
        <v>#VALUE!</v>
      </c>
    </row>
    <row r="128" spans="1:11" ht="30" x14ac:dyDescent="0.25">
      <c r="A128" s="27">
        <f t="shared" si="5"/>
        <v>105</v>
      </c>
      <c r="B128" s="41" t="s">
        <v>122</v>
      </c>
      <c r="C128" s="36">
        <v>1.5</v>
      </c>
      <c r="D128" s="37" t="s">
        <v>44</v>
      </c>
      <c r="E128" s="28" t="s">
        <v>17</v>
      </c>
      <c r="F128" s="28" t="s">
        <v>17</v>
      </c>
      <c r="G128" s="22" t="s">
        <v>17</v>
      </c>
      <c r="H128" s="18" t="e">
        <f t="shared" si="0"/>
        <v>#VALUE!</v>
      </c>
      <c r="I128" s="29" t="e">
        <f t="shared" si="4"/>
        <v>#VALUE!</v>
      </c>
      <c r="J128" s="21" t="s">
        <v>17</v>
      </c>
      <c r="K128" s="30" t="e">
        <f t="shared" si="1"/>
        <v>#VALUE!</v>
      </c>
    </row>
    <row r="129" spans="1:11" ht="30" x14ac:dyDescent="0.25">
      <c r="A129" s="27">
        <f t="shared" si="5"/>
        <v>106</v>
      </c>
      <c r="B129" s="41" t="s">
        <v>123</v>
      </c>
      <c r="C129" s="36">
        <v>1.5</v>
      </c>
      <c r="D129" s="37" t="s">
        <v>44</v>
      </c>
      <c r="E129" s="28" t="s">
        <v>17</v>
      </c>
      <c r="F129" s="28" t="s">
        <v>17</v>
      </c>
      <c r="G129" s="22" t="s">
        <v>17</v>
      </c>
      <c r="H129" s="18" t="e">
        <f t="shared" si="0"/>
        <v>#VALUE!</v>
      </c>
      <c r="I129" s="29" t="e">
        <f t="shared" si="4"/>
        <v>#VALUE!</v>
      </c>
      <c r="J129" s="21" t="s">
        <v>17</v>
      </c>
      <c r="K129" s="30" t="e">
        <f t="shared" si="1"/>
        <v>#VALUE!</v>
      </c>
    </row>
    <row r="130" spans="1:11" ht="30" x14ac:dyDescent="0.25">
      <c r="A130" s="27">
        <f t="shared" si="5"/>
        <v>107</v>
      </c>
      <c r="B130" s="41" t="s">
        <v>124</v>
      </c>
      <c r="C130" s="36">
        <v>1</v>
      </c>
      <c r="D130" s="37" t="s">
        <v>44</v>
      </c>
      <c r="E130" s="28" t="s">
        <v>17</v>
      </c>
      <c r="F130" s="28" t="s">
        <v>17</v>
      </c>
      <c r="G130" s="22" t="s">
        <v>17</v>
      </c>
      <c r="H130" s="18" t="e">
        <f t="shared" si="0"/>
        <v>#VALUE!</v>
      </c>
      <c r="I130" s="29" t="e">
        <f t="shared" si="4"/>
        <v>#VALUE!</v>
      </c>
      <c r="J130" s="21" t="s">
        <v>17</v>
      </c>
      <c r="K130" s="30" t="e">
        <f t="shared" si="1"/>
        <v>#VALUE!</v>
      </c>
    </row>
    <row r="131" spans="1:11" ht="189" x14ac:dyDescent="0.25">
      <c r="A131" s="27">
        <f t="shared" si="5"/>
        <v>108</v>
      </c>
      <c r="B131" s="41" t="s">
        <v>284</v>
      </c>
      <c r="C131" s="36">
        <v>125</v>
      </c>
      <c r="D131" s="37" t="s">
        <v>44</v>
      </c>
      <c r="E131" s="28" t="s">
        <v>17</v>
      </c>
      <c r="F131" s="28" t="s">
        <v>17</v>
      </c>
      <c r="G131" s="22" t="s">
        <v>17</v>
      </c>
      <c r="H131" s="18" t="e">
        <f t="shared" si="0"/>
        <v>#VALUE!</v>
      </c>
      <c r="I131" s="29" t="e">
        <f t="shared" si="4"/>
        <v>#VALUE!</v>
      </c>
      <c r="J131" s="21" t="s">
        <v>17</v>
      </c>
      <c r="K131" s="30" t="e">
        <f t="shared" si="1"/>
        <v>#VALUE!</v>
      </c>
    </row>
    <row r="132" spans="1:11" ht="30" x14ac:dyDescent="0.25">
      <c r="A132" s="27">
        <f t="shared" si="5"/>
        <v>109</v>
      </c>
      <c r="B132" s="41" t="s">
        <v>285</v>
      </c>
      <c r="C132" s="36">
        <v>1.2</v>
      </c>
      <c r="D132" s="37" t="s">
        <v>44</v>
      </c>
      <c r="E132" s="28" t="s">
        <v>17</v>
      </c>
      <c r="F132" s="28" t="s">
        <v>17</v>
      </c>
      <c r="G132" s="22" t="s">
        <v>17</v>
      </c>
      <c r="H132" s="18" t="e">
        <f t="shared" si="0"/>
        <v>#VALUE!</v>
      </c>
      <c r="I132" s="29" t="e">
        <f t="shared" si="4"/>
        <v>#VALUE!</v>
      </c>
      <c r="J132" s="21" t="s">
        <v>17</v>
      </c>
      <c r="K132" s="30" t="e">
        <f t="shared" si="1"/>
        <v>#VALUE!</v>
      </c>
    </row>
    <row r="133" spans="1:11" ht="30" x14ac:dyDescent="0.25">
      <c r="A133" s="27">
        <f t="shared" si="5"/>
        <v>110</v>
      </c>
      <c r="B133" s="41" t="s">
        <v>286</v>
      </c>
      <c r="C133" s="36">
        <v>0.5</v>
      </c>
      <c r="D133" s="37" t="s">
        <v>44</v>
      </c>
      <c r="E133" s="28" t="s">
        <v>17</v>
      </c>
      <c r="F133" s="28" t="s">
        <v>17</v>
      </c>
      <c r="G133" s="22" t="s">
        <v>17</v>
      </c>
      <c r="H133" s="18" t="e">
        <f t="shared" si="0"/>
        <v>#VALUE!</v>
      </c>
      <c r="I133" s="29" t="e">
        <f t="shared" si="4"/>
        <v>#VALUE!</v>
      </c>
      <c r="J133" s="21" t="s">
        <v>17</v>
      </c>
      <c r="K133" s="30" t="e">
        <f t="shared" si="1"/>
        <v>#VALUE!</v>
      </c>
    </row>
    <row r="134" spans="1:11" ht="78.75" x14ac:dyDescent="0.25">
      <c r="A134" s="27">
        <f t="shared" si="5"/>
        <v>111</v>
      </c>
      <c r="B134" s="41" t="s">
        <v>125</v>
      </c>
      <c r="C134" s="36">
        <v>34</v>
      </c>
      <c r="D134" s="37" t="s">
        <v>126</v>
      </c>
      <c r="E134" s="28" t="s">
        <v>17</v>
      </c>
      <c r="F134" s="28" t="s">
        <v>17</v>
      </c>
      <c r="G134" s="22" t="s">
        <v>17</v>
      </c>
      <c r="H134" s="18" t="e">
        <f t="shared" si="0"/>
        <v>#VALUE!</v>
      </c>
      <c r="I134" s="29" t="e">
        <f t="shared" si="4"/>
        <v>#VALUE!</v>
      </c>
      <c r="J134" s="21" t="s">
        <v>17</v>
      </c>
      <c r="K134" s="30" t="e">
        <f t="shared" si="1"/>
        <v>#VALUE!</v>
      </c>
    </row>
    <row r="135" spans="1:11" ht="157.5" x14ac:dyDescent="0.25">
      <c r="A135" s="27">
        <f t="shared" si="5"/>
        <v>112</v>
      </c>
      <c r="B135" s="43" t="s">
        <v>287</v>
      </c>
      <c r="C135" s="36">
        <v>4</v>
      </c>
      <c r="D135" s="37" t="s">
        <v>126</v>
      </c>
      <c r="E135" s="28" t="s">
        <v>17</v>
      </c>
      <c r="F135" s="28" t="s">
        <v>17</v>
      </c>
      <c r="G135" s="22" t="s">
        <v>17</v>
      </c>
      <c r="H135" s="18" t="e">
        <f t="shared" si="0"/>
        <v>#VALUE!</v>
      </c>
      <c r="I135" s="29" t="e">
        <f t="shared" si="4"/>
        <v>#VALUE!</v>
      </c>
      <c r="J135" s="21" t="s">
        <v>17</v>
      </c>
      <c r="K135" s="30" t="e">
        <f t="shared" si="1"/>
        <v>#VALUE!</v>
      </c>
    </row>
    <row r="136" spans="1:11" ht="30" x14ac:dyDescent="0.25">
      <c r="A136" s="27">
        <f t="shared" si="5"/>
        <v>113</v>
      </c>
      <c r="B136" s="41" t="s">
        <v>288</v>
      </c>
      <c r="C136" s="36">
        <v>100</v>
      </c>
      <c r="D136" s="37" t="s">
        <v>126</v>
      </c>
      <c r="E136" s="28" t="s">
        <v>17</v>
      </c>
      <c r="F136" s="28" t="s">
        <v>17</v>
      </c>
      <c r="G136" s="22" t="s">
        <v>17</v>
      </c>
      <c r="H136" s="18" t="e">
        <f t="shared" si="0"/>
        <v>#VALUE!</v>
      </c>
      <c r="I136" s="29" t="e">
        <f t="shared" si="4"/>
        <v>#VALUE!</v>
      </c>
      <c r="J136" s="21" t="s">
        <v>17</v>
      </c>
      <c r="K136" s="30" t="e">
        <f t="shared" si="1"/>
        <v>#VALUE!</v>
      </c>
    </row>
    <row r="137" spans="1:11" ht="47.25" x14ac:dyDescent="0.25">
      <c r="A137" s="27">
        <f t="shared" si="5"/>
        <v>114</v>
      </c>
      <c r="B137" s="41" t="s">
        <v>289</v>
      </c>
      <c r="C137" s="36">
        <v>800</v>
      </c>
      <c r="D137" s="37" t="s">
        <v>126</v>
      </c>
      <c r="E137" s="28" t="s">
        <v>17</v>
      </c>
      <c r="F137" s="28" t="s">
        <v>17</v>
      </c>
      <c r="G137" s="22" t="s">
        <v>17</v>
      </c>
      <c r="H137" s="18" t="e">
        <f t="shared" si="0"/>
        <v>#VALUE!</v>
      </c>
      <c r="I137" s="29" t="e">
        <f t="shared" si="4"/>
        <v>#VALUE!</v>
      </c>
      <c r="J137" s="21" t="s">
        <v>17</v>
      </c>
      <c r="K137" s="30" t="e">
        <f t="shared" si="1"/>
        <v>#VALUE!</v>
      </c>
    </row>
    <row r="138" spans="1:11" ht="94.5" x14ac:dyDescent="0.25">
      <c r="A138" s="27">
        <f t="shared" si="5"/>
        <v>115</v>
      </c>
      <c r="B138" s="41" t="s">
        <v>301</v>
      </c>
      <c r="C138" s="36">
        <v>100</v>
      </c>
      <c r="D138" s="37" t="s">
        <v>126</v>
      </c>
      <c r="E138" s="28" t="s">
        <v>17</v>
      </c>
      <c r="F138" s="28" t="s">
        <v>17</v>
      </c>
      <c r="G138" s="22" t="s">
        <v>17</v>
      </c>
      <c r="H138" s="18" t="e">
        <f t="shared" si="0"/>
        <v>#VALUE!</v>
      </c>
      <c r="I138" s="29" t="e">
        <f t="shared" si="4"/>
        <v>#VALUE!</v>
      </c>
      <c r="J138" s="21" t="s">
        <v>17</v>
      </c>
      <c r="K138" s="30" t="e">
        <f t="shared" si="1"/>
        <v>#VALUE!</v>
      </c>
    </row>
    <row r="139" spans="1:11" ht="30" x14ac:dyDescent="0.25">
      <c r="A139" s="27">
        <f t="shared" si="5"/>
        <v>116</v>
      </c>
      <c r="B139" s="41" t="s">
        <v>127</v>
      </c>
      <c r="C139" s="36">
        <v>175</v>
      </c>
      <c r="D139" s="37" t="s">
        <v>44</v>
      </c>
      <c r="E139" s="28" t="s">
        <v>17</v>
      </c>
      <c r="F139" s="28" t="s">
        <v>17</v>
      </c>
      <c r="G139" s="22" t="s">
        <v>17</v>
      </c>
      <c r="H139" s="18" t="e">
        <f t="shared" si="0"/>
        <v>#VALUE!</v>
      </c>
      <c r="I139" s="29" t="e">
        <f t="shared" si="4"/>
        <v>#VALUE!</v>
      </c>
      <c r="J139" s="21" t="s">
        <v>17</v>
      </c>
      <c r="K139" s="30" t="e">
        <f t="shared" si="1"/>
        <v>#VALUE!</v>
      </c>
    </row>
    <row r="140" spans="1:11" ht="31.5" x14ac:dyDescent="0.25">
      <c r="A140" s="27">
        <f t="shared" si="5"/>
        <v>117</v>
      </c>
      <c r="B140" s="41" t="s">
        <v>128</v>
      </c>
      <c r="C140" s="36">
        <v>136</v>
      </c>
      <c r="D140" s="37" t="s">
        <v>44</v>
      </c>
      <c r="E140" s="28" t="s">
        <v>17</v>
      </c>
      <c r="F140" s="28" t="s">
        <v>17</v>
      </c>
      <c r="G140" s="22" t="s">
        <v>17</v>
      </c>
      <c r="H140" s="18" t="e">
        <f t="shared" si="0"/>
        <v>#VALUE!</v>
      </c>
      <c r="I140" s="29" t="e">
        <f t="shared" si="4"/>
        <v>#VALUE!</v>
      </c>
      <c r="J140" s="21" t="s">
        <v>17</v>
      </c>
      <c r="K140" s="30" t="e">
        <f t="shared" si="1"/>
        <v>#VALUE!</v>
      </c>
    </row>
    <row r="141" spans="1:11" ht="30" x14ac:dyDescent="0.25">
      <c r="A141" s="27">
        <f t="shared" si="5"/>
        <v>118</v>
      </c>
      <c r="B141" s="41" t="s">
        <v>129</v>
      </c>
      <c r="C141" s="36">
        <v>16</v>
      </c>
      <c r="D141" s="37" t="s">
        <v>44</v>
      </c>
      <c r="E141" s="28" t="s">
        <v>17</v>
      </c>
      <c r="F141" s="28" t="s">
        <v>17</v>
      </c>
      <c r="G141" s="22" t="s">
        <v>17</v>
      </c>
      <c r="H141" s="18" t="e">
        <f t="shared" si="0"/>
        <v>#VALUE!</v>
      </c>
      <c r="I141" s="29" t="e">
        <f t="shared" si="4"/>
        <v>#VALUE!</v>
      </c>
      <c r="J141" s="21" t="s">
        <v>17</v>
      </c>
      <c r="K141" s="30" t="e">
        <f t="shared" si="1"/>
        <v>#VALUE!</v>
      </c>
    </row>
    <row r="142" spans="1:11" ht="252" x14ac:dyDescent="0.25">
      <c r="A142" s="27">
        <f t="shared" si="5"/>
        <v>119</v>
      </c>
      <c r="B142" s="41" t="s">
        <v>290</v>
      </c>
      <c r="C142" s="36">
        <v>15</v>
      </c>
      <c r="D142" s="37" t="s">
        <v>44</v>
      </c>
      <c r="E142" s="28" t="s">
        <v>17</v>
      </c>
      <c r="F142" s="28" t="s">
        <v>17</v>
      </c>
      <c r="G142" s="22" t="s">
        <v>17</v>
      </c>
      <c r="H142" s="18" t="e">
        <f t="shared" si="0"/>
        <v>#VALUE!</v>
      </c>
      <c r="I142" s="29" t="e">
        <f t="shared" si="4"/>
        <v>#VALUE!</v>
      </c>
      <c r="J142" s="21" t="s">
        <v>17</v>
      </c>
      <c r="K142" s="30" t="e">
        <f t="shared" si="1"/>
        <v>#VALUE!</v>
      </c>
    </row>
    <row r="143" spans="1:11" ht="236.25" x14ac:dyDescent="0.25">
      <c r="A143" s="27">
        <f t="shared" si="5"/>
        <v>120</v>
      </c>
      <c r="B143" s="41" t="s">
        <v>291</v>
      </c>
      <c r="C143" s="36">
        <v>110</v>
      </c>
      <c r="D143" s="37" t="s">
        <v>44</v>
      </c>
      <c r="E143" s="28" t="s">
        <v>17</v>
      </c>
      <c r="F143" s="28" t="s">
        <v>17</v>
      </c>
      <c r="G143" s="22" t="s">
        <v>17</v>
      </c>
      <c r="H143" s="18" t="e">
        <f t="shared" si="0"/>
        <v>#VALUE!</v>
      </c>
      <c r="I143" s="29" t="e">
        <f t="shared" si="4"/>
        <v>#VALUE!</v>
      </c>
      <c r="J143" s="21" t="s">
        <v>17</v>
      </c>
      <c r="K143" s="30" t="e">
        <f t="shared" si="1"/>
        <v>#VALUE!</v>
      </c>
    </row>
    <row r="144" spans="1:11" ht="47.25" x14ac:dyDescent="0.25">
      <c r="A144" s="27">
        <f t="shared" si="5"/>
        <v>121</v>
      </c>
      <c r="B144" s="41" t="s">
        <v>292</v>
      </c>
      <c r="C144" s="36">
        <v>2</v>
      </c>
      <c r="D144" s="37" t="s">
        <v>44</v>
      </c>
      <c r="E144" s="28" t="s">
        <v>17</v>
      </c>
      <c r="F144" s="28" t="s">
        <v>17</v>
      </c>
      <c r="G144" s="22" t="s">
        <v>17</v>
      </c>
      <c r="H144" s="18" t="e">
        <f t="shared" si="0"/>
        <v>#VALUE!</v>
      </c>
      <c r="I144" s="29" t="e">
        <f t="shared" si="4"/>
        <v>#VALUE!</v>
      </c>
      <c r="J144" s="21" t="s">
        <v>17</v>
      </c>
      <c r="K144" s="30" t="e">
        <f t="shared" si="1"/>
        <v>#VALUE!</v>
      </c>
    </row>
    <row r="145" spans="1:11" ht="30" x14ac:dyDescent="0.25">
      <c r="A145" s="27">
        <f t="shared" si="5"/>
        <v>122</v>
      </c>
      <c r="B145" s="41" t="s">
        <v>130</v>
      </c>
      <c r="C145" s="36">
        <v>100</v>
      </c>
      <c r="D145" s="37" t="s">
        <v>44</v>
      </c>
      <c r="E145" s="28" t="s">
        <v>17</v>
      </c>
      <c r="F145" s="28" t="s">
        <v>17</v>
      </c>
      <c r="G145" s="22" t="s">
        <v>17</v>
      </c>
      <c r="H145" s="18" t="e">
        <f t="shared" si="0"/>
        <v>#VALUE!</v>
      </c>
      <c r="I145" s="29" t="e">
        <f t="shared" si="4"/>
        <v>#VALUE!</v>
      </c>
      <c r="J145" s="21" t="s">
        <v>17</v>
      </c>
      <c r="K145" s="30" t="e">
        <f t="shared" si="1"/>
        <v>#VALUE!</v>
      </c>
    </row>
    <row r="146" spans="1:11" ht="31.5" x14ac:dyDescent="0.25">
      <c r="A146" s="27">
        <f t="shared" si="5"/>
        <v>123</v>
      </c>
      <c r="B146" s="41" t="s">
        <v>293</v>
      </c>
      <c r="C146" s="36">
        <v>8</v>
      </c>
      <c r="D146" s="37" t="s">
        <v>44</v>
      </c>
      <c r="E146" s="28" t="s">
        <v>17</v>
      </c>
      <c r="F146" s="28" t="s">
        <v>17</v>
      </c>
      <c r="G146" s="22" t="s">
        <v>17</v>
      </c>
      <c r="H146" s="18" t="e">
        <f t="shared" si="0"/>
        <v>#VALUE!</v>
      </c>
      <c r="I146" s="29" t="e">
        <f t="shared" si="4"/>
        <v>#VALUE!</v>
      </c>
      <c r="J146" s="21" t="s">
        <v>17</v>
      </c>
      <c r="K146" s="30" t="e">
        <f t="shared" si="1"/>
        <v>#VALUE!</v>
      </c>
    </row>
    <row r="147" spans="1:11" ht="63" x14ac:dyDescent="0.25">
      <c r="A147" s="27">
        <f t="shared" si="5"/>
        <v>124</v>
      </c>
      <c r="B147" s="41" t="s">
        <v>294</v>
      </c>
      <c r="C147" s="36">
        <v>4</v>
      </c>
      <c r="D147" s="37" t="s">
        <v>44</v>
      </c>
      <c r="E147" s="28" t="s">
        <v>17</v>
      </c>
      <c r="F147" s="28" t="s">
        <v>17</v>
      </c>
      <c r="G147" s="22" t="s">
        <v>17</v>
      </c>
      <c r="H147" s="18" t="e">
        <f t="shared" si="0"/>
        <v>#VALUE!</v>
      </c>
      <c r="I147" s="29" t="e">
        <f t="shared" si="4"/>
        <v>#VALUE!</v>
      </c>
      <c r="J147" s="21" t="s">
        <v>17</v>
      </c>
      <c r="K147" s="30" t="e">
        <f t="shared" si="1"/>
        <v>#VALUE!</v>
      </c>
    </row>
    <row r="148" spans="1:11" ht="30" x14ac:dyDescent="0.25">
      <c r="A148" s="27">
        <f t="shared" si="5"/>
        <v>125</v>
      </c>
      <c r="B148" s="42" t="s">
        <v>131</v>
      </c>
      <c r="C148" s="36">
        <v>50</v>
      </c>
      <c r="D148" s="37" t="s">
        <v>44</v>
      </c>
      <c r="E148" s="28" t="s">
        <v>17</v>
      </c>
      <c r="F148" s="28" t="s">
        <v>17</v>
      </c>
      <c r="G148" s="22" t="s">
        <v>17</v>
      </c>
      <c r="H148" s="18" t="e">
        <f t="shared" si="0"/>
        <v>#VALUE!</v>
      </c>
      <c r="I148" s="29" t="e">
        <f t="shared" si="4"/>
        <v>#VALUE!</v>
      </c>
      <c r="J148" s="21" t="s">
        <v>17</v>
      </c>
      <c r="K148" s="30" t="e">
        <f t="shared" si="1"/>
        <v>#VALUE!</v>
      </c>
    </row>
    <row r="149" spans="1:11" ht="30" x14ac:dyDescent="0.25">
      <c r="A149" s="27">
        <f t="shared" si="5"/>
        <v>126</v>
      </c>
      <c r="B149" s="42" t="s">
        <v>132</v>
      </c>
      <c r="C149" s="36">
        <v>50</v>
      </c>
      <c r="D149" s="37" t="s">
        <v>44</v>
      </c>
      <c r="E149" s="28" t="s">
        <v>17</v>
      </c>
      <c r="F149" s="28" t="s">
        <v>17</v>
      </c>
      <c r="G149" s="22" t="s">
        <v>17</v>
      </c>
      <c r="H149" s="18" t="e">
        <f t="shared" si="0"/>
        <v>#VALUE!</v>
      </c>
      <c r="I149" s="29" t="e">
        <f t="shared" si="4"/>
        <v>#VALUE!</v>
      </c>
      <c r="J149" s="21" t="s">
        <v>17</v>
      </c>
      <c r="K149" s="30" t="e">
        <f t="shared" si="1"/>
        <v>#VALUE!</v>
      </c>
    </row>
    <row r="150" spans="1:11" ht="30" x14ac:dyDescent="0.25">
      <c r="A150" s="27">
        <f t="shared" si="5"/>
        <v>127</v>
      </c>
      <c r="B150" s="42" t="s">
        <v>133</v>
      </c>
      <c r="C150" s="36">
        <v>24</v>
      </c>
      <c r="D150" s="37" t="s">
        <v>44</v>
      </c>
      <c r="E150" s="28" t="s">
        <v>17</v>
      </c>
      <c r="F150" s="28" t="s">
        <v>17</v>
      </c>
      <c r="G150" s="22" t="s">
        <v>17</v>
      </c>
      <c r="H150" s="18" t="e">
        <f t="shared" si="0"/>
        <v>#VALUE!</v>
      </c>
      <c r="I150" s="29" t="e">
        <f t="shared" si="4"/>
        <v>#VALUE!</v>
      </c>
      <c r="J150" s="21" t="s">
        <v>17</v>
      </c>
      <c r="K150" s="30" t="e">
        <f t="shared" si="1"/>
        <v>#VALUE!</v>
      </c>
    </row>
    <row r="151" spans="1:11" ht="30" x14ac:dyDescent="0.25">
      <c r="A151" s="27">
        <f t="shared" si="5"/>
        <v>128</v>
      </c>
      <c r="B151" s="42" t="s">
        <v>134</v>
      </c>
      <c r="C151" s="36">
        <v>55</v>
      </c>
      <c r="D151" s="37" t="s">
        <v>44</v>
      </c>
      <c r="E151" s="28" t="s">
        <v>17</v>
      </c>
      <c r="F151" s="28" t="s">
        <v>17</v>
      </c>
      <c r="G151" s="22" t="s">
        <v>17</v>
      </c>
      <c r="H151" s="18" t="e">
        <f t="shared" si="0"/>
        <v>#VALUE!</v>
      </c>
      <c r="I151" s="29" t="e">
        <f t="shared" si="4"/>
        <v>#VALUE!</v>
      </c>
      <c r="J151" s="21" t="s">
        <v>17</v>
      </c>
      <c r="K151" s="30" t="e">
        <f t="shared" si="1"/>
        <v>#VALUE!</v>
      </c>
    </row>
    <row r="152" spans="1:11" ht="30" x14ac:dyDescent="0.25">
      <c r="A152" s="27">
        <f t="shared" si="5"/>
        <v>129</v>
      </c>
      <c r="B152" s="42" t="s">
        <v>135</v>
      </c>
      <c r="C152" s="36">
        <v>35</v>
      </c>
      <c r="D152" s="37" t="s">
        <v>44</v>
      </c>
      <c r="E152" s="28" t="s">
        <v>17</v>
      </c>
      <c r="F152" s="28" t="s">
        <v>17</v>
      </c>
      <c r="G152" s="22" t="s">
        <v>17</v>
      </c>
      <c r="H152" s="18" t="e">
        <f t="shared" si="0"/>
        <v>#VALUE!</v>
      </c>
      <c r="I152" s="29" t="e">
        <f t="shared" si="4"/>
        <v>#VALUE!</v>
      </c>
      <c r="J152" s="21" t="s">
        <v>17</v>
      </c>
      <c r="K152" s="30" t="e">
        <f t="shared" si="1"/>
        <v>#VALUE!</v>
      </c>
    </row>
    <row r="153" spans="1:11" ht="30" x14ac:dyDescent="0.25">
      <c r="A153" s="27">
        <f t="shared" si="5"/>
        <v>130</v>
      </c>
      <c r="B153" s="42" t="s">
        <v>136</v>
      </c>
      <c r="C153" s="36">
        <v>120</v>
      </c>
      <c r="D153" s="37" t="s">
        <v>44</v>
      </c>
      <c r="E153" s="28" t="s">
        <v>17</v>
      </c>
      <c r="F153" s="28" t="s">
        <v>17</v>
      </c>
      <c r="G153" s="22" t="s">
        <v>17</v>
      </c>
      <c r="H153" s="18" t="e">
        <f t="shared" si="0"/>
        <v>#VALUE!</v>
      </c>
      <c r="I153" s="29" t="e">
        <f t="shared" ref="I153:I215" si="6">K153/H153</f>
        <v>#VALUE!</v>
      </c>
      <c r="J153" s="21" t="s">
        <v>17</v>
      </c>
      <c r="K153" s="30" t="e">
        <f t="shared" si="1"/>
        <v>#VALUE!</v>
      </c>
    </row>
    <row r="154" spans="1:11" ht="31.5" x14ac:dyDescent="0.25">
      <c r="A154" s="27">
        <f t="shared" ref="A154:A217" si="7">A153+1</f>
        <v>131</v>
      </c>
      <c r="B154" s="41" t="s">
        <v>137</v>
      </c>
      <c r="C154" s="36">
        <v>37.5</v>
      </c>
      <c r="D154" s="37" t="s">
        <v>44</v>
      </c>
      <c r="E154" s="28" t="s">
        <v>17</v>
      </c>
      <c r="F154" s="28" t="s">
        <v>17</v>
      </c>
      <c r="G154" s="22" t="s">
        <v>17</v>
      </c>
      <c r="H154" s="18" t="e">
        <f t="shared" si="0"/>
        <v>#VALUE!</v>
      </c>
      <c r="I154" s="29" t="e">
        <f t="shared" si="6"/>
        <v>#VALUE!</v>
      </c>
      <c r="J154" s="21" t="s">
        <v>17</v>
      </c>
      <c r="K154" s="30" t="e">
        <f t="shared" si="1"/>
        <v>#VALUE!</v>
      </c>
    </row>
    <row r="155" spans="1:11" ht="31.5" x14ac:dyDescent="0.25">
      <c r="A155" s="27">
        <f t="shared" si="7"/>
        <v>132</v>
      </c>
      <c r="B155" s="41" t="s">
        <v>138</v>
      </c>
      <c r="C155" s="36">
        <v>48</v>
      </c>
      <c r="D155" s="37" t="s">
        <v>44</v>
      </c>
      <c r="E155" s="28" t="s">
        <v>17</v>
      </c>
      <c r="F155" s="28" t="s">
        <v>17</v>
      </c>
      <c r="G155" s="22" t="s">
        <v>17</v>
      </c>
      <c r="H155" s="18" t="e">
        <f t="shared" si="0"/>
        <v>#VALUE!</v>
      </c>
      <c r="I155" s="29" t="e">
        <f t="shared" si="6"/>
        <v>#VALUE!</v>
      </c>
      <c r="J155" s="21" t="s">
        <v>17</v>
      </c>
      <c r="K155" s="30" t="e">
        <f t="shared" si="1"/>
        <v>#VALUE!</v>
      </c>
    </row>
    <row r="156" spans="1:11" ht="31.5" x14ac:dyDescent="0.25">
      <c r="A156" s="27">
        <f t="shared" si="7"/>
        <v>133</v>
      </c>
      <c r="B156" s="41" t="s">
        <v>139</v>
      </c>
      <c r="C156" s="36">
        <v>22.5</v>
      </c>
      <c r="D156" s="37" t="s">
        <v>44</v>
      </c>
      <c r="E156" s="28" t="s">
        <v>17</v>
      </c>
      <c r="F156" s="28" t="s">
        <v>17</v>
      </c>
      <c r="G156" s="22" t="s">
        <v>17</v>
      </c>
      <c r="H156" s="18" t="e">
        <f t="shared" si="0"/>
        <v>#VALUE!</v>
      </c>
      <c r="I156" s="29" t="e">
        <f t="shared" si="6"/>
        <v>#VALUE!</v>
      </c>
      <c r="J156" s="21" t="s">
        <v>17</v>
      </c>
      <c r="K156" s="30" t="e">
        <f t="shared" si="1"/>
        <v>#VALUE!</v>
      </c>
    </row>
    <row r="157" spans="1:11" ht="31.5" x14ac:dyDescent="0.25">
      <c r="A157" s="27">
        <f t="shared" si="7"/>
        <v>134</v>
      </c>
      <c r="B157" s="41" t="s">
        <v>140</v>
      </c>
      <c r="C157" s="36">
        <v>37.5</v>
      </c>
      <c r="D157" s="37" t="s">
        <v>44</v>
      </c>
      <c r="E157" s="28" t="s">
        <v>17</v>
      </c>
      <c r="F157" s="28" t="s">
        <v>17</v>
      </c>
      <c r="G157" s="22" t="s">
        <v>17</v>
      </c>
      <c r="H157" s="18" t="e">
        <f t="shared" si="0"/>
        <v>#VALUE!</v>
      </c>
      <c r="I157" s="29" t="e">
        <f t="shared" si="6"/>
        <v>#VALUE!</v>
      </c>
      <c r="J157" s="21" t="s">
        <v>17</v>
      </c>
      <c r="K157" s="30" t="e">
        <f t="shared" si="1"/>
        <v>#VALUE!</v>
      </c>
    </row>
    <row r="158" spans="1:11" ht="31.5" x14ac:dyDescent="0.25">
      <c r="A158" s="27">
        <f t="shared" si="7"/>
        <v>135</v>
      </c>
      <c r="B158" s="41" t="s">
        <v>141</v>
      </c>
      <c r="C158" s="36">
        <v>24</v>
      </c>
      <c r="D158" s="37" t="s">
        <v>44</v>
      </c>
      <c r="E158" s="28" t="s">
        <v>17</v>
      </c>
      <c r="F158" s="28" t="s">
        <v>17</v>
      </c>
      <c r="G158" s="22" t="s">
        <v>17</v>
      </c>
      <c r="H158" s="18" t="e">
        <f t="shared" si="0"/>
        <v>#VALUE!</v>
      </c>
      <c r="I158" s="29" t="e">
        <f t="shared" si="6"/>
        <v>#VALUE!</v>
      </c>
      <c r="J158" s="21" t="s">
        <v>17</v>
      </c>
      <c r="K158" s="30" t="e">
        <f t="shared" si="1"/>
        <v>#VALUE!</v>
      </c>
    </row>
    <row r="159" spans="1:11" ht="189" x14ac:dyDescent="0.25">
      <c r="A159" s="50">
        <f t="shared" si="7"/>
        <v>136</v>
      </c>
      <c r="B159" s="51" t="s">
        <v>311</v>
      </c>
      <c r="C159" s="52">
        <v>75</v>
      </c>
      <c r="D159" s="48" t="s">
        <v>44</v>
      </c>
      <c r="E159" s="28" t="s">
        <v>17</v>
      </c>
      <c r="F159" s="28" t="s">
        <v>17</v>
      </c>
      <c r="G159" s="22" t="s">
        <v>17</v>
      </c>
      <c r="H159" s="18" t="e">
        <f t="shared" si="0"/>
        <v>#VALUE!</v>
      </c>
      <c r="I159" s="29" t="e">
        <f t="shared" si="6"/>
        <v>#VALUE!</v>
      </c>
      <c r="J159" s="21" t="s">
        <v>17</v>
      </c>
      <c r="K159" s="30" t="e">
        <f t="shared" si="1"/>
        <v>#VALUE!</v>
      </c>
    </row>
    <row r="160" spans="1:11" ht="31.5" x14ac:dyDescent="0.25">
      <c r="A160" s="27">
        <f t="shared" si="7"/>
        <v>137</v>
      </c>
      <c r="B160" s="41" t="s">
        <v>142</v>
      </c>
      <c r="C160" s="36">
        <v>60</v>
      </c>
      <c r="D160" s="37" t="s">
        <v>44</v>
      </c>
      <c r="E160" s="28" t="s">
        <v>17</v>
      </c>
      <c r="F160" s="28" t="s">
        <v>17</v>
      </c>
      <c r="G160" s="22" t="s">
        <v>17</v>
      </c>
      <c r="H160" s="18" t="e">
        <f t="shared" si="0"/>
        <v>#VALUE!</v>
      </c>
      <c r="I160" s="29" t="e">
        <f t="shared" si="6"/>
        <v>#VALUE!</v>
      </c>
      <c r="J160" s="21" t="s">
        <v>17</v>
      </c>
      <c r="K160" s="30" t="e">
        <f t="shared" si="1"/>
        <v>#VALUE!</v>
      </c>
    </row>
    <row r="161" spans="1:11" ht="236.25" x14ac:dyDescent="0.25">
      <c r="A161" s="50">
        <f t="shared" si="7"/>
        <v>138</v>
      </c>
      <c r="B161" s="51" t="s">
        <v>310</v>
      </c>
      <c r="C161" s="52">
        <v>110</v>
      </c>
      <c r="D161" s="48" t="s">
        <v>44</v>
      </c>
      <c r="E161" s="28" t="s">
        <v>17</v>
      </c>
      <c r="F161" s="28" t="s">
        <v>17</v>
      </c>
      <c r="G161" s="22" t="s">
        <v>17</v>
      </c>
      <c r="H161" s="18" t="e">
        <f t="shared" si="0"/>
        <v>#VALUE!</v>
      </c>
      <c r="I161" s="29" t="e">
        <f t="shared" si="6"/>
        <v>#VALUE!</v>
      </c>
      <c r="J161" s="21" t="s">
        <v>17</v>
      </c>
      <c r="K161" s="30" t="e">
        <f t="shared" si="1"/>
        <v>#VALUE!</v>
      </c>
    </row>
    <row r="162" spans="1:11" ht="236.25" x14ac:dyDescent="0.25">
      <c r="A162" s="50">
        <f t="shared" si="7"/>
        <v>139</v>
      </c>
      <c r="B162" s="51" t="s">
        <v>309</v>
      </c>
      <c r="C162" s="52">
        <v>48</v>
      </c>
      <c r="D162" s="48" t="s">
        <v>44</v>
      </c>
      <c r="E162" s="28" t="s">
        <v>17</v>
      </c>
      <c r="F162" s="28" t="s">
        <v>17</v>
      </c>
      <c r="G162" s="22" t="s">
        <v>17</v>
      </c>
      <c r="H162" s="18" t="e">
        <f t="shared" si="0"/>
        <v>#VALUE!</v>
      </c>
      <c r="I162" s="29" t="e">
        <f t="shared" si="6"/>
        <v>#VALUE!</v>
      </c>
      <c r="J162" s="21" t="s">
        <v>17</v>
      </c>
      <c r="K162" s="30" t="e">
        <f t="shared" si="1"/>
        <v>#VALUE!</v>
      </c>
    </row>
    <row r="163" spans="1:11" ht="30" x14ac:dyDescent="0.25">
      <c r="A163" s="50">
        <f t="shared" si="7"/>
        <v>140</v>
      </c>
      <c r="B163" s="51" t="s">
        <v>143</v>
      </c>
      <c r="C163" s="52">
        <v>75</v>
      </c>
      <c r="D163" s="48" t="s">
        <v>44</v>
      </c>
      <c r="E163" s="28" t="s">
        <v>17</v>
      </c>
      <c r="F163" s="28" t="s">
        <v>17</v>
      </c>
      <c r="G163" s="22" t="s">
        <v>17</v>
      </c>
      <c r="H163" s="18" t="e">
        <f t="shared" si="0"/>
        <v>#VALUE!</v>
      </c>
      <c r="I163" s="29" t="e">
        <f t="shared" si="6"/>
        <v>#VALUE!</v>
      </c>
      <c r="J163" s="21" t="s">
        <v>17</v>
      </c>
      <c r="K163" s="30" t="e">
        <f t="shared" si="1"/>
        <v>#VALUE!</v>
      </c>
    </row>
    <row r="164" spans="1:11" ht="30" x14ac:dyDescent="0.25">
      <c r="A164" s="50">
        <f t="shared" si="7"/>
        <v>141</v>
      </c>
      <c r="B164" s="51" t="s">
        <v>144</v>
      </c>
      <c r="C164" s="52">
        <v>24</v>
      </c>
      <c r="D164" s="48" t="s">
        <v>44</v>
      </c>
      <c r="E164" s="28" t="s">
        <v>17</v>
      </c>
      <c r="F164" s="28" t="s">
        <v>17</v>
      </c>
      <c r="G164" s="22" t="s">
        <v>17</v>
      </c>
      <c r="H164" s="18" t="e">
        <f t="shared" si="0"/>
        <v>#VALUE!</v>
      </c>
      <c r="I164" s="29" t="e">
        <f t="shared" si="6"/>
        <v>#VALUE!</v>
      </c>
      <c r="J164" s="21" t="s">
        <v>17</v>
      </c>
      <c r="K164" s="30" t="e">
        <f t="shared" si="1"/>
        <v>#VALUE!</v>
      </c>
    </row>
    <row r="165" spans="1:11" ht="47.25" x14ac:dyDescent="0.25">
      <c r="A165" s="27">
        <f t="shared" si="7"/>
        <v>142</v>
      </c>
      <c r="B165" s="41" t="s">
        <v>145</v>
      </c>
      <c r="C165" s="36">
        <v>69</v>
      </c>
      <c r="D165" s="37" t="s">
        <v>44</v>
      </c>
      <c r="E165" s="28" t="s">
        <v>17</v>
      </c>
      <c r="F165" s="28" t="s">
        <v>17</v>
      </c>
      <c r="G165" s="22" t="s">
        <v>17</v>
      </c>
      <c r="H165" s="18" t="e">
        <f t="shared" si="0"/>
        <v>#VALUE!</v>
      </c>
      <c r="I165" s="29" t="e">
        <f t="shared" si="6"/>
        <v>#VALUE!</v>
      </c>
      <c r="J165" s="21" t="s">
        <v>17</v>
      </c>
      <c r="K165" s="30" t="e">
        <f t="shared" si="1"/>
        <v>#VALUE!</v>
      </c>
    </row>
    <row r="166" spans="1:11" ht="47.25" x14ac:dyDescent="0.25">
      <c r="A166" s="27">
        <f t="shared" si="7"/>
        <v>143</v>
      </c>
      <c r="B166" s="41" t="s">
        <v>146</v>
      </c>
      <c r="C166" s="36">
        <v>26</v>
      </c>
      <c r="D166" s="37" t="s">
        <v>44</v>
      </c>
      <c r="E166" s="28" t="s">
        <v>17</v>
      </c>
      <c r="F166" s="28" t="s">
        <v>17</v>
      </c>
      <c r="G166" s="22" t="s">
        <v>17</v>
      </c>
      <c r="H166" s="18" t="e">
        <f t="shared" si="0"/>
        <v>#VALUE!</v>
      </c>
      <c r="I166" s="29" t="e">
        <f t="shared" si="6"/>
        <v>#VALUE!</v>
      </c>
      <c r="J166" s="21" t="s">
        <v>17</v>
      </c>
      <c r="K166" s="30" t="e">
        <f t="shared" si="1"/>
        <v>#VALUE!</v>
      </c>
    </row>
    <row r="167" spans="1:11" ht="31.5" x14ac:dyDescent="0.25">
      <c r="A167" s="27">
        <f t="shared" si="7"/>
        <v>144</v>
      </c>
      <c r="B167" s="41" t="s">
        <v>147</v>
      </c>
      <c r="C167" s="36">
        <v>180</v>
      </c>
      <c r="D167" s="37" t="s">
        <v>44</v>
      </c>
      <c r="E167" s="28" t="s">
        <v>17</v>
      </c>
      <c r="F167" s="28" t="s">
        <v>17</v>
      </c>
      <c r="G167" s="22" t="s">
        <v>17</v>
      </c>
      <c r="H167" s="18" t="e">
        <f t="shared" si="0"/>
        <v>#VALUE!</v>
      </c>
      <c r="I167" s="29" t="e">
        <f t="shared" si="6"/>
        <v>#VALUE!</v>
      </c>
      <c r="J167" s="21" t="s">
        <v>17</v>
      </c>
      <c r="K167" s="30" t="e">
        <f t="shared" si="1"/>
        <v>#VALUE!</v>
      </c>
    </row>
    <row r="168" spans="1:11" ht="31.5" x14ac:dyDescent="0.25">
      <c r="A168" s="27">
        <f t="shared" si="7"/>
        <v>145</v>
      </c>
      <c r="B168" s="41" t="s">
        <v>148</v>
      </c>
      <c r="C168" s="36">
        <v>60</v>
      </c>
      <c r="D168" s="37" t="s">
        <v>44</v>
      </c>
      <c r="E168" s="28" t="s">
        <v>17</v>
      </c>
      <c r="F168" s="28" t="s">
        <v>17</v>
      </c>
      <c r="G168" s="22" t="s">
        <v>17</v>
      </c>
      <c r="H168" s="18" t="e">
        <f t="shared" si="0"/>
        <v>#VALUE!</v>
      </c>
      <c r="I168" s="29" t="e">
        <f t="shared" si="6"/>
        <v>#VALUE!</v>
      </c>
      <c r="J168" s="21" t="s">
        <v>17</v>
      </c>
      <c r="K168" s="30" t="e">
        <f t="shared" si="1"/>
        <v>#VALUE!</v>
      </c>
    </row>
    <row r="169" spans="1:11" ht="30" x14ac:dyDescent="0.25">
      <c r="A169" s="27">
        <f t="shared" si="7"/>
        <v>146</v>
      </c>
      <c r="B169" s="41" t="s">
        <v>149</v>
      </c>
      <c r="C169" s="36">
        <v>32</v>
      </c>
      <c r="D169" s="37" t="s">
        <v>44</v>
      </c>
      <c r="E169" s="28" t="s">
        <v>17</v>
      </c>
      <c r="F169" s="28" t="s">
        <v>17</v>
      </c>
      <c r="G169" s="22" t="s">
        <v>17</v>
      </c>
      <c r="H169" s="18" t="e">
        <f t="shared" si="0"/>
        <v>#VALUE!</v>
      </c>
      <c r="I169" s="29" t="e">
        <f t="shared" si="6"/>
        <v>#VALUE!</v>
      </c>
      <c r="J169" s="21" t="s">
        <v>17</v>
      </c>
      <c r="K169" s="30" t="e">
        <f t="shared" si="1"/>
        <v>#VALUE!</v>
      </c>
    </row>
    <row r="170" spans="1:11" ht="30" x14ac:dyDescent="0.25">
      <c r="A170" s="27">
        <f t="shared" si="7"/>
        <v>147</v>
      </c>
      <c r="B170" s="41" t="s">
        <v>150</v>
      </c>
      <c r="C170" s="36">
        <v>5</v>
      </c>
      <c r="D170" s="37" t="s">
        <v>44</v>
      </c>
      <c r="E170" s="28" t="s">
        <v>17</v>
      </c>
      <c r="F170" s="28" t="s">
        <v>17</v>
      </c>
      <c r="G170" s="22" t="s">
        <v>17</v>
      </c>
      <c r="H170" s="18" t="e">
        <f t="shared" si="0"/>
        <v>#VALUE!</v>
      </c>
      <c r="I170" s="29" t="e">
        <f t="shared" si="6"/>
        <v>#VALUE!</v>
      </c>
      <c r="J170" s="21" t="s">
        <v>17</v>
      </c>
      <c r="K170" s="30" t="e">
        <f t="shared" si="1"/>
        <v>#VALUE!</v>
      </c>
    </row>
    <row r="171" spans="1:11" ht="236.25" x14ac:dyDescent="0.25">
      <c r="A171" s="50">
        <f t="shared" si="7"/>
        <v>148</v>
      </c>
      <c r="B171" s="51" t="s">
        <v>308</v>
      </c>
      <c r="C171" s="52">
        <v>1600</v>
      </c>
      <c r="D171" s="48" t="s">
        <v>126</v>
      </c>
      <c r="E171" s="28" t="s">
        <v>17</v>
      </c>
      <c r="F171" s="28" t="s">
        <v>17</v>
      </c>
      <c r="G171" s="22" t="s">
        <v>17</v>
      </c>
      <c r="H171" s="18" t="e">
        <f t="shared" si="0"/>
        <v>#VALUE!</v>
      </c>
      <c r="I171" s="29" t="e">
        <f t="shared" si="6"/>
        <v>#VALUE!</v>
      </c>
      <c r="J171" s="21" t="s">
        <v>17</v>
      </c>
      <c r="K171" s="30" t="e">
        <f t="shared" si="1"/>
        <v>#VALUE!</v>
      </c>
    </row>
    <row r="172" spans="1:11" ht="173.25" x14ac:dyDescent="0.25">
      <c r="A172" s="50">
        <f t="shared" si="7"/>
        <v>149</v>
      </c>
      <c r="B172" s="51" t="s">
        <v>307</v>
      </c>
      <c r="C172" s="52">
        <v>1600</v>
      </c>
      <c r="D172" s="48" t="s">
        <v>126</v>
      </c>
      <c r="E172" s="28" t="s">
        <v>17</v>
      </c>
      <c r="F172" s="28" t="s">
        <v>17</v>
      </c>
      <c r="G172" s="22" t="s">
        <v>17</v>
      </c>
      <c r="H172" s="18" t="e">
        <f t="shared" si="0"/>
        <v>#VALUE!</v>
      </c>
      <c r="I172" s="29" t="e">
        <f t="shared" si="6"/>
        <v>#VALUE!</v>
      </c>
      <c r="J172" s="21" t="s">
        <v>17</v>
      </c>
      <c r="K172" s="30" t="e">
        <f t="shared" si="1"/>
        <v>#VALUE!</v>
      </c>
    </row>
    <row r="173" spans="1:11" ht="173.25" x14ac:dyDescent="0.25">
      <c r="A173" s="50">
        <f t="shared" si="7"/>
        <v>150</v>
      </c>
      <c r="B173" s="51" t="s">
        <v>306</v>
      </c>
      <c r="C173" s="52">
        <v>1600</v>
      </c>
      <c r="D173" s="48" t="s">
        <v>126</v>
      </c>
      <c r="E173" s="28" t="s">
        <v>17</v>
      </c>
      <c r="F173" s="28" t="s">
        <v>17</v>
      </c>
      <c r="G173" s="22" t="s">
        <v>17</v>
      </c>
      <c r="H173" s="18" t="e">
        <f t="shared" si="0"/>
        <v>#VALUE!</v>
      </c>
      <c r="I173" s="29" t="e">
        <f t="shared" si="6"/>
        <v>#VALUE!</v>
      </c>
      <c r="J173" s="21" t="s">
        <v>17</v>
      </c>
      <c r="K173" s="30" t="e">
        <f t="shared" si="1"/>
        <v>#VALUE!</v>
      </c>
    </row>
    <row r="174" spans="1:11" ht="189" x14ac:dyDescent="0.25">
      <c r="A174" s="50">
        <f t="shared" si="7"/>
        <v>151</v>
      </c>
      <c r="B174" s="51" t="s">
        <v>303</v>
      </c>
      <c r="C174" s="52">
        <v>800</v>
      </c>
      <c r="D174" s="48" t="s">
        <v>126</v>
      </c>
      <c r="E174" s="28" t="s">
        <v>17</v>
      </c>
      <c r="F174" s="28" t="s">
        <v>17</v>
      </c>
      <c r="G174" s="22" t="s">
        <v>17</v>
      </c>
      <c r="H174" s="18" t="e">
        <f t="shared" si="0"/>
        <v>#VALUE!</v>
      </c>
      <c r="I174" s="29" t="e">
        <f t="shared" si="6"/>
        <v>#VALUE!</v>
      </c>
      <c r="J174" s="21" t="s">
        <v>17</v>
      </c>
      <c r="K174" s="30" t="e">
        <f t="shared" si="1"/>
        <v>#VALUE!</v>
      </c>
    </row>
    <row r="175" spans="1:11" ht="173.25" x14ac:dyDescent="0.25">
      <c r="A175" s="50">
        <f t="shared" si="7"/>
        <v>152</v>
      </c>
      <c r="B175" s="51" t="s">
        <v>295</v>
      </c>
      <c r="C175" s="52">
        <v>400</v>
      </c>
      <c r="D175" s="48" t="s">
        <v>126</v>
      </c>
      <c r="E175" s="28" t="s">
        <v>17</v>
      </c>
      <c r="F175" s="28" t="s">
        <v>17</v>
      </c>
      <c r="G175" s="22" t="s">
        <v>17</v>
      </c>
      <c r="H175" s="18" t="e">
        <f t="shared" si="0"/>
        <v>#VALUE!</v>
      </c>
      <c r="I175" s="29" t="e">
        <f t="shared" si="6"/>
        <v>#VALUE!</v>
      </c>
      <c r="J175" s="21" t="s">
        <v>17</v>
      </c>
      <c r="K175" s="30" t="e">
        <f t="shared" si="1"/>
        <v>#VALUE!</v>
      </c>
    </row>
    <row r="176" spans="1:11" ht="173.25" x14ac:dyDescent="0.25">
      <c r="A176" s="50">
        <f t="shared" si="7"/>
        <v>153</v>
      </c>
      <c r="B176" s="51" t="s">
        <v>304</v>
      </c>
      <c r="C176" s="52">
        <v>400</v>
      </c>
      <c r="D176" s="48" t="s">
        <v>126</v>
      </c>
      <c r="E176" s="28" t="s">
        <v>17</v>
      </c>
      <c r="F176" s="28" t="s">
        <v>17</v>
      </c>
      <c r="G176" s="22" t="s">
        <v>17</v>
      </c>
      <c r="H176" s="18" t="e">
        <f t="shared" si="0"/>
        <v>#VALUE!</v>
      </c>
      <c r="I176" s="29" t="e">
        <f t="shared" si="6"/>
        <v>#VALUE!</v>
      </c>
      <c r="J176" s="21" t="s">
        <v>17</v>
      </c>
      <c r="K176" s="30" t="e">
        <f t="shared" si="1"/>
        <v>#VALUE!</v>
      </c>
    </row>
    <row r="177" spans="1:11" ht="173.25" x14ac:dyDescent="0.25">
      <c r="A177" s="50">
        <f t="shared" si="7"/>
        <v>154</v>
      </c>
      <c r="B177" s="51" t="s">
        <v>296</v>
      </c>
      <c r="C177" s="52">
        <v>200</v>
      </c>
      <c r="D177" s="48" t="s">
        <v>126</v>
      </c>
      <c r="E177" s="28" t="s">
        <v>17</v>
      </c>
      <c r="F177" s="28" t="s">
        <v>17</v>
      </c>
      <c r="G177" s="22" t="s">
        <v>17</v>
      </c>
      <c r="H177" s="18" t="e">
        <f t="shared" si="0"/>
        <v>#VALUE!</v>
      </c>
      <c r="I177" s="29" t="e">
        <f t="shared" si="6"/>
        <v>#VALUE!</v>
      </c>
      <c r="J177" s="21" t="s">
        <v>17</v>
      </c>
      <c r="K177" s="30" t="e">
        <f t="shared" si="1"/>
        <v>#VALUE!</v>
      </c>
    </row>
    <row r="178" spans="1:11" ht="126" x14ac:dyDescent="0.25">
      <c r="A178" s="27">
        <f t="shared" si="7"/>
        <v>155</v>
      </c>
      <c r="B178" s="41" t="s">
        <v>297</v>
      </c>
      <c r="C178" s="36">
        <v>200</v>
      </c>
      <c r="D178" s="37" t="s">
        <v>126</v>
      </c>
      <c r="E178" s="28" t="s">
        <v>17</v>
      </c>
      <c r="F178" s="28" t="s">
        <v>17</v>
      </c>
      <c r="G178" s="22" t="s">
        <v>17</v>
      </c>
      <c r="H178" s="18" t="e">
        <f t="shared" si="0"/>
        <v>#VALUE!</v>
      </c>
      <c r="I178" s="29" t="e">
        <f t="shared" si="6"/>
        <v>#VALUE!</v>
      </c>
      <c r="J178" s="21" t="s">
        <v>17</v>
      </c>
      <c r="K178" s="30" t="e">
        <f t="shared" si="1"/>
        <v>#VALUE!</v>
      </c>
    </row>
    <row r="179" spans="1:11" ht="252" x14ac:dyDescent="0.25">
      <c r="A179" s="27">
        <f t="shared" si="7"/>
        <v>156</v>
      </c>
      <c r="B179" s="41" t="s">
        <v>298</v>
      </c>
      <c r="C179" s="36">
        <v>200</v>
      </c>
      <c r="D179" s="37" t="s">
        <v>126</v>
      </c>
      <c r="E179" s="28" t="s">
        <v>17</v>
      </c>
      <c r="F179" s="28" t="s">
        <v>17</v>
      </c>
      <c r="G179" s="22" t="s">
        <v>17</v>
      </c>
      <c r="H179" s="18" t="e">
        <f t="shared" si="0"/>
        <v>#VALUE!</v>
      </c>
      <c r="I179" s="29" t="e">
        <f t="shared" si="6"/>
        <v>#VALUE!</v>
      </c>
      <c r="J179" s="21" t="s">
        <v>17</v>
      </c>
      <c r="K179" s="30" t="e">
        <f t="shared" si="1"/>
        <v>#VALUE!</v>
      </c>
    </row>
    <row r="180" spans="1:11" ht="47.25" x14ac:dyDescent="0.25">
      <c r="A180" s="27">
        <f t="shared" si="7"/>
        <v>157</v>
      </c>
      <c r="B180" s="41" t="s">
        <v>299</v>
      </c>
      <c r="C180" s="36">
        <v>200</v>
      </c>
      <c r="D180" s="37" t="s">
        <v>126</v>
      </c>
      <c r="E180" s="28" t="s">
        <v>17</v>
      </c>
      <c r="F180" s="28" t="s">
        <v>17</v>
      </c>
      <c r="G180" s="22" t="s">
        <v>17</v>
      </c>
      <c r="H180" s="18" t="e">
        <f t="shared" si="0"/>
        <v>#VALUE!</v>
      </c>
      <c r="I180" s="29" t="e">
        <f t="shared" si="6"/>
        <v>#VALUE!</v>
      </c>
      <c r="J180" s="21" t="s">
        <v>17</v>
      </c>
      <c r="K180" s="30" t="e">
        <f t="shared" si="1"/>
        <v>#VALUE!</v>
      </c>
    </row>
    <row r="181" spans="1:11" ht="47.25" x14ac:dyDescent="0.25">
      <c r="A181" s="27">
        <f t="shared" si="7"/>
        <v>158</v>
      </c>
      <c r="B181" s="41" t="s">
        <v>305</v>
      </c>
      <c r="C181" s="36">
        <v>250</v>
      </c>
      <c r="D181" s="37" t="s">
        <v>126</v>
      </c>
      <c r="E181" s="28" t="s">
        <v>17</v>
      </c>
      <c r="F181" s="28" t="s">
        <v>17</v>
      </c>
      <c r="G181" s="22" t="s">
        <v>17</v>
      </c>
      <c r="H181" s="18" t="e">
        <f t="shared" si="0"/>
        <v>#VALUE!</v>
      </c>
      <c r="I181" s="29" t="e">
        <f t="shared" si="6"/>
        <v>#VALUE!</v>
      </c>
      <c r="J181" s="21" t="s">
        <v>17</v>
      </c>
      <c r="K181" s="30" t="e">
        <f t="shared" si="1"/>
        <v>#VALUE!</v>
      </c>
    </row>
    <row r="182" spans="1:11" ht="173.25" x14ac:dyDescent="0.25">
      <c r="A182" s="27">
        <f t="shared" si="7"/>
        <v>159</v>
      </c>
      <c r="B182" s="41" t="s">
        <v>151</v>
      </c>
      <c r="C182" s="36">
        <v>70</v>
      </c>
      <c r="D182" s="37" t="s">
        <v>126</v>
      </c>
      <c r="E182" s="28" t="s">
        <v>17</v>
      </c>
      <c r="F182" s="28" t="s">
        <v>17</v>
      </c>
      <c r="G182" s="22" t="s">
        <v>17</v>
      </c>
      <c r="H182" s="18" t="e">
        <f t="shared" si="0"/>
        <v>#VALUE!</v>
      </c>
      <c r="I182" s="29" t="e">
        <f t="shared" si="6"/>
        <v>#VALUE!</v>
      </c>
      <c r="J182" s="21" t="s">
        <v>17</v>
      </c>
      <c r="K182" s="30" t="e">
        <f t="shared" si="1"/>
        <v>#VALUE!</v>
      </c>
    </row>
    <row r="183" spans="1:11" ht="31.5" x14ac:dyDescent="0.25">
      <c r="A183" s="27">
        <f t="shared" si="7"/>
        <v>160</v>
      </c>
      <c r="B183" s="41" t="s">
        <v>152</v>
      </c>
      <c r="C183" s="36">
        <v>300</v>
      </c>
      <c r="D183" s="37" t="s">
        <v>126</v>
      </c>
      <c r="E183" s="28" t="s">
        <v>17</v>
      </c>
      <c r="F183" s="28" t="s">
        <v>17</v>
      </c>
      <c r="G183" s="22" t="s">
        <v>17</v>
      </c>
      <c r="H183" s="18" t="e">
        <f t="shared" si="0"/>
        <v>#VALUE!</v>
      </c>
      <c r="I183" s="29" t="e">
        <f t="shared" si="6"/>
        <v>#VALUE!</v>
      </c>
      <c r="J183" s="21" t="s">
        <v>17</v>
      </c>
      <c r="K183" s="30" t="e">
        <f t="shared" si="1"/>
        <v>#VALUE!</v>
      </c>
    </row>
    <row r="184" spans="1:11" ht="283.5" x14ac:dyDescent="0.25">
      <c r="A184" s="27">
        <f t="shared" si="7"/>
        <v>161</v>
      </c>
      <c r="B184" s="41" t="s">
        <v>300</v>
      </c>
      <c r="C184" s="36">
        <v>70</v>
      </c>
      <c r="D184" s="37" t="s">
        <v>126</v>
      </c>
      <c r="E184" s="28" t="s">
        <v>17</v>
      </c>
      <c r="F184" s="28" t="s">
        <v>17</v>
      </c>
      <c r="G184" s="22" t="s">
        <v>17</v>
      </c>
      <c r="H184" s="18" t="e">
        <f t="shared" si="0"/>
        <v>#VALUE!</v>
      </c>
      <c r="I184" s="29" t="e">
        <f t="shared" si="6"/>
        <v>#VALUE!</v>
      </c>
      <c r="J184" s="21" t="s">
        <v>17</v>
      </c>
      <c r="K184" s="30" t="e">
        <f t="shared" si="1"/>
        <v>#VALUE!</v>
      </c>
    </row>
    <row r="185" spans="1:11" ht="141" x14ac:dyDescent="0.25">
      <c r="A185" s="27">
        <f t="shared" si="7"/>
        <v>162</v>
      </c>
      <c r="B185" s="41" t="s">
        <v>153</v>
      </c>
      <c r="C185" s="36">
        <v>600</v>
      </c>
      <c r="D185" s="37" t="s">
        <v>126</v>
      </c>
      <c r="E185" s="28" t="s">
        <v>17</v>
      </c>
      <c r="F185" s="28" t="s">
        <v>17</v>
      </c>
      <c r="G185" s="22" t="s">
        <v>17</v>
      </c>
      <c r="H185" s="18" t="e">
        <f t="shared" si="0"/>
        <v>#VALUE!</v>
      </c>
      <c r="I185" s="29" t="e">
        <f t="shared" si="6"/>
        <v>#VALUE!</v>
      </c>
      <c r="J185" s="21" t="s">
        <v>17</v>
      </c>
      <c r="K185" s="30" t="e">
        <f t="shared" si="1"/>
        <v>#VALUE!</v>
      </c>
    </row>
    <row r="186" spans="1:11" ht="141.75" x14ac:dyDescent="0.25">
      <c r="A186" s="27">
        <f t="shared" si="7"/>
        <v>163</v>
      </c>
      <c r="B186" s="41" t="s">
        <v>302</v>
      </c>
      <c r="C186" s="36">
        <v>600</v>
      </c>
      <c r="D186" s="37" t="s">
        <v>126</v>
      </c>
      <c r="E186" s="28" t="s">
        <v>17</v>
      </c>
      <c r="F186" s="28" t="s">
        <v>17</v>
      </c>
      <c r="G186" s="22" t="s">
        <v>17</v>
      </c>
      <c r="H186" s="18" t="e">
        <f t="shared" si="0"/>
        <v>#VALUE!</v>
      </c>
      <c r="I186" s="29" t="e">
        <f t="shared" si="6"/>
        <v>#VALUE!</v>
      </c>
      <c r="J186" s="21" t="s">
        <v>17</v>
      </c>
      <c r="K186" s="30" t="e">
        <f t="shared" si="1"/>
        <v>#VALUE!</v>
      </c>
    </row>
    <row r="187" spans="1:11" ht="30" x14ac:dyDescent="0.25">
      <c r="A187" s="27">
        <f t="shared" si="7"/>
        <v>164</v>
      </c>
      <c r="B187" s="42" t="s">
        <v>154</v>
      </c>
      <c r="C187" s="36">
        <v>720</v>
      </c>
      <c r="D187" s="37" t="s">
        <v>126</v>
      </c>
      <c r="E187" s="28" t="s">
        <v>17</v>
      </c>
      <c r="F187" s="28" t="s">
        <v>17</v>
      </c>
      <c r="G187" s="22" t="s">
        <v>17</v>
      </c>
      <c r="H187" s="18" t="e">
        <f t="shared" si="0"/>
        <v>#VALUE!</v>
      </c>
      <c r="I187" s="29" t="e">
        <f t="shared" si="6"/>
        <v>#VALUE!</v>
      </c>
      <c r="J187" s="21" t="s">
        <v>17</v>
      </c>
      <c r="K187" s="30" t="e">
        <f t="shared" si="1"/>
        <v>#VALUE!</v>
      </c>
    </row>
    <row r="188" spans="1:11" ht="30" x14ac:dyDescent="0.25">
      <c r="A188" s="27">
        <f t="shared" si="7"/>
        <v>165</v>
      </c>
      <c r="B188" s="41" t="s">
        <v>155</v>
      </c>
      <c r="C188" s="36">
        <v>94.9</v>
      </c>
      <c r="D188" s="37" t="s">
        <v>44</v>
      </c>
      <c r="E188" s="28" t="s">
        <v>17</v>
      </c>
      <c r="F188" s="28" t="s">
        <v>17</v>
      </c>
      <c r="G188" s="22" t="s">
        <v>17</v>
      </c>
      <c r="H188" s="18" t="e">
        <f t="shared" si="0"/>
        <v>#VALUE!</v>
      </c>
      <c r="I188" s="29" t="e">
        <f t="shared" si="6"/>
        <v>#VALUE!</v>
      </c>
      <c r="J188" s="21" t="s">
        <v>17</v>
      </c>
      <c r="K188" s="30" t="e">
        <f t="shared" si="1"/>
        <v>#VALUE!</v>
      </c>
    </row>
    <row r="189" spans="1:11" ht="31.5" x14ac:dyDescent="0.25">
      <c r="A189" s="27">
        <f t="shared" si="7"/>
        <v>166</v>
      </c>
      <c r="B189" s="41" t="s">
        <v>156</v>
      </c>
      <c r="C189" s="36">
        <v>8.4</v>
      </c>
      <c r="D189" s="37" t="s">
        <v>44</v>
      </c>
      <c r="E189" s="28" t="s">
        <v>17</v>
      </c>
      <c r="F189" s="28" t="s">
        <v>17</v>
      </c>
      <c r="G189" s="22" t="s">
        <v>17</v>
      </c>
      <c r="H189" s="18" t="e">
        <f t="shared" si="0"/>
        <v>#VALUE!</v>
      </c>
      <c r="I189" s="29" t="e">
        <f t="shared" si="6"/>
        <v>#VALUE!</v>
      </c>
      <c r="J189" s="21" t="s">
        <v>17</v>
      </c>
      <c r="K189" s="30" t="e">
        <f t="shared" si="1"/>
        <v>#VALUE!</v>
      </c>
    </row>
    <row r="190" spans="1:11" ht="30" x14ac:dyDescent="0.25">
      <c r="A190" s="27">
        <f t="shared" si="7"/>
        <v>167</v>
      </c>
      <c r="B190" s="41" t="s">
        <v>157</v>
      </c>
      <c r="C190" s="36">
        <v>5.3</v>
      </c>
      <c r="D190" s="37" t="s">
        <v>44</v>
      </c>
      <c r="E190" s="28" t="s">
        <v>17</v>
      </c>
      <c r="F190" s="28" t="s">
        <v>17</v>
      </c>
      <c r="G190" s="22" t="s">
        <v>17</v>
      </c>
      <c r="H190" s="18" t="e">
        <f t="shared" si="0"/>
        <v>#VALUE!</v>
      </c>
      <c r="I190" s="29" t="e">
        <f t="shared" si="6"/>
        <v>#VALUE!</v>
      </c>
      <c r="J190" s="21" t="s">
        <v>17</v>
      </c>
      <c r="K190" s="30" t="e">
        <f t="shared" si="1"/>
        <v>#VALUE!</v>
      </c>
    </row>
    <row r="191" spans="1:11" ht="30" x14ac:dyDescent="0.25">
      <c r="A191" s="27">
        <f t="shared" si="7"/>
        <v>168</v>
      </c>
      <c r="B191" s="41" t="s">
        <v>158</v>
      </c>
      <c r="C191" s="36">
        <v>4.7</v>
      </c>
      <c r="D191" s="37" t="s">
        <v>44</v>
      </c>
      <c r="E191" s="28" t="s">
        <v>17</v>
      </c>
      <c r="F191" s="28" t="s">
        <v>17</v>
      </c>
      <c r="G191" s="22" t="s">
        <v>17</v>
      </c>
      <c r="H191" s="18" t="e">
        <f t="shared" si="0"/>
        <v>#VALUE!</v>
      </c>
      <c r="I191" s="29" t="e">
        <f t="shared" si="6"/>
        <v>#VALUE!</v>
      </c>
      <c r="J191" s="21" t="s">
        <v>17</v>
      </c>
      <c r="K191" s="30" t="e">
        <f t="shared" si="1"/>
        <v>#VALUE!</v>
      </c>
    </row>
    <row r="192" spans="1:11" ht="30" x14ac:dyDescent="0.25">
      <c r="A192" s="27">
        <f t="shared" si="7"/>
        <v>169</v>
      </c>
      <c r="B192" s="41" t="s">
        <v>159</v>
      </c>
      <c r="C192" s="36">
        <v>4.4000000000000004</v>
      </c>
      <c r="D192" s="37" t="s">
        <v>44</v>
      </c>
      <c r="E192" s="28" t="s">
        <v>17</v>
      </c>
      <c r="F192" s="28" t="s">
        <v>17</v>
      </c>
      <c r="G192" s="22" t="s">
        <v>17</v>
      </c>
      <c r="H192" s="18" t="e">
        <f t="shared" si="0"/>
        <v>#VALUE!</v>
      </c>
      <c r="I192" s="29" t="e">
        <f t="shared" si="6"/>
        <v>#VALUE!</v>
      </c>
      <c r="J192" s="21" t="s">
        <v>17</v>
      </c>
      <c r="K192" s="30" t="e">
        <f t="shared" si="1"/>
        <v>#VALUE!</v>
      </c>
    </row>
    <row r="193" spans="1:11" ht="30" x14ac:dyDescent="0.25">
      <c r="A193" s="27">
        <f t="shared" si="7"/>
        <v>170</v>
      </c>
      <c r="B193" s="41" t="s">
        <v>160</v>
      </c>
      <c r="C193" s="36">
        <v>7.4</v>
      </c>
      <c r="D193" s="37" t="s">
        <v>44</v>
      </c>
      <c r="E193" s="28" t="s">
        <v>17</v>
      </c>
      <c r="F193" s="28" t="s">
        <v>17</v>
      </c>
      <c r="G193" s="22" t="s">
        <v>17</v>
      </c>
      <c r="H193" s="18" t="e">
        <f t="shared" si="0"/>
        <v>#VALUE!</v>
      </c>
      <c r="I193" s="29" t="e">
        <f t="shared" si="6"/>
        <v>#VALUE!</v>
      </c>
      <c r="J193" s="21" t="s">
        <v>17</v>
      </c>
      <c r="K193" s="30" t="e">
        <f t="shared" si="1"/>
        <v>#VALUE!</v>
      </c>
    </row>
    <row r="194" spans="1:11" ht="31.5" x14ac:dyDescent="0.25">
      <c r="A194" s="27">
        <f t="shared" si="7"/>
        <v>171</v>
      </c>
      <c r="B194" s="41" t="s">
        <v>161</v>
      </c>
      <c r="C194" s="36">
        <v>9.3000000000000007</v>
      </c>
      <c r="D194" s="37" t="s">
        <v>44</v>
      </c>
      <c r="E194" s="28" t="s">
        <v>17</v>
      </c>
      <c r="F194" s="28" t="s">
        <v>17</v>
      </c>
      <c r="G194" s="22" t="s">
        <v>17</v>
      </c>
      <c r="H194" s="18" t="e">
        <f t="shared" si="0"/>
        <v>#VALUE!</v>
      </c>
      <c r="I194" s="29" t="e">
        <f t="shared" si="6"/>
        <v>#VALUE!</v>
      </c>
      <c r="J194" s="21" t="s">
        <v>17</v>
      </c>
      <c r="K194" s="30" t="e">
        <f t="shared" si="1"/>
        <v>#VALUE!</v>
      </c>
    </row>
    <row r="195" spans="1:11" ht="31.5" x14ac:dyDescent="0.25">
      <c r="A195" s="27">
        <f t="shared" si="7"/>
        <v>172</v>
      </c>
      <c r="B195" s="41" t="s">
        <v>162</v>
      </c>
      <c r="C195" s="36">
        <v>68.400000000000006</v>
      </c>
      <c r="D195" s="37" t="s">
        <v>44</v>
      </c>
      <c r="E195" s="28" t="s">
        <v>17</v>
      </c>
      <c r="F195" s="28" t="s">
        <v>17</v>
      </c>
      <c r="G195" s="22" t="s">
        <v>17</v>
      </c>
      <c r="H195" s="18" t="e">
        <f t="shared" si="0"/>
        <v>#VALUE!</v>
      </c>
      <c r="I195" s="29" t="e">
        <f t="shared" si="6"/>
        <v>#VALUE!</v>
      </c>
      <c r="J195" s="21" t="s">
        <v>17</v>
      </c>
      <c r="K195" s="30" t="e">
        <f t="shared" si="1"/>
        <v>#VALUE!</v>
      </c>
    </row>
    <row r="196" spans="1:11" ht="30" x14ac:dyDescent="0.25">
      <c r="A196" s="27">
        <f t="shared" si="7"/>
        <v>173</v>
      </c>
      <c r="B196" s="41" t="s">
        <v>163</v>
      </c>
      <c r="C196" s="36">
        <v>33.4</v>
      </c>
      <c r="D196" s="37" t="s">
        <v>44</v>
      </c>
      <c r="E196" s="28" t="s">
        <v>17</v>
      </c>
      <c r="F196" s="28" t="s">
        <v>17</v>
      </c>
      <c r="G196" s="22" t="s">
        <v>17</v>
      </c>
      <c r="H196" s="18" t="e">
        <f t="shared" si="0"/>
        <v>#VALUE!</v>
      </c>
      <c r="I196" s="29" t="e">
        <f t="shared" si="6"/>
        <v>#VALUE!</v>
      </c>
      <c r="J196" s="21" t="s">
        <v>17</v>
      </c>
      <c r="K196" s="30" t="e">
        <f t="shared" si="1"/>
        <v>#VALUE!</v>
      </c>
    </row>
    <row r="197" spans="1:11" ht="30" x14ac:dyDescent="0.25">
      <c r="A197" s="27">
        <f t="shared" si="7"/>
        <v>174</v>
      </c>
      <c r="B197" s="41" t="s">
        <v>164</v>
      </c>
      <c r="C197" s="36">
        <v>9.6</v>
      </c>
      <c r="D197" s="37" t="s">
        <v>44</v>
      </c>
      <c r="E197" s="28" t="s">
        <v>17</v>
      </c>
      <c r="F197" s="28" t="s">
        <v>17</v>
      </c>
      <c r="G197" s="22" t="s">
        <v>17</v>
      </c>
      <c r="H197" s="18" t="e">
        <f t="shared" si="0"/>
        <v>#VALUE!</v>
      </c>
      <c r="I197" s="29" t="e">
        <f t="shared" si="6"/>
        <v>#VALUE!</v>
      </c>
      <c r="J197" s="21" t="s">
        <v>17</v>
      </c>
      <c r="K197" s="30" t="e">
        <f t="shared" si="1"/>
        <v>#VALUE!</v>
      </c>
    </row>
    <row r="198" spans="1:11" ht="47.25" x14ac:dyDescent="0.25">
      <c r="A198" s="27">
        <f t="shared" si="7"/>
        <v>175</v>
      </c>
      <c r="B198" s="44" t="s">
        <v>165</v>
      </c>
      <c r="C198" s="36">
        <v>60</v>
      </c>
      <c r="D198" s="37" t="s">
        <v>44</v>
      </c>
      <c r="E198" s="28" t="s">
        <v>17</v>
      </c>
      <c r="F198" s="28" t="s">
        <v>17</v>
      </c>
      <c r="G198" s="22" t="s">
        <v>17</v>
      </c>
      <c r="H198" s="18" t="e">
        <f t="shared" si="0"/>
        <v>#VALUE!</v>
      </c>
      <c r="I198" s="29" t="e">
        <f t="shared" si="6"/>
        <v>#VALUE!</v>
      </c>
      <c r="J198" s="21" t="s">
        <v>17</v>
      </c>
      <c r="K198" s="30" t="e">
        <f t="shared" si="1"/>
        <v>#VALUE!</v>
      </c>
    </row>
    <row r="199" spans="1:11" ht="30" x14ac:dyDescent="0.25">
      <c r="A199" s="27">
        <f t="shared" si="7"/>
        <v>176</v>
      </c>
      <c r="B199" s="44" t="s">
        <v>166</v>
      </c>
      <c r="C199" s="36">
        <v>2.8</v>
      </c>
      <c r="D199" s="37" t="s">
        <v>44</v>
      </c>
      <c r="E199" s="28" t="s">
        <v>17</v>
      </c>
      <c r="F199" s="28" t="s">
        <v>17</v>
      </c>
      <c r="G199" s="22" t="s">
        <v>17</v>
      </c>
      <c r="H199" s="18" t="e">
        <f t="shared" si="0"/>
        <v>#VALUE!</v>
      </c>
      <c r="I199" s="29" t="e">
        <f t="shared" si="6"/>
        <v>#VALUE!</v>
      </c>
      <c r="J199" s="21" t="s">
        <v>17</v>
      </c>
      <c r="K199" s="30" t="e">
        <f t="shared" si="1"/>
        <v>#VALUE!</v>
      </c>
    </row>
    <row r="200" spans="1:11" ht="30" x14ac:dyDescent="0.25">
      <c r="A200" s="27">
        <f t="shared" si="7"/>
        <v>177</v>
      </c>
      <c r="B200" s="44" t="s">
        <v>167</v>
      </c>
      <c r="C200" s="36">
        <v>11.6</v>
      </c>
      <c r="D200" s="37" t="s">
        <v>44</v>
      </c>
      <c r="E200" s="28" t="s">
        <v>17</v>
      </c>
      <c r="F200" s="28" t="s">
        <v>17</v>
      </c>
      <c r="G200" s="22" t="s">
        <v>17</v>
      </c>
      <c r="H200" s="18" t="e">
        <f t="shared" si="0"/>
        <v>#VALUE!</v>
      </c>
      <c r="I200" s="29" t="e">
        <f t="shared" si="6"/>
        <v>#VALUE!</v>
      </c>
      <c r="J200" s="21" t="s">
        <v>17</v>
      </c>
      <c r="K200" s="30" t="e">
        <f t="shared" si="1"/>
        <v>#VALUE!</v>
      </c>
    </row>
    <row r="201" spans="1:11" ht="63" x14ac:dyDescent="0.25">
      <c r="A201" s="27">
        <f t="shared" si="7"/>
        <v>178</v>
      </c>
      <c r="B201" s="44" t="s">
        <v>168</v>
      </c>
      <c r="C201" s="36">
        <v>60</v>
      </c>
      <c r="D201" s="37" t="s">
        <v>44</v>
      </c>
      <c r="E201" s="28" t="s">
        <v>17</v>
      </c>
      <c r="F201" s="28" t="s">
        <v>17</v>
      </c>
      <c r="G201" s="22" t="s">
        <v>17</v>
      </c>
      <c r="H201" s="18" t="e">
        <f t="shared" si="0"/>
        <v>#VALUE!</v>
      </c>
      <c r="I201" s="29" t="e">
        <f t="shared" si="6"/>
        <v>#VALUE!</v>
      </c>
      <c r="J201" s="21" t="s">
        <v>17</v>
      </c>
      <c r="K201" s="30" t="e">
        <f t="shared" si="1"/>
        <v>#VALUE!</v>
      </c>
    </row>
    <row r="202" spans="1:11" ht="31.5" x14ac:dyDescent="0.25">
      <c r="A202" s="27">
        <f t="shared" si="7"/>
        <v>179</v>
      </c>
      <c r="B202" s="41" t="s">
        <v>169</v>
      </c>
      <c r="C202" s="36">
        <v>7</v>
      </c>
      <c r="D202" s="37" t="s">
        <v>44</v>
      </c>
      <c r="E202" s="28" t="s">
        <v>17</v>
      </c>
      <c r="F202" s="28" t="s">
        <v>17</v>
      </c>
      <c r="G202" s="22" t="s">
        <v>17</v>
      </c>
      <c r="H202" s="18" t="e">
        <f t="shared" si="0"/>
        <v>#VALUE!</v>
      </c>
      <c r="I202" s="29" t="e">
        <f t="shared" si="6"/>
        <v>#VALUE!</v>
      </c>
      <c r="J202" s="21" t="s">
        <v>17</v>
      </c>
      <c r="K202" s="30" t="e">
        <f t="shared" si="1"/>
        <v>#VALUE!</v>
      </c>
    </row>
    <row r="203" spans="1:11" ht="31.5" x14ac:dyDescent="0.25">
      <c r="A203" s="27">
        <f t="shared" si="7"/>
        <v>180</v>
      </c>
      <c r="B203" s="41" t="s">
        <v>170</v>
      </c>
      <c r="C203" s="36">
        <v>270</v>
      </c>
      <c r="D203" s="37" t="s">
        <v>44</v>
      </c>
      <c r="E203" s="28" t="s">
        <v>17</v>
      </c>
      <c r="F203" s="28" t="s">
        <v>17</v>
      </c>
      <c r="G203" s="22" t="s">
        <v>17</v>
      </c>
      <c r="H203" s="18" t="e">
        <f t="shared" si="0"/>
        <v>#VALUE!</v>
      </c>
      <c r="I203" s="29" t="e">
        <f t="shared" si="6"/>
        <v>#VALUE!</v>
      </c>
      <c r="J203" s="21" t="s">
        <v>17</v>
      </c>
      <c r="K203" s="30" t="e">
        <f t="shared" si="1"/>
        <v>#VALUE!</v>
      </c>
    </row>
    <row r="204" spans="1:11" ht="30" x14ac:dyDescent="0.25">
      <c r="A204" s="27">
        <f t="shared" si="7"/>
        <v>181</v>
      </c>
      <c r="B204" s="41" t="s">
        <v>171</v>
      </c>
      <c r="C204" s="36">
        <v>40</v>
      </c>
      <c r="D204" s="37" t="s">
        <v>44</v>
      </c>
      <c r="E204" s="28" t="s">
        <v>17</v>
      </c>
      <c r="F204" s="28" t="s">
        <v>17</v>
      </c>
      <c r="G204" s="22" t="s">
        <v>17</v>
      </c>
      <c r="H204" s="18" t="e">
        <f t="shared" si="0"/>
        <v>#VALUE!</v>
      </c>
      <c r="I204" s="29" t="e">
        <f t="shared" si="6"/>
        <v>#VALUE!</v>
      </c>
      <c r="J204" s="21" t="s">
        <v>17</v>
      </c>
      <c r="K204" s="30" t="e">
        <f t="shared" si="1"/>
        <v>#VALUE!</v>
      </c>
    </row>
    <row r="205" spans="1:11" ht="31.5" x14ac:dyDescent="0.25">
      <c r="A205" s="27">
        <f t="shared" si="7"/>
        <v>182</v>
      </c>
      <c r="B205" s="41" t="s">
        <v>172</v>
      </c>
      <c r="C205" s="36">
        <v>5.5</v>
      </c>
      <c r="D205" s="37" t="s">
        <v>44</v>
      </c>
      <c r="E205" s="28" t="s">
        <v>17</v>
      </c>
      <c r="F205" s="28" t="s">
        <v>17</v>
      </c>
      <c r="G205" s="22" t="s">
        <v>17</v>
      </c>
      <c r="H205" s="18" t="e">
        <f t="shared" si="0"/>
        <v>#VALUE!</v>
      </c>
      <c r="I205" s="29" t="e">
        <f t="shared" si="6"/>
        <v>#VALUE!</v>
      </c>
      <c r="J205" s="21" t="s">
        <v>17</v>
      </c>
      <c r="K205" s="30" t="e">
        <f t="shared" si="1"/>
        <v>#VALUE!</v>
      </c>
    </row>
    <row r="206" spans="1:11" ht="31.5" x14ac:dyDescent="0.25">
      <c r="A206" s="27">
        <f t="shared" si="7"/>
        <v>183</v>
      </c>
      <c r="B206" s="41" t="s">
        <v>173</v>
      </c>
      <c r="C206" s="36">
        <v>5.5</v>
      </c>
      <c r="D206" s="37" t="s">
        <v>44</v>
      </c>
      <c r="E206" s="28" t="s">
        <v>17</v>
      </c>
      <c r="F206" s="28" t="s">
        <v>17</v>
      </c>
      <c r="G206" s="22" t="s">
        <v>17</v>
      </c>
      <c r="H206" s="18" t="e">
        <f t="shared" si="0"/>
        <v>#VALUE!</v>
      </c>
      <c r="I206" s="29" t="e">
        <f t="shared" si="6"/>
        <v>#VALUE!</v>
      </c>
      <c r="J206" s="21" t="s">
        <v>17</v>
      </c>
      <c r="K206" s="30" t="e">
        <f t="shared" si="1"/>
        <v>#VALUE!</v>
      </c>
    </row>
    <row r="207" spans="1:11" ht="31.5" x14ac:dyDescent="0.25">
      <c r="A207" s="27">
        <f t="shared" si="7"/>
        <v>184</v>
      </c>
      <c r="B207" s="41" t="s">
        <v>174</v>
      </c>
      <c r="C207" s="36">
        <v>5.5</v>
      </c>
      <c r="D207" s="37" t="s">
        <v>44</v>
      </c>
      <c r="E207" s="28" t="s">
        <v>17</v>
      </c>
      <c r="F207" s="28" t="s">
        <v>17</v>
      </c>
      <c r="G207" s="22" t="s">
        <v>17</v>
      </c>
      <c r="H207" s="18" t="e">
        <f t="shared" si="0"/>
        <v>#VALUE!</v>
      </c>
      <c r="I207" s="29" t="e">
        <f t="shared" si="6"/>
        <v>#VALUE!</v>
      </c>
      <c r="J207" s="21" t="s">
        <v>17</v>
      </c>
      <c r="K207" s="30" t="e">
        <f t="shared" si="1"/>
        <v>#VALUE!</v>
      </c>
    </row>
    <row r="208" spans="1:11" ht="31.5" x14ac:dyDescent="0.25">
      <c r="A208" s="27">
        <f t="shared" si="7"/>
        <v>185</v>
      </c>
      <c r="B208" s="41" t="s">
        <v>175</v>
      </c>
      <c r="C208" s="36">
        <v>5.5</v>
      </c>
      <c r="D208" s="37" t="s">
        <v>44</v>
      </c>
      <c r="E208" s="28" t="s">
        <v>17</v>
      </c>
      <c r="F208" s="28" t="s">
        <v>17</v>
      </c>
      <c r="G208" s="22" t="s">
        <v>17</v>
      </c>
      <c r="H208" s="18" t="e">
        <f t="shared" si="0"/>
        <v>#VALUE!</v>
      </c>
      <c r="I208" s="29" t="e">
        <f t="shared" si="6"/>
        <v>#VALUE!</v>
      </c>
      <c r="J208" s="21" t="s">
        <v>17</v>
      </c>
      <c r="K208" s="30" t="e">
        <f t="shared" si="1"/>
        <v>#VALUE!</v>
      </c>
    </row>
    <row r="209" spans="1:11" ht="31.5" x14ac:dyDescent="0.25">
      <c r="A209" s="27">
        <f t="shared" si="7"/>
        <v>186</v>
      </c>
      <c r="B209" s="45" t="s">
        <v>176</v>
      </c>
      <c r="C209" s="36">
        <v>17.7</v>
      </c>
      <c r="D209" s="37" t="s">
        <v>44</v>
      </c>
      <c r="E209" s="28" t="s">
        <v>17</v>
      </c>
      <c r="F209" s="28" t="s">
        <v>17</v>
      </c>
      <c r="G209" s="22" t="s">
        <v>17</v>
      </c>
      <c r="H209" s="18" t="e">
        <f t="shared" si="0"/>
        <v>#VALUE!</v>
      </c>
      <c r="I209" s="29" t="e">
        <f t="shared" si="6"/>
        <v>#VALUE!</v>
      </c>
      <c r="J209" s="21" t="s">
        <v>17</v>
      </c>
      <c r="K209" s="30" t="e">
        <f t="shared" si="1"/>
        <v>#VALUE!</v>
      </c>
    </row>
    <row r="210" spans="1:11" ht="30" x14ac:dyDescent="0.25">
      <c r="A210" s="27">
        <f t="shared" si="7"/>
        <v>187</v>
      </c>
      <c r="B210" s="41" t="s">
        <v>177</v>
      </c>
      <c r="C210" s="36">
        <v>9.9</v>
      </c>
      <c r="D210" s="37" t="s">
        <v>44</v>
      </c>
      <c r="E210" s="28" t="s">
        <v>17</v>
      </c>
      <c r="F210" s="28" t="s">
        <v>17</v>
      </c>
      <c r="G210" s="22" t="s">
        <v>17</v>
      </c>
      <c r="H210" s="18" t="e">
        <f t="shared" si="0"/>
        <v>#VALUE!</v>
      </c>
      <c r="I210" s="29" t="e">
        <f t="shared" si="6"/>
        <v>#VALUE!</v>
      </c>
      <c r="J210" s="21" t="s">
        <v>17</v>
      </c>
      <c r="K210" s="30" t="e">
        <f t="shared" si="1"/>
        <v>#VALUE!</v>
      </c>
    </row>
    <row r="211" spans="1:11" ht="30" x14ac:dyDescent="0.25">
      <c r="A211" s="27">
        <f t="shared" si="7"/>
        <v>188</v>
      </c>
      <c r="B211" s="41" t="s">
        <v>178</v>
      </c>
      <c r="C211" s="36">
        <v>55</v>
      </c>
      <c r="D211" s="37" t="s">
        <v>44</v>
      </c>
      <c r="E211" s="28" t="s">
        <v>17</v>
      </c>
      <c r="F211" s="28" t="s">
        <v>17</v>
      </c>
      <c r="G211" s="22" t="s">
        <v>17</v>
      </c>
      <c r="H211" s="18" t="e">
        <f t="shared" si="0"/>
        <v>#VALUE!</v>
      </c>
      <c r="I211" s="29" t="e">
        <f t="shared" si="6"/>
        <v>#VALUE!</v>
      </c>
      <c r="J211" s="21" t="s">
        <v>17</v>
      </c>
      <c r="K211" s="30" t="e">
        <f t="shared" si="1"/>
        <v>#VALUE!</v>
      </c>
    </row>
    <row r="212" spans="1:11" ht="30" x14ac:dyDescent="0.25">
      <c r="A212" s="27">
        <f t="shared" si="7"/>
        <v>189</v>
      </c>
      <c r="B212" s="41" t="s">
        <v>179</v>
      </c>
      <c r="C212" s="36">
        <v>15</v>
      </c>
      <c r="D212" s="37" t="s">
        <v>44</v>
      </c>
      <c r="E212" s="28" t="s">
        <v>17</v>
      </c>
      <c r="F212" s="28" t="s">
        <v>17</v>
      </c>
      <c r="G212" s="22" t="s">
        <v>17</v>
      </c>
      <c r="H212" s="18" t="e">
        <f t="shared" si="0"/>
        <v>#VALUE!</v>
      </c>
      <c r="I212" s="29" t="e">
        <f t="shared" si="6"/>
        <v>#VALUE!</v>
      </c>
      <c r="J212" s="21" t="s">
        <v>17</v>
      </c>
      <c r="K212" s="30" t="e">
        <f t="shared" si="1"/>
        <v>#VALUE!</v>
      </c>
    </row>
    <row r="213" spans="1:11" ht="30" x14ac:dyDescent="0.25">
      <c r="A213" s="27">
        <f t="shared" si="7"/>
        <v>190</v>
      </c>
      <c r="B213" s="41" t="s">
        <v>180</v>
      </c>
      <c r="C213" s="36">
        <v>15</v>
      </c>
      <c r="D213" s="37" t="s">
        <v>44</v>
      </c>
      <c r="E213" s="28" t="s">
        <v>17</v>
      </c>
      <c r="F213" s="28" t="s">
        <v>17</v>
      </c>
      <c r="G213" s="22" t="s">
        <v>17</v>
      </c>
      <c r="H213" s="18" t="e">
        <f t="shared" si="0"/>
        <v>#VALUE!</v>
      </c>
      <c r="I213" s="29" t="e">
        <f t="shared" si="6"/>
        <v>#VALUE!</v>
      </c>
      <c r="J213" s="21" t="s">
        <v>17</v>
      </c>
      <c r="K213" s="30" t="e">
        <f t="shared" si="1"/>
        <v>#VALUE!</v>
      </c>
    </row>
    <row r="214" spans="1:11" ht="30" x14ac:dyDescent="0.25">
      <c r="A214" s="27">
        <f t="shared" si="7"/>
        <v>191</v>
      </c>
      <c r="B214" s="41" t="s">
        <v>181</v>
      </c>
      <c r="C214" s="36">
        <v>30</v>
      </c>
      <c r="D214" s="37" t="s">
        <v>44</v>
      </c>
      <c r="E214" s="28" t="s">
        <v>17</v>
      </c>
      <c r="F214" s="28" t="s">
        <v>17</v>
      </c>
      <c r="G214" s="22" t="s">
        <v>17</v>
      </c>
      <c r="H214" s="18" t="e">
        <f t="shared" si="0"/>
        <v>#VALUE!</v>
      </c>
      <c r="I214" s="29" t="e">
        <f t="shared" si="6"/>
        <v>#VALUE!</v>
      </c>
      <c r="J214" s="21" t="s">
        <v>17</v>
      </c>
      <c r="K214" s="30" t="e">
        <f t="shared" si="1"/>
        <v>#VALUE!</v>
      </c>
    </row>
    <row r="215" spans="1:11" ht="30" x14ac:dyDescent="0.25">
      <c r="A215" s="27">
        <f t="shared" si="7"/>
        <v>192</v>
      </c>
      <c r="B215" s="41" t="s">
        <v>182</v>
      </c>
      <c r="C215" s="36">
        <v>20</v>
      </c>
      <c r="D215" s="37" t="s">
        <v>44</v>
      </c>
      <c r="E215" s="28" t="s">
        <v>17</v>
      </c>
      <c r="F215" s="28" t="s">
        <v>17</v>
      </c>
      <c r="G215" s="22" t="s">
        <v>17</v>
      </c>
      <c r="H215" s="18" t="e">
        <f t="shared" si="0"/>
        <v>#VALUE!</v>
      </c>
      <c r="I215" s="29" t="e">
        <f t="shared" si="6"/>
        <v>#VALUE!</v>
      </c>
      <c r="J215" s="21" t="s">
        <v>17</v>
      </c>
      <c r="K215" s="30" t="e">
        <f t="shared" si="1"/>
        <v>#VALUE!</v>
      </c>
    </row>
    <row r="216" spans="1:11" ht="30" x14ac:dyDescent="0.25">
      <c r="A216" s="27">
        <f t="shared" si="7"/>
        <v>193</v>
      </c>
      <c r="B216" s="41" t="s">
        <v>183</v>
      </c>
      <c r="C216" s="36">
        <v>20</v>
      </c>
      <c r="D216" s="37" t="s">
        <v>44</v>
      </c>
      <c r="E216" s="28" t="s">
        <v>17</v>
      </c>
      <c r="F216" s="28" t="s">
        <v>17</v>
      </c>
      <c r="G216" s="22" t="s">
        <v>17</v>
      </c>
      <c r="H216" s="18" t="e">
        <f t="shared" si="0"/>
        <v>#VALUE!</v>
      </c>
      <c r="I216" s="29" t="e">
        <f t="shared" ref="I216:I279" si="8">K216/H216</f>
        <v>#VALUE!</v>
      </c>
      <c r="J216" s="21" t="s">
        <v>17</v>
      </c>
      <c r="K216" s="30" t="e">
        <f t="shared" si="1"/>
        <v>#VALUE!</v>
      </c>
    </row>
    <row r="217" spans="1:11" ht="31.5" x14ac:dyDescent="0.25">
      <c r="A217" s="27">
        <f t="shared" si="7"/>
        <v>194</v>
      </c>
      <c r="B217" s="41" t="s">
        <v>184</v>
      </c>
      <c r="C217" s="36">
        <v>50</v>
      </c>
      <c r="D217" s="37" t="s">
        <v>44</v>
      </c>
      <c r="E217" s="28" t="s">
        <v>17</v>
      </c>
      <c r="F217" s="28" t="s">
        <v>17</v>
      </c>
      <c r="G217" s="22" t="s">
        <v>17</v>
      </c>
      <c r="H217" s="18" t="e">
        <f t="shared" si="0"/>
        <v>#VALUE!</v>
      </c>
      <c r="I217" s="29" t="e">
        <f t="shared" si="8"/>
        <v>#VALUE!</v>
      </c>
      <c r="J217" s="21" t="s">
        <v>17</v>
      </c>
      <c r="K217" s="30" t="e">
        <f t="shared" si="1"/>
        <v>#VALUE!</v>
      </c>
    </row>
    <row r="218" spans="1:11" ht="30" x14ac:dyDescent="0.25">
      <c r="A218" s="27">
        <f t="shared" ref="A218:A281" si="9">A217+1</f>
        <v>195</v>
      </c>
      <c r="B218" s="41" t="s">
        <v>185</v>
      </c>
      <c r="C218" s="36">
        <v>16</v>
      </c>
      <c r="D218" s="37" t="s">
        <v>44</v>
      </c>
      <c r="E218" s="28" t="s">
        <v>17</v>
      </c>
      <c r="F218" s="28" t="s">
        <v>17</v>
      </c>
      <c r="G218" s="22" t="s">
        <v>17</v>
      </c>
      <c r="H218" s="18" t="e">
        <f t="shared" si="0"/>
        <v>#VALUE!</v>
      </c>
      <c r="I218" s="29" t="e">
        <f t="shared" si="8"/>
        <v>#VALUE!</v>
      </c>
      <c r="J218" s="21" t="s">
        <v>17</v>
      </c>
      <c r="K218" s="30" t="e">
        <f t="shared" si="1"/>
        <v>#VALUE!</v>
      </c>
    </row>
    <row r="219" spans="1:11" ht="30" x14ac:dyDescent="0.25">
      <c r="A219" s="27">
        <f t="shared" si="9"/>
        <v>196</v>
      </c>
      <c r="B219" s="41" t="s">
        <v>186</v>
      </c>
      <c r="C219" s="36">
        <v>90</v>
      </c>
      <c r="D219" s="37" t="s">
        <v>44</v>
      </c>
      <c r="E219" s="28" t="s">
        <v>17</v>
      </c>
      <c r="F219" s="28" t="s">
        <v>17</v>
      </c>
      <c r="G219" s="22" t="s">
        <v>17</v>
      </c>
      <c r="H219" s="18" t="e">
        <f t="shared" si="0"/>
        <v>#VALUE!</v>
      </c>
      <c r="I219" s="29" t="e">
        <f t="shared" si="8"/>
        <v>#VALUE!</v>
      </c>
      <c r="J219" s="21" t="s">
        <v>17</v>
      </c>
      <c r="K219" s="30" t="e">
        <f t="shared" si="1"/>
        <v>#VALUE!</v>
      </c>
    </row>
    <row r="220" spans="1:11" ht="30" x14ac:dyDescent="0.25">
      <c r="A220" s="27">
        <f t="shared" si="9"/>
        <v>197</v>
      </c>
      <c r="B220" s="41" t="s">
        <v>187</v>
      </c>
      <c r="C220" s="36">
        <v>5</v>
      </c>
      <c r="D220" s="37" t="s">
        <v>44</v>
      </c>
      <c r="E220" s="28" t="s">
        <v>17</v>
      </c>
      <c r="F220" s="28" t="s">
        <v>17</v>
      </c>
      <c r="G220" s="22" t="s">
        <v>17</v>
      </c>
      <c r="H220" s="18" t="e">
        <f t="shared" si="0"/>
        <v>#VALUE!</v>
      </c>
      <c r="I220" s="29" t="e">
        <f t="shared" si="8"/>
        <v>#VALUE!</v>
      </c>
      <c r="J220" s="21" t="s">
        <v>17</v>
      </c>
      <c r="K220" s="30" t="e">
        <f t="shared" si="1"/>
        <v>#VALUE!</v>
      </c>
    </row>
    <row r="221" spans="1:11" ht="30" x14ac:dyDescent="0.25">
      <c r="A221" s="27">
        <f t="shared" si="9"/>
        <v>198</v>
      </c>
      <c r="B221" s="41" t="s">
        <v>188</v>
      </c>
      <c r="C221" s="36">
        <v>7.4</v>
      </c>
      <c r="D221" s="37" t="s">
        <v>44</v>
      </c>
      <c r="E221" s="28" t="s">
        <v>17</v>
      </c>
      <c r="F221" s="28" t="s">
        <v>17</v>
      </c>
      <c r="G221" s="22" t="s">
        <v>17</v>
      </c>
      <c r="H221" s="18" t="e">
        <f t="shared" si="0"/>
        <v>#VALUE!</v>
      </c>
      <c r="I221" s="29" t="e">
        <f t="shared" si="8"/>
        <v>#VALUE!</v>
      </c>
      <c r="J221" s="21" t="s">
        <v>17</v>
      </c>
      <c r="K221" s="30" t="e">
        <f t="shared" si="1"/>
        <v>#VALUE!</v>
      </c>
    </row>
    <row r="222" spans="1:11" ht="31.5" x14ac:dyDescent="0.25">
      <c r="A222" s="27">
        <f t="shared" si="9"/>
        <v>199</v>
      </c>
      <c r="B222" s="41" t="s">
        <v>189</v>
      </c>
      <c r="C222" s="36">
        <v>20</v>
      </c>
      <c r="D222" s="37" t="s">
        <v>44</v>
      </c>
      <c r="E222" s="28" t="s">
        <v>17</v>
      </c>
      <c r="F222" s="28" t="s">
        <v>17</v>
      </c>
      <c r="G222" s="22" t="s">
        <v>17</v>
      </c>
      <c r="H222" s="18" t="e">
        <f t="shared" si="0"/>
        <v>#VALUE!</v>
      </c>
      <c r="I222" s="29" t="e">
        <f t="shared" si="8"/>
        <v>#VALUE!</v>
      </c>
      <c r="J222" s="21" t="s">
        <v>17</v>
      </c>
      <c r="K222" s="30" t="e">
        <f t="shared" si="1"/>
        <v>#VALUE!</v>
      </c>
    </row>
    <row r="223" spans="1:11" ht="31.5" x14ac:dyDescent="0.25">
      <c r="A223" s="27">
        <f t="shared" si="9"/>
        <v>200</v>
      </c>
      <c r="B223" s="41" t="s">
        <v>190</v>
      </c>
      <c r="C223" s="36">
        <v>30</v>
      </c>
      <c r="D223" s="37" t="s">
        <v>44</v>
      </c>
      <c r="E223" s="28" t="s">
        <v>17</v>
      </c>
      <c r="F223" s="28" t="s">
        <v>17</v>
      </c>
      <c r="G223" s="22" t="s">
        <v>17</v>
      </c>
      <c r="H223" s="18" t="e">
        <f t="shared" si="0"/>
        <v>#VALUE!</v>
      </c>
      <c r="I223" s="29" t="e">
        <f t="shared" si="8"/>
        <v>#VALUE!</v>
      </c>
      <c r="J223" s="21" t="s">
        <v>17</v>
      </c>
      <c r="K223" s="30" t="e">
        <f t="shared" si="1"/>
        <v>#VALUE!</v>
      </c>
    </row>
    <row r="224" spans="1:11" ht="31.5" x14ac:dyDescent="0.25">
      <c r="A224" s="27">
        <f t="shared" si="9"/>
        <v>201</v>
      </c>
      <c r="B224" s="41" t="s">
        <v>191</v>
      </c>
      <c r="C224" s="36">
        <v>9</v>
      </c>
      <c r="D224" s="37" t="s">
        <v>44</v>
      </c>
      <c r="E224" s="28" t="s">
        <v>17</v>
      </c>
      <c r="F224" s="28" t="s">
        <v>17</v>
      </c>
      <c r="G224" s="22" t="s">
        <v>17</v>
      </c>
      <c r="H224" s="18" t="e">
        <f t="shared" si="0"/>
        <v>#VALUE!</v>
      </c>
      <c r="I224" s="29" t="e">
        <f t="shared" si="8"/>
        <v>#VALUE!</v>
      </c>
      <c r="J224" s="21" t="s">
        <v>17</v>
      </c>
      <c r="K224" s="30" t="e">
        <f t="shared" si="1"/>
        <v>#VALUE!</v>
      </c>
    </row>
    <row r="225" spans="1:11" ht="47.25" x14ac:dyDescent="0.25">
      <c r="A225" s="27">
        <f t="shared" si="9"/>
        <v>202</v>
      </c>
      <c r="B225" s="41" t="s">
        <v>192</v>
      </c>
      <c r="C225" s="36">
        <v>20</v>
      </c>
      <c r="D225" s="37" t="s">
        <v>44</v>
      </c>
      <c r="E225" s="28" t="s">
        <v>17</v>
      </c>
      <c r="F225" s="28" t="s">
        <v>17</v>
      </c>
      <c r="G225" s="22" t="s">
        <v>17</v>
      </c>
      <c r="H225" s="18" t="e">
        <f t="shared" si="0"/>
        <v>#VALUE!</v>
      </c>
      <c r="I225" s="29" t="e">
        <f t="shared" si="8"/>
        <v>#VALUE!</v>
      </c>
      <c r="J225" s="21" t="s">
        <v>17</v>
      </c>
      <c r="K225" s="30" t="e">
        <f t="shared" si="1"/>
        <v>#VALUE!</v>
      </c>
    </row>
    <row r="226" spans="1:11" ht="30" x14ac:dyDescent="0.25">
      <c r="A226" s="27">
        <f t="shared" si="9"/>
        <v>203</v>
      </c>
      <c r="B226" s="41" t="s">
        <v>193</v>
      </c>
      <c r="C226" s="36">
        <v>4</v>
      </c>
      <c r="D226" s="37" t="s">
        <v>44</v>
      </c>
      <c r="E226" s="28" t="s">
        <v>17</v>
      </c>
      <c r="F226" s="28" t="s">
        <v>17</v>
      </c>
      <c r="G226" s="22" t="s">
        <v>17</v>
      </c>
      <c r="H226" s="18" t="e">
        <f t="shared" si="0"/>
        <v>#VALUE!</v>
      </c>
      <c r="I226" s="29" t="e">
        <f t="shared" si="8"/>
        <v>#VALUE!</v>
      </c>
      <c r="J226" s="21" t="s">
        <v>17</v>
      </c>
      <c r="K226" s="30" t="e">
        <f t="shared" si="1"/>
        <v>#VALUE!</v>
      </c>
    </row>
    <row r="227" spans="1:11" ht="31.5" x14ac:dyDescent="0.25">
      <c r="A227" s="27">
        <f t="shared" si="9"/>
        <v>204</v>
      </c>
      <c r="B227" s="41" t="s">
        <v>194</v>
      </c>
      <c r="C227" s="36">
        <v>5</v>
      </c>
      <c r="D227" s="37" t="s">
        <v>44</v>
      </c>
      <c r="E227" s="28" t="s">
        <v>17</v>
      </c>
      <c r="F227" s="28" t="s">
        <v>17</v>
      </c>
      <c r="G227" s="22" t="s">
        <v>17</v>
      </c>
      <c r="H227" s="18" t="e">
        <f t="shared" si="0"/>
        <v>#VALUE!</v>
      </c>
      <c r="I227" s="29" t="e">
        <f t="shared" si="8"/>
        <v>#VALUE!</v>
      </c>
      <c r="J227" s="21" t="s">
        <v>17</v>
      </c>
      <c r="K227" s="30" t="e">
        <f t="shared" si="1"/>
        <v>#VALUE!</v>
      </c>
    </row>
    <row r="228" spans="1:11" ht="31.5" x14ac:dyDescent="0.25">
      <c r="A228" s="27">
        <f t="shared" si="9"/>
        <v>205</v>
      </c>
      <c r="B228" s="41" t="s">
        <v>195</v>
      </c>
      <c r="C228" s="36">
        <v>11</v>
      </c>
      <c r="D228" s="37" t="s">
        <v>44</v>
      </c>
      <c r="E228" s="28" t="s">
        <v>17</v>
      </c>
      <c r="F228" s="28" t="s">
        <v>17</v>
      </c>
      <c r="G228" s="22" t="s">
        <v>17</v>
      </c>
      <c r="H228" s="18" t="e">
        <f t="shared" si="0"/>
        <v>#VALUE!</v>
      </c>
      <c r="I228" s="29" t="e">
        <f t="shared" si="8"/>
        <v>#VALUE!</v>
      </c>
      <c r="J228" s="21" t="s">
        <v>17</v>
      </c>
      <c r="K228" s="30" t="e">
        <f t="shared" si="1"/>
        <v>#VALUE!</v>
      </c>
    </row>
    <row r="229" spans="1:11" ht="31.5" x14ac:dyDescent="0.25">
      <c r="A229" s="27">
        <f t="shared" si="9"/>
        <v>206</v>
      </c>
      <c r="B229" s="41" t="s">
        <v>196</v>
      </c>
      <c r="C229" s="36">
        <v>48</v>
      </c>
      <c r="D229" s="37" t="s">
        <v>44</v>
      </c>
      <c r="E229" s="28" t="s">
        <v>17</v>
      </c>
      <c r="F229" s="28" t="s">
        <v>17</v>
      </c>
      <c r="G229" s="22" t="s">
        <v>17</v>
      </c>
      <c r="H229" s="18" t="e">
        <f t="shared" si="0"/>
        <v>#VALUE!</v>
      </c>
      <c r="I229" s="29" t="e">
        <f t="shared" si="8"/>
        <v>#VALUE!</v>
      </c>
      <c r="J229" s="21" t="s">
        <v>17</v>
      </c>
      <c r="K229" s="30" t="e">
        <f t="shared" si="1"/>
        <v>#VALUE!</v>
      </c>
    </row>
    <row r="230" spans="1:11" ht="31.5" x14ac:dyDescent="0.25">
      <c r="A230" s="27">
        <f t="shared" si="9"/>
        <v>207</v>
      </c>
      <c r="B230" s="41" t="s">
        <v>197</v>
      </c>
      <c r="C230" s="36">
        <v>28.3</v>
      </c>
      <c r="D230" s="37" t="s">
        <v>44</v>
      </c>
      <c r="E230" s="28" t="s">
        <v>17</v>
      </c>
      <c r="F230" s="28" t="s">
        <v>17</v>
      </c>
      <c r="G230" s="22" t="s">
        <v>17</v>
      </c>
      <c r="H230" s="18" t="e">
        <f t="shared" si="0"/>
        <v>#VALUE!</v>
      </c>
      <c r="I230" s="29" t="e">
        <f t="shared" si="8"/>
        <v>#VALUE!</v>
      </c>
      <c r="J230" s="21" t="s">
        <v>17</v>
      </c>
      <c r="K230" s="30" t="e">
        <f t="shared" si="1"/>
        <v>#VALUE!</v>
      </c>
    </row>
    <row r="231" spans="1:11" ht="30" x14ac:dyDescent="0.25">
      <c r="A231" s="27">
        <f t="shared" si="9"/>
        <v>208</v>
      </c>
      <c r="B231" s="41" t="s">
        <v>198</v>
      </c>
      <c r="C231" s="36">
        <v>14.6</v>
      </c>
      <c r="D231" s="37" t="s">
        <v>44</v>
      </c>
      <c r="E231" s="28" t="s">
        <v>17</v>
      </c>
      <c r="F231" s="28" t="s">
        <v>17</v>
      </c>
      <c r="G231" s="22" t="s">
        <v>17</v>
      </c>
      <c r="H231" s="18" t="e">
        <f t="shared" si="0"/>
        <v>#VALUE!</v>
      </c>
      <c r="I231" s="29" t="e">
        <f t="shared" si="8"/>
        <v>#VALUE!</v>
      </c>
      <c r="J231" s="21" t="s">
        <v>17</v>
      </c>
      <c r="K231" s="30" t="e">
        <f t="shared" si="1"/>
        <v>#VALUE!</v>
      </c>
    </row>
    <row r="232" spans="1:11" ht="30" x14ac:dyDescent="0.25">
      <c r="A232" s="27">
        <f t="shared" si="9"/>
        <v>209</v>
      </c>
      <c r="B232" s="41" t="s">
        <v>199</v>
      </c>
      <c r="C232" s="36">
        <v>9.6999999999999993</v>
      </c>
      <c r="D232" s="37" t="s">
        <v>44</v>
      </c>
      <c r="E232" s="28" t="s">
        <v>17</v>
      </c>
      <c r="F232" s="28" t="s">
        <v>17</v>
      </c>
      <c r="G232" s="22" t="s">
        <v>17</v>
      </c>
      <c r="H232" s="18" t="e">
        <f t="shared" si="0"/>
        <v>#VALUE!</v>
      </c>
      <c r="I232" s="29" t="e">
        <f t="shared" si="8"/>
        <v>#VALUE!</v>
      </c>
      <c r="J232" s="21" t="s">
        <v>17</v>
      </c>
      <c r="K232" s="30" t="e">
        <f t="shared" si="1"/>
        <v>#VALUE!</v>
      </c>
    </row>
    <row r="233" spans="1:11" ht="31.5" x14ac:dyDescent="0.25">
      <c r="A233" s="27">
        <f t="shared" si="9"/>
        <v>210</v>
      </c>
      <c r="B233" s="41" t="s">
        <v>200</v>
      </c>
      <c r="C233" s="36">
        <v>18.399999999999999</v>
      </c>
      <c r="D233" s="37" t="s">
        <v>44</v>
      </c>
      <c r="E233" s="28" t="s">
        <v>17</v>
      </c>
      <c r="F233" s="28" t="s">
        <v>17</v>
      </c>
      <c r="G233" s="22" t="s">
        <v>17</v>
      </c>
      <c r="H233" s="18" t="e">
        <f t="shared" si="0"/>
        <v>#VALUE!</v>
      </c>
      <c r="I233" s="29" t="e">
        <f t="shared" si="8"/>
        <v>#VALUE!</v>
      </c>
      <c r="J233" s="21" t="s">
        <v>17</v>
      </c>
      <c r="K233" s="30" t="e">
        <f t="shared" si="1"/>
        <v>#VALUE!</v>
      </c>
    </row>
    <row r="234" spans="1:11" ht="31.5" x14ac:dyDescent="0.25">
      <c r="A234" s="27">
        <f t="shared" si="9"/>
        <v>211</v>
      </c>
      <c r="B234" s="41" t="s">
        <v>201</v>
      </c>
      <c r="C234" s="36">
        <v>15.5</v>
      </c>
      <c r="D234" s="37" t="s">
        <v>44</v>
      </c>
      <c r="E234" s="28" t="s">
        <v>17</v>
      </c>
      <c r="F234" s="28" t="s">
        <v>17</v>
      </c>
      <c r="G234" s="22" t="s">
        <v>17</v>
      </c>
      <c r="H234" s="18" t="e">
        <f t="shared" si="0"/>
        <v>#VALUE!</v>
      </c>
      <c r="I234" s="29" t="e">
        <f t="shared" si="8"/>
        <v>#VALUE!</v>
      </c>
      <c r="J234" s="21" t="s">
        <v>17</v>
      </c>
      <c r="K234" s="30" t="e">
        <f t="shared" si="1"/>
        <v>#VALUE!</v>
      </c>
    </row>
    <row r="235" spans="1:11" ht="31.5" x14ac:dyDescent="0.25">
      <c r="A235" s="27">
        <f t="shared" si="9"/>
        <v>212</v>
      </c>
      <c r="B235" s="41" t="s">
        <v>202</v>
      </c>
      <c r="C235" s="36">
        <v>17.5</v>
      </c>
      <c r="D235" s="37" t="s">
        <v>44</v>
      </c>
      <c r="E235" s="28" t="s">
        <v>17</v>
      </c>
      <c r="F235" s="28" t="s">
        <v>17</v>
      </c>
      <c r="G235" s="22" t="s">
        <v>17</v>
      </c>
      <c r="H235" s="18" t="e">
        <f t="shared" si="0"/>
        <v>#VALUE!</v>
      </c>
      <c r="I235" s="29" t="e">
        <f t="shared" si="8"/>
        <v>#VALUE!</v>
      </c>
      <c r="J235" s="21" t="s">
        <v>17</v>
      </c>
      <c r="K235" s="30" t="e">
        <f t="shared" si="1"/>
        <v>#VALUE!</v>
      </c>
    </row>
    <row r="236" spans="1:11" ht="30" x14ac:dyDescent="0.25">
      <c r="A236" s="27">
        <f t="shared" si="9"/>
        <v>213</v>
      </c>
      <c r="B236" s="41" t="s">
        <v>203</v>
      </c>
      <c r="C236" s="36">
        <v>5.8</v>
      </c>
      <c r="D236" s="37" t="s">
        <v>44</v>
      </c>
      <c r="E236" s="28" t="s">
        <v>17</v>
      </c>
      <c r="F236" s="28" t="s">
        <v>17</v>
      </c>
      <c r="G236" s="22" t="s">
        <v>17</v>
      </c>
      <c r="H236" s="18" t="e">
        <f t="shared" si="0"/>
        <v>#VALUE!</v>
      </c>
      <c r="I236" s="29" t="e">
        <f t="shared" si="8"/>
        <v>#VALUE!</v>
      </c>
      <c r="J236" s="21" t="s">
        <v>17</v>
      </c>
      <c r="K236" s="30" t="e">
        <f t="shared" si="1"/>
        <v>#VALUE!</v>
      </c>
    </row>
    <row r="237" spans="1:11" ht="30" x14ac:dyDescent="0.25">
      <c r="A237" s="27">
        <f t="shared" si="9"/>
        <v>214</v>
      </c>
      <c r="B237" s="41" t="s">
        <v>204</v>
      </c>
      <c r="C237" s="36">
        <v>12.8</v>
      </c>
      <c r="D237" s="37" t="s">
        <v>44</v>
      </c>
      <c r="E237" s="28" t="s">
        <v>17</v>
      </c>
      <c r="F237" s="28" t="s">
        <v>17</v>
      </c>
      <c r="G237" s="22" t="s">
        <v>17</v>
      </c>
      <c r="H237" s="18" t="e">
        <f t="shared" si="0"/>
        <v>#VALUE!</v>
      </c>
      <c r="I237" s="29" t="e">
        <f t="shared" si="8"/>
        <v>#VALUE!</v>
      </c>
      <c r="J237" s="21" t="s">
        <v>17</v>
      </c>
      <c r="K237" s="30" t="e">
        <f t="shared" si="1"/>
        <v>#VALUE!</v>
      </c>
    </row>
    <row r="238" spans="1:11" ht="31.5" x14ac:dyDescent="0.25">
      <c r="A238" s="27">
        <f t="shared" si="9"/>
        <v>215</v>
      </c>
      <c r="B238" s="41" t="s">
        <v>205</v>
      </c>
      <c r="C238" s="36">
        <v>10.7</v>
      </c>
      <c r="D238" s="37" t="s">
        <v>44</v>
      </c>
      <c r="E238" s="28" t="s">
        <v>17</v>
      </c>
      <c r="F238" s="28" t="s">
        <v>17</v>
      </c>
      <c r="G238" s="22" t="s">
        <v>17</v>
      </c>
      <c r="H238" s="18" t="e">
        <f t="shared" si="0"/>
        <v>#VALUE!</v>
      </c>
      <c r="I238" s="29" t="e">
        <f t="shared" si="8"/>
        <v>#VALUE!</v>
      </c>
      <c r="J238" s="21" t="s">
        <v>17</v>
      </c>
      <c r="K238" s="30" t="e">
        <f t="shared" si="1"/>
        <v>#VALUE!</v>
      </c>
    </row>
    <row r="239" spans="1:11" ht="31.5" x14ac:dyDescent="0.25">
      <c r="A239" s="27">
        <f t="shared" si="9"/>
        <v>216</v>
      </c>
      <c r="B239" s="41" t="s">
        <v>206</v>
      </c>
      <c r="C239" s="36">
        <v>10.7</v>
      </c>
      <c r="D239" s="37" t="s">
        <v>44</v>
      </c>
      <c r="E239" s="28" t="s">
        <v>17</v>
      </c>
      <c r="F239" s="28" t="s">
        <v>17</v>
      </c>
      <c r="G239" s="22" t="s">
        <v>17</v>
      </c>
      <c r="H239" s="18" t="e">
        <f t="shared" si="0"/>
        <v>#VALUE!</v>
      </c>
      <c r="I239" s="29" t="e">
        <f t="shared" si="8"/>
        <v>#VALUE!</v>
      </c>
      <c r="J239" s="21" t="s">
        <v>17</v>
      </c>
      <c r="K239" s="30" t="e">
        <f t="shared" si="1"/>
        <v>#VALUE!</v>
      </c>
    </row>
    <row r="240" spans="1:11" ht="30" x14ac:dyDescent="0.25">
      <c r="A240" s="27">
        <f t="shared" si="9"/>
        <v>217</v>
      </c>
      <c r="B240" s="41" t="s">
        <v>207</v>
      </c>
      <c r="C240" s="36">
        <v>12.8</v>
      </c>
      <c r="D240" s="37" t="s">
        <v>44</v>
      </c>
      <c r="E240" s="28" t="s">
        <v>17</v>
      </c>
      <c r="F240" s="28" t="s">
        <v>17</v>
      </c>
      <c r="G240" s="22" t="s">
        <v>17</v>
      </c>
      <c r="H240" s="18" t="e">
        <f t="shared" si="0"/>
        <v>#VALUE!</v>
      </c>
      <c r="I240" s="29" t="e">
        <f t="shared" si="8"/>
        <v>#VALUE!</v>
      </c>
      <c r="J240" s="21" t="s">
        <v>17</v>
      </c>
      <c r="K240" s="30" t="e">
        <f t="shared" si="1"/>
        <v>#VALUE!</v>
      </c>
    </row>
    <row r="241" spans="1:11" ht="30" x14ac:dyDescent="0.25">
      <c r="A241" s="27">
        <f t="shared" si="9"/>
        <v>218</v>
      </c>
      <c r="B241" s="42" t="s">
        <v>208</v>
      </c>
      <c r="C241" s="36">
        <v>9.3000000000000007</v>
      </c>
      <c r="D241" s="37" t="s">
        <v>44</v>
      </c>
      <c r="E241" s="28" t="s">
        <v>17</v>
      </c>
      <c r="F241" s="28" t="s">
        <v>17</v>
      </c>
      <c r="G241" s="22" t="s">
        <v>17</v>
      </c>
      <c r="H241" s="18" t="e">
        <f t="shared" si="0"/>
        <v>#VALUE!</v>
      </c>
      <c r="I241" s="29" t="e">
        <f t="shared" si="8"/>
        <v>#VALUE!</v>
      </c>
      <c r="J241" s="21" t="s">
        <v>17</v>
      </c>
      <c r="K241" s="30" t="e">
        <f t="shared" si="1"/>
        <v>#VALUE!</v>
      </c>
    </row>
    <row r="242" spans="1:11" ht="30" x14ac:dyDescent="0.25">
      <c r="A242" s="27">
        <f t="shared" si="9"/>
        <v>219</v>
      </c>
      <c r="B242" s="42" t="s">
        <v>209</v>
      </c>
      <c r="C242" s="36">
        <v>12</v>
      </c>
      <c r="D242" s="37" t="s">
        <v>44</v>
      </c>
      <c r="E242" s="28" t="s">
        <v>17</v>
      </c>
      <c r="F242" s="28" t="s">
        <v>17</v>
      </c>
      <c r="G242" s="22" t="s">
        <v>17</v>
      </c>
      <c r="H242" s="18" t="e">
        <f t="shared" si="0"/>
        <v>#VALUE!</v>
      </c>
      <c r="I242" s="29" t="e">
        <f t="shared" si="8"/>
        <v>#VALUE!</v>
      </c>
      <c r="J242" s="21" t="s">
        <v>17</v>
      </c>
      <c r="K242" s="30" t="e">
        <f t="shared" si="1"/>
        <v>#VALUE!</v>
      </c>
    </row>
    <row r="243" spans="1:11" ht="30" x14ac:dyDescent="0.25">
      <c r="A243" s="27">
        <f t="shared" si="9"/>
        <v>220</v>
      </c>
      <c r="B243" s="42" t="s">
        <v>210</v>
      </c>
      <c r="C243" s="36">
        <v>7.4</v>
      </c>
      <c r="D243" s="37" t="s">
        <v>44</v>
      </c>
      <c r="E243" s="28" t="s">
        <v>17</v>
      </c>
      <c r="F243" s="28" t="s">
        <v>17</v>
      </c>
      <c r="G243" s="22" t="s">
        <v>17</v>
      </c>
      <c r="H243" s="18" t="e">
        <f t="shared" si="0"/>
        <v>#VALUE!</v>
      </c>
      <c r="I243" s="29" t="e">
        <f t="shared" si="8"/>
        <v>#VALUE!</v>
      </c>
      <c r="J243" s="21" t="s">
        <v>17</v>
      </c>
      <c r="K243" s="30" t="e">
        <f t="shared" si="1"/>
        <v>#VALUE!</v>
      </c>
    </row>
    <row r="244" spans="1:11" ht="30" x14ac:dyDescent="0.25">
      <c r="A244" s="27">
        <f t="shared" si="9"/>
        <v>221</v>
      </c>
      <c r="B244" s="42" t="s">
        <v>211</v>
      </c>
      <c r="C244" s="36">
        <v>18.600000000000001</v>
      </c>
      <c r="D244" s="37" t="s">
        <v>44</v>
      </c>
      <c r="E244" s="28" t="s">
        <v>17</v>
      </c>
      <c r="F244" s="28" t="s">
        <v>17</v>
      </c>
      <c r="G244" s="22" t="s">
        <v>17</v>
      </c>
      <c r="H244" s="18" t="e">
        <f t="shared" si="0"/>
        <v>#VALUE!</v>
      </c>
      <c r="I244" s="29" t="e">
        <f t="shared" si="8"/>
        <v>#VALUE!</v>
      </c>
      <c r="J244" s="21" t="s">
        <v>17</v>
      </c>
      <c r="K244" s="30" t="e">
        <f t="shared" si="1"/>
        <v>#VALUE!</v>
      </c>
    </row>
    <row r="245" spans="1:11" ht="30" x14ac:dyDescent="0.25">
      <c r="A245" s="27">
        <f t="shared" si="9"/>
        <v>222</v>
      </c>
      <c r="B245" s="42" t="s">
        <v>212</v>
      </c>
      <c r="C245" s="36">
        <v>18.600000000000001</v>
      </c>
      <c r="D245" s="37" t="s">
        <v>44</v>
      </c>
      <c r="E245" s="28" t="s">
        <v>17</v>
      </c>
      <c r="F245" s="28" t="s">
        <v>17</v>
      </c>
      <c r="G245" s="22" t="s">
        <v>17</v>
      </c>
      <c r="H245" s="18" t="e">
        <f t="shared" si="0"/>
        <v>#VALUE!</v>
      </c>
      <c r="I245" s="29" t="e">
        <f t="shared" si="8"/>
        <v>#VALUE!</v>
      </c>
      <c r="J245" s="21" t="s">
        <v>17</v>
      </c>
      <c r="K245" s="30" t="e">
        <f t="shared" si="1"/>
        <v>#VALUE!</v>
      </c>
    </row>
    <row r="246" spans="1:11" ht="30" x14ac:dyDescent="0.25">
      <c r="A246" s="27">
        <f t="shared" si="9"/>
        <v>223</v>
      </c>
      <c r="B246" s="42" t="s">
        <v>213</v>
      </c>
      <c r="C246" s="36">
        <v>18.600000000000001</v>
      </c>
      <c r="D246" s="37" t="s">
        <v>44</v>
      </c>
      <c r="E246" s="28" t="s">
        <v>17</v>
      </c>
      <c r="F246" s="28" t="s">
        <v>17</v>
      </c>
      <c r="G246" s="22" t="s">
        <v>17</v>
      </c>
      <c r="H246" s="18" t="e">
        <f t="shared" si="0"/>
        <v>#VALUE!</v>
      </c>
      <c r="I246" s="29" t="e">
        <f t="shared" si="8"/>
        <v>#VALUE!</v>
      </c>
      <c r="J246" s="21" t="s">
        <v>17</v>
      </c>
      <c r="K246" s="30" t="e">
        <f t="shared" si="1"/>
        <v>#VALUE!</v>
      </c>
    </row>
    <row r="247" spans="1:11" ht="30" x14ac:dyDescent="0.25">
      <c r="A247" s="27">
        <f t="shared" si="9"/>
        <v>224</v>
      </c>
      <c r="B247" s="41" t="s">
        <v>214</v>
      </c>
      <c r="C247" s="36">
        <v>15</v>
      </c>
      <c r="D247" s="37" t="s">
        <v>44</v>
      </c>
      <c r="E247" s="28" t="s">
        <v>17</v>
      </c>
      <c r="F247" s="28" t="s">
        <v>17</v>
      </c>
      <c r="G247" s="22" t="s">
        <v>17</v>
      </c>
      <c r="H247" s="18" t="e">
        <f t="shared" si="0"/>
        <v>#VALUE!</v>
      </c>
      <c r="I247" s="29" t="e">
        <f t="shared" si="8"/>
        <v>#VALUE!</v>
      </c>
      <c r="J247" s="21" t="s">
        <v>17</v>
      </c>
      <c r="K247" s="30" t="e">
        <f t="shared" si="1"/>
        <v>#VALUE!</v>
      </c>
    </row>
    <row r="248" spans="1:11" ht="30" x14ac:dyDescent="0.25">
      <c r="A248" s="27">
        <f t="shared" si="9"/>
        <v>225</v>
      </c>
      <c r="B248" s="41" t="s">
        <v>215</v>
      </c>
      <c r="C248" s="36">
        <v>22.5</v>
      </c>
      <c r="D248" s="37" t="s">
        <v>44</v>
      </c>
      <c r="E248" s="28" t="s">
        <v>17</v>
      </c>
      <c r="F248" s="28" t="s">
        <v>17</v>
      </c>
      <c r="G248" s="22" t="s">
        <v>17</v>
      </c>
      <c r="H248" s="18" t="e">
        <f t="shared" si="0"/>
        <v>#VALUE!</v>
      </c>
      <c r="I248" s="29" t="e">
        <f t="shared" si="8"/>
        <v>#VALUE!</v>
      </c>
      <c r="J248" s="21" t="s">
        <v>17</v>
      </c>
      <c r="K248" s="30" t="e">
        <f t="shared" si="1"/>
        <v>#VALUE!</v>
      </c>
    </row>
    <row r="249" spans="1:11" ht="31.5" x14ac:dyDescent="0.25">
      <c r="A249" s="27">
        <f t="shared" si="9"/>
        <v>226</v>
      </c>
      <c r="B249" s="41" t="s">
        <v>216</v>
      </c>
      <c r="C249" s="36">
        <v>30</v>
      </c>
      <c r="D249" s="37" t="s">
        <v>44</v>
      </c>
      <c r="E249" s="28" t="s">
        <v>17</v>
      </c>
      <c r="F249" s="28" t="s">
        <v>17</v>
      </c>
      <c r="G249" s="22" t="s">
        <v>17</v>
      </c>
      <c r="H249" s="18" t="e">
        <f t="shared" si="0"/>
        <v>#VALUE!</v>
      </c>
      <c r="I249" s="29" t="e">
        <f t="shared" si="8"/>
        <v>#VALUE!</v>
      </c>
      <c r="J249" s="21" t="s">
        <v>17</v>
      </c>
      <c r="K249" s="30" t="e">
        <f t="shared" si="1"/>
        <v>#VALUE!</v>
      </c>
    </row>
    <row r="250" spans="1:11" ht="30" x14ac:dyDescent="0.25">
      <c r="A250" s="27">
        <f t="shared" si="9"/>
        <v>227</v>
      </c>
      <c r="B250" s="41" t="s">
        <v>217</v>
      </c>
      <c r="C250" s="36">
        <v>13.5</v>
      </c>
      <c r="D250" s="37" t="s">
        <v>44</v>
      </c>
      <c r="E250" s="28" t="s">
        <v>17</v>
      </c>
      <c r="F250" s="28" t="s">
        <v>17</v>
      </c>
      <c r="G250" s="22" t="s">
        <v>17</v>
      </c>
      <c r="H250" s="18" t="e">
        <f t="shared" si="0"/>
        <v>#VALUE!</v>
      </c>
      <c r="I250" s="29" t="e">
        <f t="shared" si="8"/>
        <v>#VALUE!</v>
      </c>
      <c r="J250" s="21" t="s">
        <v>17</v>
      </c>
      <c r="K250" s="30" t="e">
        <f t="shared" si="1"/>
        <v>#VALUE!</v>
      </c>
    </row>
    <row r="251" spans="1:11" ht="30" x14ac:dyDescent="0.25">
      <c r="A251" s="27">
        <f t="shared" si="9"/>
        <v>228</v>
      </c>
      <c r="B251" s="41" t="s">
        <v>218</v>
      </c>
      <c r="C251" s="36">
        <v>30</v>
      </c>
      <c r="D251" s="37" t="s">
        <v>44</v>
      </c>
      <c r="E251" s="28" t="s">
        <v>17</v>
      </c>
      <c r="F251" s="28" t="s">
        <v>17</v>
      </c>
      <c r="G251" s="22" t="s">
        <v>17</v>
      </c>
      <c r="H251" s="18" t="e">
        <f t="shared" si="0"/>
        <v>#VALUE!</v>
      </c>
      <c r="I251" s="29" t="e">
        <f t="shared" si="8"/>
        <v>#VALUE!</v>
      </c>
      <c r="J251" s="21" t="s">
        <v>17</v>
      </c>
      <c r="K251" s="30" t="e">
        <f t="shared" si="1"/>
        <v>#VALUE!</v>
      </c>
    </row>
    <row r="252" spans="1:11" ht="31.5" x14ac:dyDescent="0.25">
      <c r="A252" s="27">
        <f t="shared" si="9"/>
        <v>229</v>
      </c>
      <c r="B252" s="41" t="s">
        <v>219</v>
      </c>
      <c r="C252" s="36">
        <v>12.8</v>
      </c>
      <c r="D252" s="37" t="s">
        <v>44</v>
      </c>
      <c r="E252" s="28" t="s">
        <v>17</v>
      </c>
      <c r="F252" s="28" t="s">
        <v>17</v>
      </c>
      <c r="G252" s="22" t="s">
        <v>17</v>
      </c>
      <c r="H252" s="18" t="e">
        <f t="shared" si="0"/>
        <v>#VALUE!</v>
      </c>
      <c r="I252" s="29" t="e">
        <f t="shared" si="8"/>
        <v>#VALUE!</v>
      </c>
      <c r="J252" s="21" t="s">
        <v>17</v>
      </c>
      <c r="K252" s="30" t="e">
        <f t="shared" si="1"/>
        <v>#VALUE!</v>
      </c>
    </row>
    <row r="253" spans="1:11" ht="30" x14ac:dyDescent="0.25">
      <c r="A253" s="27">
        <f t="shared" si="9"/>
        <v>230</v>
      </c>
      <c r="B253" s="41" t="s">
        <v>220</v>
      </c>
      <c r="C253" s="36">
        <v>37.200000000000003</v>
      </c>
      <c r="D253" s="37" t="s">
        <v>44</v>
      </c>
      <c r="E253" s="28" t="s">
        <v>17</v>
      </c>
      <c r="F253" s="28" t="s">
        <v>17</v>
      </c>
      <c r="G253" s="22" t="s">
        <v>17</v>
      </c>
      <c r="H253" s="18" t="e">
        <f t="shared" si="0"/>
        <v>#VALUE!</v>
      </c>
      <c r="I253" s="29" t="e">
        <f t="shared" si="8"/>
        <v>#VALUE!</v>
      </c>
      <c r="J253" s="21" t="s">
        <v>17</v>
      </c>
      <c r="K253" s="30" t="e">
        <f t="shared" si="1"/>
        <v>#VALUE!</v>
      </c>
    </row>
    <row r="254" spans="1:11" ht="30" x14ac:dyDescent="0.25">
      <c r="A254" s="27">
        <f t="shared" si="9"/>
        <v>231</v>
      </c>
      <c r="B254" s="41" t="s">
        <v>221</v>
      </c>
      <c r="C254" s="36">
        <v>43.7</v>
      </c>
      <c r="D254" s="37" t="s">
        <v>44</v>
      </c>
      <c r="E254" s="28" t="s">
        <v>17</v>
      </c>
      <c r="F254" s="28" t="s">
        <v>17</v>
      </c>
      <c r="G254" s="22" t="s">
        <v>17</v>
      </c>
      <c r="H254" s="18" t="e">
        <f t="shared" si="0"/>
        <v>#VALUE!</v>
      </c>
      <c r="I254" s="29" t="e">
        <f t="shared" si="8"/>
        <v>#VALUE!</v>
      </c>
      <c r="J254" s="21" t="s">
        <v>17</v>
      </c>
      <c r="K254" s="30" t="e">
        <f t="shared" si="1"/>
        <v>#VALUE!</v>
      </c>
    </row>
    <row r="255" spans="1:11" ht="30" x14ac:dyDescent="0.25">
      <c r="A255" s="27">
        <f t="shared" si="9"/>
        <v>232</v>
      </c>
      <c r="B255" s="41" t="s">
        <v>222</v>
      </c>
      <c r="C255" s="36">
        <v>7.8</v>
      </c>
      <c r="D255" s="37" t="s">
        <v>44</v>
      </c>
      <c r="E255" s="28" t="s">
        <v>17</v>
      </c>
      <c r="F255" s="28" t="s">
        <v>17</v>
      </c>
      <c r="G255" s="22" t="s">
        <v>17</v>
      </c>
      <c r="H255" s="18" t="e">
        <f t="shared" si="0"/>
        <v>#VALUE!</v>
      </c>
      <c r="I255" s="29" t="e">
        <f t="shared" si="8"/>
        <v>#VALUE!</v>
      </c>
      <c r="J255" s="21" t="s">
        <v>17</v>
      </c>
      <c r="K255" s="30" t="e">
        <f t="shared" si="1"/>
        <v>#VALUE!</v>
      </c>
    </row>
    <row r="256" spans="1:11" ht="30" x14ac:dyDescent="0.25">
      <c r="A256" s="27">
        <f t="shared" si="9"/>
        <v>233</v>
      </c>
      <c r="B256" s="41" t="s">
        <v>223</v>
      </c>
      <c r="C256" s="36">
        <v>54</v>
      </c>
      <c r="D256" s="37" t="s">
        <v>44</v>
      </c>
      <c r="E256" s="28" t="s">
        <v>17</v>
      </c>
      <c r="F256" s="28" t="s">
        <v>17</v>
      </c>
      <c r="G256" s="22" t="s">
        <v>17</v>
      </c>
      <c r="H256" s="18" t="e">
        <f t="shared" si="0"/>
        <v>#VALUE!</v>
      </c>
      <c r="I256" s="29" t="e">
        <f t="shared" si="8"/>
        <v>#VALUE!</v>
      </c>
      <c r="J256" s="21" t="s">
        <v>17</v>
      </c>
      <c r="K256" s="30" t="e">
        <f t="shared" si="1"/>
        <v>#VALUE!</v>
      </c>
    </row>
    <row r="257" spans="1:11" ht="30" x14ac:dyDescent="0.25">
      <c r="A257" s="27">
        <f t="shared" si="9"/>
        <v>234</v>
      </c>
      <c r="B257" s="41" t="s">
        <v>224</v>
      </c>
      <c r="C257" s="36">
        <v>15.5</v>
      </c>
      <c r="D257" s="37" t="s">
        <v>44</v>
      </c>
      <c r="E257" s="28" t="s">
        <v>17</v>
      </c>
      <c r="F257" s="28" t="s">
        <v>17</v>
      </c>
      <c r="G257" s="22" t="s">
        <v>17</v>
      </c>
      <c r="H257" s="18" t="e">
        <f t="shared" ref="H257:H293" si="10">C257/G257</f>
        <v>#VALUE!</v>
      </c>
      <c r="I257" s="29" t="e">
        <f t="shared" si="8"/>
        <v>#VALUE!</v>
      </c>
      <c r="J257" s="21" t="s">
        <v>17</v>
      </c>
      <c r="K257" s="30" t="e">
        <f t="shared" ref="K257:K292" si="11">J257*C257</f>
        <v>#VALUE!</v>
      </c>
    </row>
    <row r="258" spans="1:11" ht="30" x14ac:dyDescent="0.25">
      <c r="A258" s="27">
        <f t="shared" si="9"/>
        <v>235</v>
      </c>
      <c r="B258" s="41" t="s">
        <v>225</v>
      </c>
      <c r="C258" s="36">
        <v>17.399999999999999</v>
      </c>
      <c r="D258" s="37" t="s">
        <v>44</v>
      </c>
      <c r="E258" s="28" t="s">
        <v>17</v>
      </c>
      <c r="F258" s="28" t="s">
        <v>17</v>
      </c>
      <c r="G258" s="22" t="s">
        <v>17</v>
      </c>
      <c r="H258" s="18" t="e">
        <f t="shared" si="10"/>
        <v>#VALUE!</v>
      </c>
      <c r="I258" s="29" t="e">
        <f t="shared" si="8"/>
        <v>#VALUE!</v>
      </c>
      <c r="J258" s="21" t="s">
        <v>17</v>
      </c>
      <c r="K258" s="30" t="e">
        <f t="shared" si="11"/>
        <v>#VALUE!</v>
      </c>
    </row>
    <row r="259" spans="1:11" ht="30" x14ac:dyDescent="0.25">
      <c r="A259" s="27">
        <f t="shared" si="9"/>
        <v>236</v>
      </c>
      <c r="B259" s="41" t="s">
        <v>226</v>
      </c>
      <c r="C259" s="36">
        <v>17.399999999999999</v>
      </c>
      <c r="D259" s="37" t="s">
        <v>44</v>
      </c>
      <c r="E259" s="28" t="s">
        <v>17</v>
      </c>
      <c r="F259" s="28" t="s">
        <v>17</v>
      </c>
      <c r="G259" s="22" t="s">
        <v>17</v>
      </c>
      <c r="H259" s="18" t="e">
        <f t="shared" si="10"/>
        <v>#VALUE!</v>
      </c>
      <c r="I259" s="29" t="e">
        <f t="shared" si="8"/>
        <v>#VALUE!</v>
      </c>
      <c r="J259" s="21" t="s">
        <v>17</v>
      </c>
      <c r="K259" s="30" t="e">
        <f t="shared" si="11"/>
        <v>#VALUE!</v>
      </c>
    </row>
    <row r="260" spans="1:11" ht="30" x14ac:dyDescent="0.25">
      <c r="A260" s="27">
        <f t="shared" si="9"/>
        <v>237</v>
      </c>
      <c r="B260" s="41" t="s">
        <v>227</v>
      </c>
      <c r="C260" s="36">
        <v>26.9</v>
      </c>
      <c r="D260" s="37" t="s">
        <v>44</v>
      </c>
      <c r="E260" s="28" t="s">
        <v>17</v>
      </c>
      <c r="F260" s="28" t="s">
        <v>17</v>
      </c>
      <c r="G260" s="22" t="s">
        <v>17</v>
      </c>
      <c r="H260" s="18" t="e">
        <f t="shared" si="10"/>
        <v>#VALUE!</v>
      </c>
      <c r="I260" s="29" t="e">
        <f t="shared" si="8"/>
        <v>#VALUE!</v>
      </c>
      <c r="J260" s="21" t="s">
        <v>17</v>
      </c>
      <c r="K260" s="30" t="e">
        <f t="shared" si="11"/>
        <v>#VALUE!</v>
      </c>
    </row>
    <row r="261" spans="1:11" ht="30" x14ac:dyDescent="0.25">
      <c r="A261" s="27">
        <f t="shared" si="9"/>
        <v>238</v>
      </c>
      <c r="B261" s="41" t="s">
        <v>228</v>
      </c>
      <c r="C261" s="36">
        <v>17.399999999999999</v>
      </c>
      <c r="D261" s="37" t="s">
        <v>44</v>
      </c>
      <c r="E261" s="28" t="s">
        <v>17</v>
      </c>
      <c r="F261" s="28" t="s">
        <v>17</v>
      </c>
      <c r="G261" s="22" t="s">
        <v>17</v>
      </c>
      <c r="H261" s="18" t="e">
        <f t="shared" si="10"/>
        <v>#VALUE!</v>
      </c>
      <c r="I261" s="29" t="e">
        <f t="shared" si="8"/>
        <v>#VALUE!</v>
      </c>
      <c r="J261" s="21" t="s">
        <v>17</v>
      </c>
      <c r="K261" s="30" t="e">
        <f t="shared" si="11"/>
        <v>#VALUE!</v>
      </c>
    </row>
    <row r="262" spans="1:11" ht="31.5" x14ac:dyDescent="0.25">
      <c r="A262" s="27">
        <f t="shared" si="9"/>
        <v>239</v>
      </c>
      <c r="B262" s="41" t="s">
        <v>229</v>
      </c>
      <c r="C262" s="36">
        <v>43.7</v>
      </c>
      <c r="D262" s="37" t="s">
        <v>44</v>
      </c>
      <c r="E262" s="28" t="s">
        <v>17</v>
      </c>
      <c r="F262" s="28" t="s">
        <v>17</v>
      </c>
      <c r="G262" s="22" t="s">
        <v>17</v>
      </c>
      <c r="H262" s="18" t="e">
        <f t="shared" si="10"/>
        <v>#VALUE!</v>
      </c>
      <c r="I262" s="29" t="e">
        <f t="shared" si="8"/>
        <v>#VALUE!</v>
      </c>
      <c r="J262" s="21" t="s">
        <v>17</v>
      </c>
      <c r="K262" s="30" t="e">
        <f t="shared" si="11"/>
        <v>#VALUE!</v>
      </c>
    </row>
    <row r="263" spans="1:11" ht="31.5" x14ac:dyDescent="0.25">
      <c r="A263" s="27">
        <f t="shared" si="9"/>
        <v>240</v>
      </c>
      <c r="B263" s="41" t="s">
        <v>230</v>
      </c>
      <c r="C263" s="36">
        <v>570</v>
      </c>
      <c r="D263" s="37" t="s">
        <v>44</v>
      </c>
      <c r="E263" s="28" t="s">
        <v>17</v>
      </c>
      <c r="F263" s="28" t="s">
        <v>17</v>
      </c>
      <c r="G263" s="22" t="s">
        <v>17</v>
      </c>
      <c r="H263" s="18" t="e">
        <f t="shared" si="10"/>
        <v>#VALUE!</v>
      </c>
      <c r="I263" s="29" t="e">
        <f t="shared" si="8"/>
        <v>#VALUE!</v>
      </c>
      <c r="J263" s="21" t="s">
        <v>17</v>
      </c>
      <c r="K263" s="30" t="e">
        <f t="shared" si="11"/>
        <v>#VALUE!</v>
      </c>
    </row>
    <row r="264" spans="1:11" ht="30" x14ac:dyDescent="0.25">
      <c r="A264" s="27">
        <f t="shared" si="9"/>
        <v>241</v>
      </c>
      <c r="B264" s="46" t="s">
        <v>231</v>
      </c>
      <c r="C264" s="36">
        <v>1.2</v>
      </c>
      <c r="D264" s="37" t="s">
        <v>44</v>
      </c>
      <c r="E264" s="28" t="s">
        <v>17</v>
      </c>
      <c r="F264" s="28" t="s">
        <v>17</v>
      </c>
      <c r="G264" s="22" t="s">
        <v>17</v>
      </c>
      <c r="H264" s="18" t="e">
        <f t="shared" si="10"/>
        <v>#VALUE!</v>
      </c>
      <c r="I264" s="29" t="e">
        <f t="shared" si="8"/>
        <v>#VALUE!</v>
      </c>
      <c r="J264" s="21" t="s">
        <v>17</v>
      </c>
      <c r="K264" s="30" t="e">
        <f t="shared" si="11"/>
        <v>#VALUE!</v>
      </c>
    </row>
    <row r="265" spans="1:11" ht="30" x14ac:dyDescent="0.25">
      <c r="A265" s="27">
        <f t="shared" si="9"/>
        <v>242</v>
      </c>
      <c r="B265" s="46" t="s">
        <v>232</v>
      </c>
      <c r="C265" s="36">
        <v>1.2</v>
      </c>
      <c r="D265" s="37" t="s">
        <v>44</v>
      </c>
      <c r="E265" s="28" t="s">
        <v>17</v>
      </c>
      <c r="F265" s="28" t="s">
        <v>17</v>
      </c>
      <c r="G265" s="22" t="s">
        <v>17</v>
      </c>
      <c r="H265" s="18" t="e">
        <f t="shared" si="10"/>
        <v>#VALUE!</v>
      </c>
      <c r="I265" s="29" t="e">
        <f t="shared" si="8"/>
        <v>#VALUE!</v>
      </c>
      <c r="J265" s="21" t="s">
        <v>17</v>
      </c>
      <c r="K265" s="30" t="e">
        <f t="shared" si="11"/>
        <v>#VALUE!</v>
      </c>
    </row>
    <row r="266" spans="1:11" ht="30" x14ac:dyDescent="0.25">
      <c r="A266" s="27">
        <f t="shared" si="9"/>
        <v>243</v>
      </c>
      <c r="B266" s="46" t="s">
        <v>233</v>
      </c>
      <c r="C266" s="36">
        <v>1.2</v>
      </c>
      <c r="D266" s="37" t="s">
        <v>44</v>
      </c>
      <c r="E266" s="28" t="s">
        <v>17</v>
      </c>
      <c r="F266" s="28" t="s">
        <v>17</v>
      </c>
      <c r="G266" s="22" t="s">
        <v>17</v>
      </c>
      <c r="H266" s="18" t="e">
        <f t="shared" si="10"/>
        <v>#VALUE!</v>
      </c>
      <c r="I266" s="29" t="e">
        <f t="shared" si="8"/>
        <v>#VALUE!</v>
      </c>
      <c r="J266" s="21" t="s">
        <v>17</v>
      </c>
      <c r="K266" s="30" t="e">
        <f t="shared" si="11"/>
        <v>#VALUE!</v>
      </c>
    </row>
    <row r="267" spans="1:11" ht="30" x14ac:dyDescent="0.25">
      <c r="A267" s="27">
        <f t="shared" si="9"/>
        <v>244</v>
      </c>
      <c r="B267" s="46" t="s">
        <v>234</v>
      </c>
      <c r="C267" s="36">
        <v>1.2</v>
      </c>
      <c r="D267" s="37" t="s">
        <v>44</v>
      </c>
      <c r="E267" s="28" t="s">
        <v>17</v>
      </c>
      <c r="F267" s="28" t="s">
        <v>17</v>
      </c>
      <c r="G267" s="22" t="s">
        <v>17</v>
      </c>
      <c r="H267" s="18" t="e">
        <f t="shared" si="10"/>
        <v>#VALUE!</v>
      </c>
      <c r="I267" s="29" t="e">
        <f t="shared" si="8"/>
        <v>#VALUE!</v>
      </c>
      <c r="J267" s="21" t="s">
        <v>17</v>
      </c>
      <c r="K267" s="30" t="e">
        <f t="shared" si="11"/>
        <v>#VALUE!</v>
      </c>
    </row>
    <row r="268" spans="1:11" ht="30" x14ac:dyDescent="0.25">
      <c r="A268" s="27">
        <f t="shared" si="9"/>
        <v>245</v>
      </c>
      <c r="B268" s="46" t="s">
        <v>235</v>
      </c>
      <c r="C268" s="36">
        <v>1.2</v>
      </c>
      <c r="D268" s="37" t="s">
        <v>44</v>
      </c>
      <c r="E268" s="28" t="s">
        <v>17</v>
      </c>
      <c r="F268" s="28" t="s">
        <v>17</v>
      </c>
      <c r="G268" s="22" t="s">
        <v>17</v>
      </c>
      <c r="H268" s="18" t="e">
        <f t="shared" si="10"/>
        <v>#VALUE!</v>
      </c>
      <c r="I268" s="29" t="e">
        <f t="shared" si="8"/>
        <v>#VALUE!</v>
      </c>
      <c r="J268" s="21" t="s">
        <v>17</v>
      </c>
      <c r="K268" s="30" t="e">
        <f t="shared" si="11"/>
        <v>#VALUE!</v>
      </c>
    </row>
    <row r="269" spans="1:11" ht="30" x14ac:dyDescent="0.25">
      <c r="A269" s="27">
        <f t="shared" si="9"/>
        <v>246</v>
      </c>
      <c r="B269" s="47" t="s">
        <v>236</v>
      </c>
      <c r="C269" s="36">
        <v>7.5</v>
      </c>
      <c r="D269" s="37" t="s">
        <v>44</v>
      </c>
      <c r="E269" s="28" t="s">
        <v>17</v>
      </c>
      <c r="F269" s="28" t="s">
        <v>17</v>
      </c>
      <c r="G269" s="22" t="s">
        <v>17</v>
      </c>
      <c r="H269" s="18" t="e">
        <f t="shared" si="10"/>
        <v>#VALUE!</v>
      </c>
      <c r="I269" s="29" t="e">
        <f t="shared" si="8"/>
        <v>#VALUE!</v>
      </c>
      <c r="J269" s="21" t="s">
        <v>17</v>
      </c>
      <c r="K269" s="30" t="e">
        <f t="shared" si="11"/>
        <v>#VALUE!</v>
      </c>
    </row>
    <row r="270" spans="1:11" ht="30" x14ac:dyDescent="0.25">
      <c r="A270" s="27">
        <f t="shared" si="9"/>
        <v>247</v>
      </c>
      <c r="B270" s="47" t="s">
        <v>237</v>
      </c>
      <c r="C270" s="36">
        <v>19.5</v>
      </c>
      <c r="D270" s="37" t="s">
        <v>44</v>
      </c>
      <c r="E270" s="28" t="s">
        <v>17</v>
      </c>
      <c r="F270" s="28" t="s">
        <v>17</v>
      </c>
      <c r="G270" s="22" t="s">
        <v>17</v>
      </c>
      <c r="H270" s="18" t="e">
        <f t="shared" si="10"/>
        <v>#VALUE!</v>
      </c>
      <c r="I270" s="29" t="e">
        <f t="shared" si="8"/>
        <v>#VALUE!</v>
      </c>
      <c r="J270" s="21" t="s">
        <v>17</v>
      </c>
      <c r="K270" s="30" t="e">
        <f t="shared" si="11"/>
        <v>#VALUE!</v>
      </c>
    </row>
    <row r="271" spans="1:11" ht="30" x14ac:dyDescent="0.25">
      <c r="A271" s="27">
        <f t="shared" si="9"/>
        <v>248</v>
      </c>
      <c r="B271" s="47" t="s">
        <v>238</v>
      </c>
      <c r="C271" s="38">
        <v>2.5</v>
      </c>
      <c r="D271" s="37" t="s">
        <v>44</v>
      </c>
      <c r="E271" s="28" t="s">
        <v>17</v>
      </c>
      <c r="F271" s="28" t="s">
        <v>17</v>
      </c>
      <c r="G271" s="22" t="s">
        <v>17</v>
      </c>
      <c r="H271" s="18" t="e">
        <f t="shared" si="10"/>
        <v>#VALUE!</v>
      </c>
      <c r="I271" s="29" t="e">
        <f t="shared" si="8"/>
        <v>#VALUE!</v>
      </c>
      <c r="J271" s="21" t="s">
        <v>17</v>
      </c>
      <c r="K271" s="30" t="e">
        <f t="shared" si="11"/>
        <v>#VALUE!</v>
      </c>
    </row>
    <row r="272" spans="1:11" ht="47.25" x14ac:dyDescent="0.25">
      <c r="A272" s="27">
        <f t="shared" si="9"/>
        <v>249</v>
      </c>
      <c r="B272" s="47" t="s">
        <v>239</v>
      </c>
      <c r="C272" s="38">
        <v>24</v>
      </c>
      <c r="D272" s="37" t="s">
        <v>44</v>
      </c>
      <c r="E272" s="28" t="s">
        <v>17</v>
      </c>
      <c r="F272" s="28" t="s">
        <v>17</v>
      </c>
      <c r="G272" s="22" t="s">
        <v>17</v>
      </c>
      <c r="H272" s="18" t="e">
        <f t="shared" si="10"/>
        <v>#VALUE!</v>
      </c>
      <c r="I272" s="29" t="e">
        <f t="shared" si="8"/>
        <v>#VALUE!</v>
      </c>
      <c r="J272" s="21" t="s">
        <v>17</v>
      </c>
      <c r="K272" s="30" t="e">
        <f t="shared" si="11"/>
        <v>#VALUE!</v>
      </c>
    </row>
    <row r="273" spans="1:11" ht="31.5" x14ac:dyDescent="0.25">
      <c r="A273" s="27">
        <f t="shared" si="9"/>
        <v>250</v>
      </c>
      <c r="B273" s="47" t="s">
        <v>240</v>
      </c>
      <c r="C273" s="38">
        <v>20</v>
      </c>
      <c r="D273" s="37" t="s">
        <v>44</v>
      </c>
      <c r="E273" s="28" t="s">
        <v>17</v>
      </c>
      <c r="F273" s="28" t="s">
        <v>17</v>
      </c>
      <c r="G273" s="22" t="s">
        <v>17</v>
      </c>
      <c r="H273" s="18" t="e">
        <f t="shared" si="10"/>
        <v>#VALUE!</v>
      </c>
      <c r="I273" s="29" t="e">
        <f t="shared" si="8"/>
        <v>#VALUE!</v>
      </c>
      <c r="J273" s="21" t="s">
        <v>17</v>
      </c>
      <c r="K273" s="30" t="e">
        <f t="shared" si="11"/>
        <v>#VALUE!</v>
      </c>
    </row>
    <row r="274" spans="1:11" ht="31.5" x14ac:dyDescent="0.25">
      <c r="A274" s="27">
        <f t="shared" si="9"/>
        <v>251</v>
      </c>
      <c r="B274" s="47" t="s">
        <v>241</v>
      </c>
      <c r="C274" s="38">
        <v>2.5</v>
      </c>
      <c r="D274" s="37" t="s">
        <v>44</v>
      </c>
      <c r="E274" s="28" t="s">
        <v>17</v>
      </c>
      <c r="F274" s="28" t="s">
        <v>17</v>
      </c>
      <c r="G274" s="22" t="s">
        <v>17</v>
      </c>
      <c r="H274" s="18" t="e">
        <f t="shared" si="10"/>
        <v>#VALUE!</v>
      </c>
      <c r="I274" s="29" t="e">
        <f t="shared" si="8"/>
        <v>#VALUE!</v>
      </c>
      <c r="J274" s="21" t="s">
        <v>17</v>
      </c>
      <c r="K274" s="30" t="e">
        <f t="shared" si="11"/>
        <v>#VALUE!</v>
      </c>
    </row>
    <row r="275" spans="1:11" ht="47.25" x14ac:dyDescent="0.25">
      <c r="A275" s="27">
        <f t="shared" si="9"/>
        <v>252</v>
      </c>
      <c r="B275" s="47" t="s">
        <v>242</v>
      </c>
      <c r="C275" s="38">
        <v>10.199999999999999</v>
      </c>
      <c r="D275" s="37" t="s">
        <v>44</v>
      </c>
      <c r="E275" s="28" t="s">
        <v>17</v>
      </c>
      <c r="F275" s="28" t="s">
        <v>17</v>
      </c>
      <c r="G275" s="22" t="s">
        <v>17</v>
      </c>
      <c r="H275" s="18" t="e">
        <f t="shared" si="10"/>
        <v>#VALUE!</v>
      </c>
      <c r="I275" s="29" t="e">
        <f t="shared" si="8"/>
        <v>#VALUE!</v>
      </c>
      <c r="J275" s="21" t="s">
        <v>17</v>
      </c>
      <c r="K275" s="30" t="e">
        <f t="shared" si="11"/>
        <v>#VALUE!</v>
      </c>
    </row>
    <row r="276" spans="1:11" ht="31.5" x14ac:dyDescent="0.25">
      <c r="A276" s="27">
        <f t="shared" si="9"/>
        <v>253</v>
      </c>
      <c r="B276" s="47" t="s">
        <v>243</v>
      </c>
      <c r="C276" s="38">
        <v>6</v>
      </c>
      <c r="D276" s="37" t="s">
        <v>44</v>
      </c>
      <c r="E276" s="28" t="s">
        <v>17</v>
      </c>
      <c r="F276" s="28" t="s">
        <v>17</v>
      </c>
      <c r="G276" s="22" t="s">
        <v>17</v>
      </c>
      <c r="H276" s="18" t="e">
        <f t="shared" si="10"/>
        <v>#VALUE!</v>
      </c>
      <c r="I276" s="29" t="e">
        <f t="shared" si="8"/>
        <v>#VALUE!</v>
      </c>
      <c r="J276" s="21" t="s">
        <v>17</v>
      </c>
      <c r="K276" s="30" t="e">
        <f t="shared" si="11"/>
        <v>#VALUE!</v>
      </c>
    </row>
    <row r="277" spans="1:11" ht="31.5" x14ac:dyDescent="0.25">
      <c r="A277" s="27">
        <f t="shared" si="9"/>
        <v>254</v>
      </c>
      <c r="B277" s="47" t="s">
        <v>244</v>
      </c>
      <c r="C277" s="38">
        <v>3.5</v>
      </c>
      <c r="D277" s="37" t="s">
        <v>44</v>
      </c>
      <c r="E277" s="28" t="s">
        <v>17</v>
      </c>
      <c r="F277" s="28" t="s">
        <v>17</v>
      </c>
      <c r="G277" s="22" t="s">
        <v>17</v>
      </c>
      <c r="H277" s="18" t="e">
        <f t="shared" si="10"/>
        <v>#VALUE!</v>
      </c>
      <c r="I277" s="29" t="e">
        <f t="shared" si="8"/>
        <v>#VALUE!</v>
      </c>
      <c r="J277" s="21" t="s">
        <v>17</v>
      </c>
      <c r="K277" s="30" t="e">
        <f t="shared" si="11"/>
        <v>#VALUE!</v>
      </c>
    </row>
    <row r="278" spans="1:11" ht="31.5" x14ac:dyDescent="0.25">
      <c r="A278" s="27">
        <f t="shared" si="9"/>
        <v>255</v>
      </c>
      <c r="B278" s="47" t="s">
        <v>245</v>
      </c>
      <c r="C278" s="38">
        <v>11</v>
      </c>
      <c r="D278" s="37" t="s">
        <v>44</v>
      </c>
      <c r="E278" s="28" t="s">
        <v>17</v>
      </c>
      <c r="F278" s="28" t="s">
        <v>17</v>
      </c>
      <c r="G278" s="22" t="s">
        <v>17</v>
      </c>
      <c r="H278" s="18" t="e">
        <f t="shared" si="10"/>
        <v>#VALUE!</v>
      </c>
      <c r="I278" s="29" t="e">
        <f t="shared" si="8"/>
        <v>#VALUE!</v>
      </c>
      <c r="J278" s="21" t="s">
        <v>17</v>
      </c>
      <c r="K278" s="30" t="e">
        <f t="shared" si="11"/>
        <v>#VALUE!</v>
      </c>
    </row>
    <row r="279" spans="1:11" ht="30" x14ac:dyDescent="0.25">
      <c r="A279" s="27">
        <f t="shared" si="9"/>
        <v>256</v>
      </c>
      <c r="B279" s="47" t="s">
        <v>246</v>
      </c>
      <c r="C279" s="38">
        <v>4.2</v>
      </c>
      <c r="D279" s="37" t="s">
        <v>44</v>
      </c>
      <c r="E279" s="28" t="s">
        <v>17</v>
      </c>
      <c r="F279" s="28" t="s">
        <v>17</v>
      </c>
      <c r="G279" s="22" t="s">
        <v>17</v>
      </c>
      <c r="H279" s="18" t="e">
        <f t="shared" si="10"/>
        <v>#VALUE!</v>
      </c>
      <c r="I279" s="29" t="e">
        <f t="shared" si="8"/>
        <v>#VALUE!</v>
      </c>
      <c r="J279" s="21" t="s">
        <v>17</v>
      </c>
      <c r="K279" s="30" t="e">
        <f t="shared" si="11"/>
        <v>#VALUE!</v>
      </c>
    </row>
    <row r="280" spans="1:11" ht="30" x14ac:dyDescent="0.25">
      <c r="A280" s="27">
        <f t="shared" si="9"/>
        <v>257</v>
      </c>
      <c r="B280" s="47" t="s">
        <v>247</v>
      </c>
      <c r="C280" s="38">
        <v>6</v>
      </c>
      <c r="D280" s="37" t="s">
        <v>44</v>
      </c>
      <c r="E280" s="28" t="s">
        <v>17</v>
      </c>
      <c r="F280" s="28" t="s">
        <v>17</v>
      </c>
      <c r="G280" s="22" t="s">
        <v>17</v>
      </c>
      <c r="H280" s="18" t="e">
        <f t="shared" si="10"/>
        <v>#VALUE!</v>
      </c>
      <c r="I280" s="29" t="e">
        <f t="shared" ref="I280:I292" si="12">K280/H280</f>
        <v>#VALUE!</v>
      </c>
      <c r="J280" s="21" t="s">
        <v>17</v>
      </c>
      <c r="K280" s="30" t="e">
        <f t="shared" si="11"/>
        <v>#VALUE!</v>
      </c>
    </row>
    <row r="281" spans="1:11" ht="31.5" x14ac:dyDescent="0.25">
      <c r="A281" s="27">
        <f t="shared" si="9"/>
        <v>258</v>
      </c>
      <c r="B281" s="47" t="s">
        <v>248</v>
      </c>
      <c r="C281" s="38">
        <v>5</v>
      </c>
      <c r="D281" s="37" t="s">
        <v>44</v>
      </c>
      <c r="E281" s="28" t="s">
        <v>17</v>
      </c>
      <c r="F281" s="28" t="s">
        <v>17</v>
      </c>
      <c r="G281" s="22" t="s">
        <v>17</v>
      </c>
      <c r="H281" s="18" t="e">
        <f t="shared" si="10"/>
        <v>#VALUE!</v>
      </c>
      <c r="I281" s="29" t="e">
        <f t="shared" si="12"/>
        <v>#VALUE!</v>
      </c>
      <c r="J281" s="21" t="s">
        <v>17</v>
      </c>
      <c r="K281" s="30" t="e">
        <f t="shared" si="11"/>
        <v>#VALUE!</v>
      </c>
    </row>
    <row r="282" spans="1:11" ht="31.5" x14ac:dyDescent="0.25">
      <c r="A282" s="27">
        <f t="shared" ref="A282:A293" si="13">A281+1</f>
        <v>259</v>
      </c>
      <c r="B282" s="47" t="s">
        <v>249</v>
      </c>
      <c r="C282" s="38">
        <v>2.4</v>
      </c>
      <c r="D282" s="37" t="s">
        <v>44</v>
      </c>
      <c r="E282" s="28" t="s">
        <v>17</v>
      </c>
      <c r="F282" s="28" t="s">
        <v>17</v>
      </c>
      <c r="G282" s="22" t="s">
        <v>17</v>
      </c>
      <c r="H282" s="18" t="e">
        <f t="shared" si="10"/>
        <v>#VALUE!</v>
      </c>
      <c r="I282" s="29" t="e">
        <f t="shared" si="12"/>
        <v>#VALUE!</v>
      </c>
      <c r="J282" s="21" t="s">
        <v>17</v>
      </c>
      <c r="K282" s="30" t="e">
        <f t="shared" si="11"/>
        <v>#VALUE!</v>
      </c>
    </row>
    <row r="283" spans="1:11" ht="31.5" x14ac:dyDescent="0.25">
      <c r="A283" s="27">
        <f t="shared" si="13"/>
        <v>260</v>
      </c>
      <c r="B283" s="47" t="s">
        <v>250</v>
      </c>
      <c r="C283" s="38">
        <v>10</v>
      </c>
      <c r="D283" s="37" t="s">
        <v>44</v>
      </c>
      <c r="E283" s="28" t="s">
        <v>17</v>
      </c>
      <c r="F283" s="28" t="s">
        <v>17</v>
      </c>
      <c r="G283" s="22" t="s">
        <v>17</v>
      </c>
      <c r="H283" s="18" t="e">
        <f t="shared" si="10"/>
        <v>#VALUE!</v>
      </c>
      <c r="I283" s="29" t="e">
        <f t="shared" si="12"/>
        <v>#VALUE!</v>
      </c>
      <c r="J283" s="21" t="s">
        <v>17</v>
      </c>
      <c r="K283" s="30" t="e">
        <f t="shared" si="11"/>
        <v>#VALUE!</v>
      </c>
    </row>
    <row r="284" spans="1:11" ht="47.25" x14ac:dyDescent="0.25">
      <c r="A284" s="27">
        <f t="shared" si="13"/>
        <v>261</v>
      </c>
      <c r="B284" s="47" t="s">
        <v>251</v>
      </c>
      <c r="C284" s="38">
        <v>19</v>
      </c>
      <c r="D284" s="37" t="s">
        <v>44</v>
      </c>
      <c r="E284" s="28" t="s">
        <v>17</v>
      </c>
      <c r="F284" s="28" t="s">
        <v>17</v>
      </c>
      <c r="G284" s="22" t="s">
        <v>17</v>
      </c>
      <c r="H284" s="18" t="e">
        <f t="shared" si="10"/>
        <v>#VALUE!</v>
      </c>
      <c r="I284" s="29" t="e">
        <f t="shared" si="12"/>
        <v>#VALUE!</v>
      </c>
      <c r="J284" s="21" t="s">
        <v>17</v>
      </c>
      <c r="K284" s="30" t="e">
        <f t="shared" si="11"/>
        <v>#VALUE!</v>
      </c>
    </row>
    <row r="285" spans="1:11" ht="47.25" x14ac:dyDescent="0.25">
      <c r="A285" s="27">
        <f t="shared" si="13"/>
        <v>262</v>
      </c>
      <c r="B285" s="47" t="s">
        <v>252</v>
      </c>
      <c r="C285" s="38">
        <v>24</v>
      </c>
      <c r="D285" s="37" t="s">
        <v>44</v>
      </c>
      <c r="E285" s="28" t="s">
        <v>17</v>
      </c>
      <c r="F285" s="28" t="s">
        <v>17</v>
      </c>
      <c r="G285" s="22" t="s">
        <v>17</v>
      </c>
      <c r="H285" s="18" t="e">
        <f t="shared" si="10"/>
        <v>#VALUE!</v>
      </c>
      <c r="I285" s="29" t="e">
        <f t="shared" si="12"/>
        <v>#VALUE!</v>
      </c>
      <c r="J285" s="21" t="s">
        <v>17</v>
      </c>
      <c r="K285" s="30" t="e">
        <f t="shared" si="11"/>
        <v>#VALUE!</v>
      </c>
    </row>
    <row r="286" spans="1:11" ht="47.25" x14ac:dyDescent="0.25">
      <c r="A286" s="27">
        <f t="shared" si="13"/>
        <v>263</v>
      </c>
      <c r="B286" s="47" t="s">
        <v>253</v>
      </c>
      <c r="C286" s="38">
        <v>9.6</v>
      </c>
      <c r="D286" s="37" t="s">
        <v>44</v>
      </c>
      <c r="E286" s="28" t="s">
        <v>17</v>
      </c>
      <c r="F286" s="28" t="s">
        <v>17</v>
      </c>
      <c r="G286" s="22" t="s">
        <v>17</v>
      </c>
      <c r="H286" s="18" t="e">
        <f t="shared" si="10"/>
        <v>#VALUE!</v>
      </c>
      <c r="I286" s="29" t="e">
        <f t="shared" si="12"/>
        <v>#VALUE!</v>
      </c>
      <c r="J286" s="21" t="s">
        <v>17</v>
      </c>
      <c r="K286" s="30" t="e">
        <f t="shared" si="11"/>
        <v>#VALUE!</v>
      </c>
    </row>
    <row r="287" spans="1:11" ht="47.25" x14ac:dyDescent="0.25">
      <c r="A287" s="27">
        <f t="shared" si="13"/>
        <v>264</v>
      </c>
      <c r="B287" s="47" t="s">
        <v>254</v>
      </c>
      <c r="C287" s="36">
        <v>19.8</v>
      </c>
      <c r="D287" s="37" t="s">
        <v>44</v>
      </c>
      <c r="E287" s="28" t="s">
        <v>17</v>
      </c>
      <c r="F287" s="28" t="s">
        <v>17</v>
      </c>
      <c r="G287" s="22" t="s">
        <v>17</v>
      </c>
      <c r="H287" s="18" t="e">
        <f t="shared" si="10"/>
        <v>#VALUE!</v>
      </c>
      <c r="I287" s="29" t="e">
        <f t="shared" si="12"/>
        <v>#VALUE!</v>
      </c>
      <c r="J287" s="21" t="s">
        <v>17</v>
      </c>
      <c r="K287" s="30" t="e">
        <f t="shared" si="11"/>
        <v>#VALUE!</v>
      </c>
    </row>
    <row r="288" spans="1:11" ht="47.25" x14ac:dyDescent="0.25">
      <c r="A288" s="27">
        <f t="shared" si="13"/>
        <v>265</v>
      </c>
      <c r="B288" s="47" t="s">
        <v>255</v>
      </c>
      <c r="C288" s="36">
        <v>33</v>
      </c>
      <c r="D288" s="37" t="s">
        <v>44</v>
      </c>
      <c r="E288" s="28" t="s">
        <v>17</v>
      </c>
      <c r="F288" s="28" t="s">
        <v>17</v>
      </c>
      <c r="G288" s="22" t="s">
        <v>17</v>
      </c>
      <c r="H288" s="18" t="e">
        <f t="shared" si="10"/>
        <v>#VALUE!</v>
      </c>
      <c r="I288" s="29" t="e">
        <f t="shared" si="12"/>
        <v>#VALUE!</v>
      </c>
      <c r="J288" s="21" t="s">
        <v>17</v>
      </c>
      <c r="K288" s="30" t="e">
        <f t="shared" si="11"/>
        <v>#VALUE!</v>
      </c>
    </row>
    <row r="289" spans="1:11" ht="47.25" x14ac:dyDescent="0.25">
      <c r="A289" s="27">
        <f t="shared" si="13"/>
        <v>266</v>
      </c>
      <c r="B289" s="47" t="s">
        <v>256</v>
      </c>
      <c r="C289" s="36">
        <v>35</v>
      </c>
      <c r="D289" s="37" t="s">
        <v>44</v>
      </c>
      <c r="E289" s="28" t="s">
        <v>17</v>
      </c>
      <c r="F289" s="28" t="s">
        <v>17</v>
      </c>
      <c r="G289" s="22" t="s">
        <v>17</v>
      </c>
      <c r="H289" s="18" t="e">
        <f t="shared" si="10"/>
        <v>#VALUE!</v>
      </c>
      <c r="I289" s="29" t="e">
        <f t="shared" si="12"/>
        <v>#VALUE!</v>
      </c>
      <c r="J289" s="21" t="s">
        <v>17</v>
      </c>
      <c r="K289" s="30" t="e">
        <f t="shared" si="11"/>
        <v>#VALUE!</v>
      </c>
    </row>
    <row r="290" spans="1:11" ht="47.25" x14ac:dyDescent="0.25">
      <c r="A290" s="27">
        <f t="shared" si="13"/>
        <v>267</v>
      </c>
      <c r="B290" s="47" t="s">
        <v>257</v>
      </c>
      <c r="C290" s="36">
        <v>33</v>
      </c>
      <c r="D290" s="37" t="s">
        <v>44</v>
      </c>
      <c r="E290" s="28" t="s">
        <v>17</v>
      </c>
      <c r="F290" s="28" t="s">
        <v>17</v>
      </c>
      <c r="G290" s="22" t="s">
        <v>17</v>
      </c>
      <c r="H290" s="18" t="e">
        <f t="shared" si="10"/>
        <v>#VALUE!</v>
      </c>
      <c r="I290" s="29" t="e">
        <f t="shared" si="12"/>
        <v>#VALUE!</v>
      </c>
      <c r="J290" s="21" t="s">
        <v>17</v>
      </c>
      <c r="K290" s="30" t="e">
        <f t="shared" si="11"/>
        <v>#VALUE!</v>
      </c>
    </row>
    <row r="291" spans="1:11" ht="47.25" x14ac:dyDescent="0.25">
      <c r="A291" s="27">
        <f t="shared" si="13"/>
        <v>268</v>
      </c>
      <c r="B291" s="47" t="s">
        <v>258</v>
      </c>
      <c r="C291" s="39">
        <v>32.5</v>
      </c>
      <c r="D291" s="37" t="s">
        <v>44</v>
      </c>
      <c r="E291" s="28" t="s">
        <v>17</v>
      </c>
      <c r="F291" s="28" t="s">
        <v>17</v>
      </c>
      <c r="G291" s="22" t="s">
        <v>17</v>
      </c>
      <c r="H291" s="18" t="e">
        <f t="shared" si="10"/>
        <v>#VALUE!</v>
      </c>
      <c r="I291" s="29" t="e">
        <f t="shared" si="12"/>
        <v>#VALUE!</v>
      </c>
      <c r="J291" s="21" t="s">
        <v>17</v>
      </c>
      <c r="K291" s="30" t="e">
        <f t="shared" si="11"/>
        <v>#VALUE!</v>
      </c>
    </row>
    <row r="292" spans="1:11" ht="47.25" x14ac:dyDescent="0.25">
      <c r="A292" s="27">
        <f t="shared" si="13"/>
        <v>269</v>
      </c>
      <c r="B292" s="47" t="s">
        <v>259</v>
      </c>
      <c r="C292" s="40">
        <v>36</v>
      </c>
      <c r="D292" s="37" t="s">
        <v>44</v>
      </c>
      <c r="E292" s="28" t="s">
        <v>17</v>
      </c>
      <c r="F292" s="28" t="s">
        <v>17</v>
      </c>
      <c r="G292" s="22" t="s">
        <v>17</v>
      </c>
      <c r="H292" s="18" t="e">
        <f t="shared" si="10"/>
        <v>#VALUE!</v>
      </c>
      <c r="I292" s="29" t="e">
        <f t="shared" si="12"/>
        <v>#VALUE!</v>
      </c>
      <c r="J292" s="21" t="s">
        <v>17</v>
      </c>
      <c r="K292" s="30" t="e">
        <f t="shared" si="11"/>
        <v>#VALUE!</v>
      </c>
    </row>
    <row r="293" spans="1:11" ht="31.5" x14ac:dyDescent="0.25">
      <c r="A293" s="27">
        <f t="shared" si="13"/>
        <v>270</v>
      </c>
      <c r="B293" s="47" t="s">
        <v>260</v>
      </c>
      <c r="C293" s="40">
        <v>0.3</v>
      </c>
      <c r="D293" s="37" t="s">
        <v>44</v>
      </c>
      <c r="E293" s="28" t="s">
        <v>17</v>
      </c>
      <c r="F293" s="28" t="s">
        <v>17</v>
      </c>
      <c r="G293" s="22" t="s">
        <v>17</v>
      </c>
      <c r="H293" s="18" t="e">
        <f t="shared" si="10"/>
        <v>#VALUE!</v>
      </c>
      <c r="I293" s="29" t="e">
        <f t="shared" ref="I293" si="14">K293/H293</f>
        <v>#VALUE!</v>
      </c>
      <c r="J293" s="21" t="s">
        <v>17</v>
      </c>
      <c r="K293" s="30" t="e">
        <f t="shared" si="1"/>
        <v>#VALUE!</v>
      </c>
    </row>
    <row r="294" spans="1:11" s="5" customFormat="1" ht="32.25" customHeight="1" x14ac:dyDescent="0.25">
      <c r="A294" s="2"/>
      <c r="B294" s="3"/>
      <c r="C294" s="4"/>
      <c r="D294" s="4"/>
      <c r="E294" s="4"/>
      <c r="F294" s="4"/>
      <c r="G294" s="4"/>
      <c r="H294" s="4"/>
      <c r="I294" s="55" t="s">
        <v>21</v>
      </c>
      <c r="J294" s="55"/>
      <c r="K294" s="31" t="e">
        <f>SUM(K24:K293)</f>
        <v>#VALUE!</v>
      </c>
    </row>
    <row r="295" spans="1:11" s="5" customFormat="1" ht="19.5" customHeight="1" x14ac:dyDescent="0.25">
      <c r="A295" s="2"/>
      <c r="B295" s="3"/>
      <c r="C295" s="4"/>
      <c r="D295" s="4"/>
      <c r="E295" s="4"/>
      <c r="F295" s="4"/>
      <c r="G295" s="4"/>
      <c r="H295" s="4"/>
      <c r="I295" s="87" t="s">
        <v>22</v>
      </c>
      <c r="J295" s="87"/>
      <c r="K295" s="31" t="e">
        <f>K294*0.2</f>
        <v>#VALUE!</v>
      </c>
    </row>
    <row r="296" spans="1:11" s="5" customFormat="1" ht="45.75" customHeight="1" x14ac:dyDescent="0.25">
      <c r="A296" s="2"/>
      <c r="B296" s="3"/>
      <c r="C296" s="4"/>
      <c r="D296" s="4"/>
      <c r="E296" s="4"/>
      <c r="F296" s="4"/>
      <c r="G296" s="4"/>
      <c r="H296" s="4"/>
      <c r="I296" s="86" t="s">
        <v>23</v>
      </c>
      <c r="J296" s="86"/>
      <c r="K296" s="31" t="e">
        <f>K294+K295</f>
        <v>#VALUE!</v>
      </c>
    </row>
    <row r="297" spans="1:11" s="5" customFormat="1" ht="45.75" customHeight="1" x14ac:dyDescent="0.25">
      <c r="A297" s="2"/>
      <c r="B297" s="3"/>
      <c r="C297" s="4"/>
      <c r="D297" s="4"/>
      <c r="E297" s="4"/>
      <c r="F297" s="4"/>
      <c r="G297" s="4"/>
      <c r="H297" s="4"/>
      <c r="I297" s="19"/>
      <c r="J297" s="19"/>
      <c r="K297" s="20"/>
    </row>
    <row r="298" spans="1:11" s="5" customFormat="1" ht="53.25" customHeight="1" x14ac:dyDescent="0.25">
      <c r="A298" s="53" t="s">
        <v>25</v>
      </c>
      <c r="B298" s="54"/>
      <c r="C298" s="54"/>
      <c r="D298" s="54"/>
      <c r="E298" s="54"/>
      <c r="F298" s="54"/>
      <c r="G298" s="54"/>
      <c r="H298" s="54"/>
      <c r="I298" s="54"/>
      <c r="J298" s="54"/>
      <c r="K298" s="54"/>
    </row>
    <row r="299" spans="1:11" s="5" customFormat="1" ht="21.75" customHeight="1" x14ac:dyDescent="0.25">
      <c r="A299" s="25"/>
      <c r="B299" s="26"/>
      <c r="C299" s="26"/>
      <c r="D299" s="26"/>
      <c r="E299" s="26"/>
      <c r="F299" s="34"/>
      <c r="G299" s="26"/>
      <c r="H299" s="26"/>
      <c r="I299" s="26"/>
      <c r="J299" s="26"/>
      <c r="K299" s="26"/>
    </row>
    <row r="300" spans="1:11" s="5" customFormat="1" ht="58.5" customHeight="1" x14ac:dyDescent="0.25">
      <c r="A300" s="81" t="s">
        <v>33</v>
      </c>
      <c r="B300" s="82"/>
      <c r="C300" s="82"/>
      <c r="D300" s="82"/>
      <c r="E300" s="82"/>
      <c r="F300" s="82"/>
      <c r="G300" s="82"/>
      <c r="H300" s="82"/>
      <c r="I300" s="82"/>
      <c r="J300" s="82"/>
      <c r="K300" s="82"/>
    </row>
    <row r="301" spans="1:11" s="5" customFormat="1" x14ac:dyDescent="0.25">
      <c r="A301" s="81" t="s">
        <v>26</v>
      </c>
      <c r="B301" s="82"/>
      <c r="C301" s="82"/>
      <c r="D301" s="82"/>
      <c r="E301" s="82"/>
      <c r="F301" s="82"/>
      <c r="G301" s="82"/>
      <c r="H301" s="82"/>
      <c r="I301" s="82"/>
      <c r="J301" s="82"/>
      <c r="K301" s="82"/>
    </row>
    <row r="302" spans="1:11" s="5" customFormat="1" x14ac:dyDescent="0.25">
      <c r="A302" s="83" t="s">
        <v>27</v>
      </c>
      <c r="B302" s="84"/>
      <c r="C302" s="84"/>
      <c r="D302" s="84"/>
      <c r="E302" s="84"/>
      <c r="F302" s="84"/>
      <c r="G302" s="84"/>
      <c r="H302" s="84"/>
      <c r="I302" s="84"/>
      <c r="J302" s="84"/>
      <c r="K302" s="84"/>
    </row>
    <row r="303" spans="1:11" s="5" customFormat="1" ht="20.25" customHeight="1" x14ac:dyDescent="0.25">
      <c r="A303" s="32"/>
      <c r="B303" s="26"/>
      <c r="C303" s="26"/>
      <c r="D303" s="26"/>
      <c r="E303" s="26"/>
      <c r="F303" s="34"/>
      <c r="G303" s="26"/>
      <c r="H303" s="26"/>
      <c r="I303" s="26"/>
      <c r="J303" s="26"/>
      <c r="K303" s="26"/>
    </row>
    <row r="304" spans="1:11" s="5" customFormat="1" ht="20.25" customHeight="1" x14ac:dyDescent="0.25">
      <c r="A304" s="85" t="s">
        <v>28</v>
      </c>
      <c r="B304" s="71"/>
      <c r="C304" s="71"/>
      <c r="D304" s="71"/>
      <c r="E304" s="71"/>
      <c r="F304" s="71"/>
      <c r="G304" s="71"/>
      <c r="H304" s="71"/>
      <c r="I304" s="71"/>
      <c r="J304" s="71"/>
      <c r="K304" s="71"/>
    </row>
    <row r="305" spans="1:11" s="5" customFormat="1" ht="20.25" customHeight="1" x14ac:dyDescent="0.25">
      <c r="A305" s="2"/>
      <c r="B305" s="3"/>
      <c r="C305" s="4"/>
      <c r="D305" s="4"/>
      <c r="E305" s="4"/>
      <c r="F305" s="4"/>
      <c r="G305" s="4"/>
      <c r="H305" s="4"/>
      <c r="I305" s="19"/>
      <c r="J305" s="19"/>
      <c r="K305" s="20"/>
    </row>
    <row r="306" spans="1:11" s="5" customFormat="1" ht="20.25" customHeight="1" x14ac:dyDescent="0.25">
      <c r="A306" s="2"/>
      <c r="B306" s="3"/>
      <c r="C306" s="4"/>
      <c r="D306" s="4"/>
      <c r="E306" s="4"/>
      <c r="F306" s="4"/>
      <c r="G306" s="4"/>
      <c r="H306" s="4"/>
      <c r="I306" s="19"/>
      <c r="J306" s="19"/>
      <c r="K306" s="20"/>
    </row>
    <row r="307" spans="1:11" s="5" customFormat="1" ht="20.25" customHeight="1" x14ac:dyDescent="0.25">
      <c r="A307" s="2"/>
      <c r="B307" s="3"/>
      <c r="C307" s="4"/>
      <c r="D307" s="4"/>
      <c r="E307" s="4"/>
      <c r="F307" s="4"/>
      <c r="G307" s="4"/>
      <c r="H307" s="4"/>
      <c r="I307" s="19"/>
      <c r="J307" s="19"/>
      <c r="K307" s="20"/>
    </row>
    <row r="308" spans="1:11" s="5" customFormat="1" ht="20.25" customHeight="1" x14ac:dyDescent="0.25">
      <c r="A308" s="2"/>
      <c r="B308" s="3"/>
      <c r="C308" s="4"/>
      <c r="D308" s="4"/>
      <c r="E308" s="4"/>
      <c r="F308" s="4"/>
      <c r="G308" s="4"/>
      <c r="H308" s="4"/>
      <c r="I308" s="19"/>
      <c r="J308" s="19"/>
      <c r="K308" s="20"/>
    </row>
    <row r="309" spans="1:11" s="5" customFormat="1" ht="20.25" customHeight="1" x14ac:dyDescent="0.25">
      <c r="A309" s="2"/>
      <c r="B309" s="3"/>
      <c r="C309" s="4"/>
      <c r="D309" s="4"/>
      <c r="E309" s="4"/>
      <c r="F309" s="4"/>
      <c r="G309" s="4"/>
      <c r="H309" s="4"/>
      <c r="I309" s="19"/>
      <c r="J309" s="19"/>
      <c r="K309" s="20"/>
    </row>
    <row r="310" spans="1:11" s="5" customFormat="1" ht="20.25" customHeight="1" x14ac:dyDescent="0.25">
      <c r="A310" s="2"/>
      <c r="B310" s="3"/>
      <c r="C310" s="4"/>
      <c r="D310" s="4"/>
      <c r="E310" s="4"/>
      <c r="F310" s="4"/>
      <c r="G310" s="4"/>
      <c r="H310" s="4"/>
      <c r="I310" s="19"/>
      <c r="J310" s="19"/>
      <c r="K310" s="20"/>
    </row>
    <row r="311" spans="1:11" x14ac:dyDescent="0.25">
      <c r="A311" s="1"/>
    </row>
    <row r="312" spans="1:11" ht="15" customHeight="1" x14ac:dyDescent="0.25">
      <c r="A312" s="7"/>
      <c r="B312" s="9" t="s">
        <v>8</v>
      </c>
      <c r="C312" s="8"/>
      <c r="D312" s="8"/>
      <c r="G312" s="16"/>
      <c r="H312" s="17"/>
    </row>
    <row r="313" spans="1:11" ht="48.75" customHeight="1" x14ac:dyDescent="0.25">
      <c r="A313" s="7"/>
      <c r="B313" s="10" t="s">
        <v>9</v>
      </c>
      <c r="C313" s="8"/>
      <c r="D313" s="8"/>
      <c r="G313" s="88" t="s">
        <v>10</v>
      </c>
      <c r="H313" s="88"/>
    </row>
    <row r="314" spans="1:11" x14ac:dyDescent="0.25">
      <c r="A314" s="76" t="s">
        <v>29</v>
      </c>
      <c r="B314" s="77"/>
    </row>
    <row r="315" spans="1:11" x14ac:dyDescent="0.25">
      <c r="B315" s="78" t="s">
        <v>30</v>
      </c>
      <c r="C315" s="78"/>
      <c r="D315" s="78"/>
      <c r="E315" s="78"/>
      <c r="F315" s="78"/>
      <c r="G315" s="78"/>
      <c r="H315" s="78"/>
      <c r="I315" s="78"/>
      <c r="J315" s="78"/>
    </row>
    <row r="316" spans="1:11" x14ac:dyDescent="0.25">
      <c r="B316" s="78" t="s">
        <v>32</v>
      </c>
      <c r="C316" s="78"/>
      <c r="D316" s="78"/>
      <c r="E316" s="78"/>
      <c r="F316" s="78"/>
      <c r="G316" s="78"/>
      <c r="H316" s="78"/>
      <c r="I316" s="78"/>
      <c r="J316" s="78"/>
    </row>
    <row r="317" spans="1:11" x14ac:dyDescent="0.25">
      <c r="B317" s="78" t="s">
        <v>31</v>
      </c>
      <c r="C317" s="78"/>
      <c r="D317" s="78"/>
      <c r="E317" s="78"/>
      <c r="F317" s="78"/>
      <c r="G317" s="78"/>
      <c r="H317" s="78"/>
      <c r="I317" s="78"/>
      <c r="J317" s="78"/>
    </row>
  </sheetData>
  <mergeCells count="38">
    <mergeCell ref="A314:B314"/>
    <mergeCell ref="B315:J315"/>
    <mergeCell ref="B316:J316"/>
    <mergeCell ref="B317:J317"/>
    <mergeCell ref="A13:H13"/>
    <mergeCell ref="A300:K300"/>
    <mergeCell ref="A301:K301"/>
    <mergeCell ref="A302:K302"/>
    <mergeCell ref="A304:K304"/>
    <mergeCell ref="I296:J296"/>
    <mergeCell ref="I295:J295"/>
    <mergeCell ref="I21:I23"/>
    <mergeCell ref="J21:J23"/>
    <mergeCell ref="K21:K23"/>
    <mergeCell ref="G313:H313"/>
    <mergeCell ref="A14:B14"/>
    <mergeCell ref="B5:K5"/>
    <mergeCell ref="A11:H12"/>
    <mergeCell ref="A9:K9"/>
    <mergeCell ref="A1:E3"/>
    <mergeCell ref="G1:K1"/>
    <mergeCell ref="G2:K2"/>
    <mergeCell ref="G3:K3"/>
    <mergeCell ref="A17:B17"/>
    <mergeCell ref="A18:B18"/>
    <mergeCell ref="A19:B19"/>
    <mergeCell ref="G21:G23"/>
    <mergeCell ref="A15:B15"/>
    <mergeCell ref="A16:B16"/>
    <mergeCell ref="A21:A23"/>
    <mergeCell ref="B21:B23"/>
    <mergeCell ref="C21:C23"/>
    <mergeCell ref="F21:F23"/>
    <mergeCell ref="A298:K298"/>
    <mergeCell ref="I294:J294"/>
    <mergeCell ref="D21:D23"/>
    <mergeCell ref="E21:E23"/>
    <mergeCell ref="H21:H23"/>
  </mergeCells>
  <pageMargins left="0.25" right="0.25" top="0.75" bottom="0.75" header="0.3" footer="0.3"/>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2018-05-29T09:10:05Z</cp:lastPrinted>
  <dcterms:created xsi:type="dcterms:W3CDTF">2016-12-08T08:45:23Z</dcterms:created>
  <dcterms:modified xsi:type="dcterms:W3CDTF">2018-05-29T12:34:40Z</dcterms:modified>
</cp:coreProperties>
</file>