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Sekretarz\Przetargi Zamówienia\Przetarg na 2025\Komercyjna wypełnione\"/>
    </mc:Choice>
  </mc:AlternateContent>
  <xr:revisionPtr revIDLastSave="0" documentId="13_ncr:1_{23C56C05-2542-4C4D-BF3A-7266A25721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3" l="1"/>
  <c r="F87" i="3"/>
  <c r="F86" i="3"/>
  <c r="I84" i="3"/>
  <c r="I83" i="3"/>
  <c r="I82" i="3"/>
  <c r="I81" i="3"/>
  <c r="I80" i="3"/>
  <c r="K80" i="3" s="1"/>
  <c r="L80" i="3" s="1"/>
  <c r="I79" i="3"/>
  <c r="K79" i="3" s="1"/>
  <c r="L79" i="3" s="1"/>
  <c r="I78" i="3"/>
  <c r="K78" i="3" s="1"/>
  <c r="I77" i="3"/>
  <c r="K77" i="3" s="1"/>
  <c r="L77" i="3" s="1"/>
  <c r="I76" i="3"/>
  <c r="I75" i="3"/>
  <c r="I74" i="3"/>
  <c r="K74" i="3" s="1"/>
  <c r="I73" i="3"/>
  <c r="I72" i="3"/>
  <c r="K72" i="3" s="1"/>
  <c r="L72" i="3" s="1"/>
  <c r="I71" i="3"/>
  <c r="K71" i="3" s="1"/>
  <c r="L71" i="3" s="1"/>
  <c r="I70" i="3"/>
  <c r="K70" i="3" s="1"/>
  <c r="I69" i="3"/>
  <c r="K69" i="3" s="1"/>
  <c r="L69" i="3" s="1"/>
  <c r="I68" i="3"/>
  <c r="I67" i="3"/>
  <c r="K66" i="3"/>
  <c r="I66" i="3"/>
  <c r="I65" i="3"/>
  <c r="K65" i="3" s="1"/>
  <c r="I64" i="3"/>
  <c r="K64" i="3" s="1"/>
  <c r="L64" i="3" s="1"/>
  <c r="I63" i="3"/>
  <c r="K63" i="3" s="1"/>
  <c r="L63" i="3" s="1"/>
  <c r="I62" i="3"/>
  <c r="K62" i="3" s="1"/>
  <c r="I61" i="3"/>
  <c r="K61" i="3" s="1"/>
  <c r="L61" i="3" s="1"/>
  <c r="I60" i="3"/>
  <c r="I59" i="3"/>
  <c r="I58" i="3"/>
  <c r="I57" i="3"/>
  <c r="I56" i="3"/>
  <c r="K56" i="3" s="1"/>
  <c r="L56" i="3" s="1"/>
  <c r="I55" i="3"/>
  <c r="K55" i="3" s="1"/>
  <c r="L55" i="3" s="1"/>
  <c r="I52" i="3"/>
  <c r="I47" i="3"/>
  <c r="I42" i="3"/>
  <c r="I37" i="3"/>
  <c r="K37" i="3" s="1"/>
  <c r="L37" i="3" s="1"/>
  <c r="I32" i="3"/>
  <c r="K82" i="3" l="1"/>
  <c r="L82" i="3" s="1"/>
  <c r="K58" i="3"/>
  <c r="L58" i="3" s="1"/>
  <c r="L66" i="3"/>
  <c r="L74" i="3"/>
  <c r="K42" i="3"/>
  <c r="L42" i="3" s="1"/>
  <c r="L67" i="3"/>
  <c r="K59" i="3"/>
  <c r="L59" i="3" s="1"/>
  <c r="K67" i="3"/>
  <c r="K32" i="3"/>
  <c r="L32" i="3" s="1"/>
  <c r="K52" i="3"/>
  <c r="L52" i="3" s="1"/>
  <c r="K57" i="3"/>
  <c r="L57" i="3" s="1"/>
  <c r="L62" i="3"/>
  <c r="L70" i="3"/>
  <c r="K73" i="3"/>
  <c r="L73" i="3" s="1"/>
  <c r="L78" i="3"/>
  <c r="K81" i="3"/>
  <c r="L81" i="3" s="1"/>
  <c r="K47" i="3"/>
  <c r="L47" i="3" s="1"/>
  <c r="K60" i="3"/>
  <c r="L60" i="3" s="1"/>
  <c r="L65" i="3"/>
  <c r="K68" i="3"/>
  <c r="L68" i="3" s="1"/>
  <c r="K76" i="3"/>
  <c r="L76" i="3" s="1"/>
  <c r="K84" i="3"/>
  <c r="L84" i="3" s="1"/>
  <c r="K75" i="3"/>
  <c r="L75" i="3" s="1"/>
  <c r="K83" i="3"/>
  <c r="L83" i="3" s="1"/>
</calcChain>
</file>

<file path=xl/sharedStrings.xml><?xml version="1.0" encoding="utf-8"?>
<sst xmlns="http://schemas.openxmlformats.org/spreadsheetml/2006/main" count="239" uniqueCount="145">
  <si>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</si>
  <si>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</si>
  <si>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</si>
  <si>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</si>
  <si>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</si>
  <si>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</si>
  <si>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</si>
  <si>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</si>
  <si>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</si>
  <si>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</si>
  <si>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</si>
  <si>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</si>
  <si>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</si>
  <si>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</si>
  <si>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</si>
  <si>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</si>
  <si>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</si>
  <si>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</si>
  <si>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</si>
  <si>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</si>
  <si>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</si>
  <si>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</si>
  <si>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</si>
  <si>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</si>
  <si>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</si>
  <si>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</si>
  <si>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</si>
  <si>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</si>
  <si>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</si>
  <si>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</si>
  <si>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</si>
  <si>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</si>
  <si>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</si>
  <si>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</si>
  <si>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</si>
  <si>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</si>
  <si>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</si>
  <si>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</si>
  <si>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</si>
  <si>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</si>
  <si>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</si>
  <si>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</si>
  <si>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</si>
  <si>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</si>
  <si>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</si>
  <si>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</si>
  <si>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</si>
  <si>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</si>
  <si>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</si>
  <si>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</si>
  <si>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</si>
  <si>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</si>
  <si>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</si>
  <si>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</si>
  <si>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</si>
  <si>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</si>
  <si>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</si>
  <si>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</si>
  <si>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</si>
  <si>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</si>
  <si>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</si>
  <si>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</si>
  <si>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</si>
  <si>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</si>
  <si>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</si>
  <si>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</si>
  <si>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</si>
  <si>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</si>
  <si>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</si>
  <si>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</si>
  <si>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</si>
  <si>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</si>
  <si>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</si>
  <si>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</si>
  <si>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</si>
  <si>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</si>
  <si>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</si>
  <si>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</si>
  <si>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</si>
  <si>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</si>
  <si>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</si>
  <si>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</si>
  <si>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</si>
  <si>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</si>
  <si>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</si>
  <si>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</si>
  <si>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</si>
  <si>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</si>
  <si>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</si>
  <si>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</si>
  <si>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</si>
  <si>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</si>
  <si>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</si>
  <si>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</si>
  <si>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</si>
  <si>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</si>
  <si>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</si>
  <si>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</si>
  <si>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</si>
  <si>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</si>
  <si>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</si>
  <si>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</si>
  <si>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</si>
  <si>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</si>
  <si>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</si>
  <si>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</si>
  <si>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</si>
  <si>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</si>
  <si>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</si>
  <si>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</si>
  <si>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</si>
  <si>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</si>
  <si>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</si>
  <si>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</si>
  <si>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</si>
  <si>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</si>
  <si>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</si>
  <si>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</si>
  <si>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Prószków</t>
  </si>
  <si>
    <t xml:space="preserve">46-060 Prószków; Opolska;11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</si>
  <si>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</si>
  <si>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</si>
  <si>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</si>
  <si>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</si>
  <si>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</si>
  <si>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</si>
  <si>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</si>
  <si>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</si>
  <si>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</si>
  <si>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</si>
  <si>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</si>
  <si>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</si>
  <si>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</si>
  <si>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</si>
  <si>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</si>
  <si>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</si>
  <si>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</si>
  <si>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</si>
  <si>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</si>
  <si>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</si>
  <si>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</si>
  <si>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</si>
  <si>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</si>
  <si>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</si>
  <si>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Prószków w roku 2025''  składamy niniejszym ofertę na pakiet pakiet III-L.9,10,11,12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</si>
</sst>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9" fontId="11" fillId="2" borderId="6" xfId="0" applyNumberFormat="1" applyFont="1" applyFill="1" applyBorder="1" applyAlignment="1">
      <alignment horizontal="right" vertical="center"/>
    </xf>
    <xf numFmtId="49" fontId="11" fillId="2" borderId="7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E56C1-C719-4E14-846A-3A34D345920A}">
  <dimension ref="B1:O125"/>
  <sheetViews>
    <sheetView tabSelected="1" view="pageBreakPreview" zoomScaleNormal="100" zoomScaleSheetLayoutView="100" workbookViewId="0">
      <selection activeCell="B27" sqref="B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130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33"/>
      <c r="C4" s="33"/>
      <c r="D4" s="33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33"/>
      <c r="C6" s="33"/>
      <c r="D6" s="33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" customHeight="1" x14ac:dyDescent="0.2">
      <c r="B10" s="34" t="s">
        <v>114</v>
      </c>
      <c r="C10" s="34"/>
      <c r="D10" s="34"/>
    </row>
    <row r="11" spans="2:15" s="1" customFormat="1" ht="12.15" customHeight="1" x14ac:dyDescent="0.2">
      <c r="B11" s="34"/>
      <c r="C11" s="34"/>
      <c r="D11" s="34"/>
      <c r="G11" s="35" t="s">
        <v>115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6" t="s">
        <v>131</v>
      </c>
      <c r="F14" s="36"/>
      <c r="G14" s="36"/>
    </row>
    <row r="15" spans="2:15" s="1" customFormat="1" ht="43.2" customHeight="1" x14ac:dyDescent="0.2"/>
    <row r="16" spans="2:15" s="1" customFormat="1" ht="20.85" customHeight="1" x14ac:dyDescent="0.2">
      <c r="B16" s="29" t="s">
        <v>116</v>
      </c>
      <c r="C16" s="29"/>
      <c r="D16" s="29"/>
      <c r="E16" s="29"/>
      <c r="F16" s="29"/>
      <c r="G16" s="29"/>
      <c r="H16" s="29"/>
      <c r="I16" s="29"/>
    </row>
    <row r="17" spans="2:13" s="1" customFormat="1" ht="2.7" customHeight="1" x14ac:dyDescent="0.2"/>
    <row r="18" spans="2:13" s="1" customFormat="1" ht="20.85" customHeight="1" x14ac:dyDescent="0.2">
      <c r="B18" s="29" t="s">
        <v>117</v>
      </c>
      <c r="C18" s="29"/>
      <c r="D18" s="29"/>
      <c r="E18" s="29"/>
      <c r="F18" s="29"/>
      <c r="G18" s="29"/>
      <c r="H18" s="29"/>
      <c r="I18" s="29"/>
    </row>
    <row r="19" spans="2:13" s="1" customFormat="1" ht="2.7" customHeight="1" x14ac:dyDescent="0.2"/>
    <row r="20" spans="2:13" s="1" customFormat="1" ht="20.85" customHeight="1" x14ac:dyDescent="0.2">
      <c r="B20" s="29" t="s">
        <v>118</v>
      </c>
      <c r="C20" s="29"/>
      <c r="D20" s="29"/>
      <c r="E20" s="29"/>
      <c r="F20" s="29"/>
      <c r="G20" s="29"/>
      <c r="H20" s="29"/>
      <c r="I20" s="29"/>
    </row>
    <row r="21" spans="2:13" s="1" customFormat="1" ht="2.7" customHeight="1" x14ac:dyDescent="0.2"/>
    <row r="22" spans="2:13" s="1" customFormat="1" ht="20.85" customHeight="1" x14ac:dyDescent="0.2">
      <c r="B22" s="29" t="s">
        <v>119</v>
      </c>
      <c r="C22" s="29"/>
      <c r="D22" s="29"/>
      <c r="E22" s="29"/>
      <c r="F22" s="29"/>
      <c r="G22" s="29"/>
      <c r="H22" s="29"/>
      <c r="I22" s="29"/>
    </row>
    <row r="23" spans="2:13" s="1" customFormat="1" ht="34.65" customHeight="1" x14ac:dyDescent="0.2"/>
    <row r="24" spans="2:13" s="1" customFormat="1" ht="50.1" customHeight="1" x14ac:dyDescent="0.2">
      <c r="B24" s="31" t="s">
        <v>144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9" t="s">
        <v>120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45.45" customHeight="1" x14ac:dyDescent="0.2">
      <c r="B31" s="8" t="s">
        <v>0</v>
      </c>
      <c r="C31" s="2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2" t="s">
        <v>7</v>
      </c>
      <c r="J31" s="3" t="s">
        <v>8</v>
      </c>
      <c r="K31" s="3" t="s">
        <v>9</v>
      </c>
      <c r="L31" s="30" t="s">
        <v>10</v>
      </c>
      <c r="M31" s="30"/>
    </row>
    <row r="32" spans="2:13" s="1" customFormat="1" ht="19.649999999999999" customHeight="1" x14ac:dyDescent="0.2">
      <c r="B32" s="4">
        <v>1</v>
      </c>
      <c r="C32" s="5" t="s">
        <v>11</v>
      </c>
      <c r="D32" s="5" t="s">
        <v>12</v>
      </c>
      <c r="E32" s="7" t="s">
        <v>13</v>
      </c>
      <c r="F32" s="5" t="s">
        <v>14</v>
      </c>
      <c r="G32" s="6">
        <v>2575</v>
      </c>
      <c r="H32" s="9">
        <v>0</v>
      </c>
      <c r="I32" s="10">
        <f>ROUND(G32* H32,2)</f>
        <v>0</v>
      </c>
      <c r="J32" s="4">
        <v>8</v>
      </c>
      <c r="K32" s="10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29" t="s">
        <v>121</v>
      </c>
      <c r="C34" s="29"/>
      <c r="D34" s="29"/>
      <c r="E34" s="29"/>
      <c r="F34" s="29"/>
      <c r="G34" s="29"/>
      <c r="H34" s="29"/>
      <c r="I34" s="29"/>
      <c r="J34" s="29"/>
      <c r="K34" s="29"/>
    </row>
    <row r="35" spans="2:13" s="1" customFormat="1" ht="5.25" customHeight="1" x14ac:dyDescent="0.2"/>
    <row r="36" spans="2:13" s="1" customFormat="1" ht="45.45" customHeight="1" x14ac:dyDescent="0.2">
      <c r="B36" s="8" t="s">
        <v>0</v>
      </c>
      <c r="C36" s="2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2" t="s">
        <v>7</v>
      </c>
      <c r="J36" s="3" t="s">
        <v>8</v>
      </c>
      <c r="K36" s="3" t="s">
        <v>9</v>
      </c>
      <c r="L36" s="30" t="s">
        <v>10</v>
      </c>
      <c r="M36" s="30"/>
    </row>
    <row r="37" spans="2:13" s="1" customFormat="1" ht="19.649999999999999" customHeight="1" x14ac:dyDescent="0.2">
      <c r="B37" s="4">
        <v>2</v>
      </c>
      <c r="C37" s="5" t="s">
        <v>11</v>
      </c>
      <c r="D37" s="5" t="s">
        <v>12</v>
      </c>
      <c r="E37" s="7" t="s">
        <v>13</v>
      </c>
      <c r="F37" s="5" t="s">
        <v>14</v>
      </c>
      <c r="G37" s="6">
        <v>4458</v>
      </c>
      <c r="H37" s="9">
        <v>0</v>
      </c>
      <c r="I37" s="10">
        <f>ROUND(G37* H37,2)</f>
        <v>0</v>
      </c>
      <c r="J37" s="4">
        <v>8</v>
      </c>
      <c r="K37" s="10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29" t="s">
        <v>122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2:13" s="1" customFormat="1" ht="5.25" customHeight="1" x14ac:dyDescent="0.2"/>
    <row r="41" spans="2:13" s="1" customFormat="1" ht="45.45" customHeight="1" x14ac:dyDescent="0.2">
      <c r="B41" s="8" t="s">
        <v>0</v>
      </c>
      <c r="C41" s="2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2" t="s">
        <v>7</v>
      </c>
      <c r="J41" s="3" t="s">
        <v>8</v>
      </c>
      <c r="K41" s="3" t="s">
        <v>9</v>
      </c>
      <c r="L41" s="30" t="s">
        <v>10</v>
      </c>
      <c r="M41" s="30"/>
    </row>
    <row r="42" spans="2:13" s="1" customFormat="1" ht="19.649999999999999" customHeight="1" x14ac:dyDescent="0.2">
      <c r="B42" s="4">
        <v>3</v>
      </c>
      <c r="C42" s="5" t="s">
        <v>11</v>
      </c>
      <c r="D42" s="5" t="s">
        <v>12</v>
      </c>
      <c r="E42" s="7" t="s">
        <v>13</v>
      </c>
      <c r="F42" s="5" t="s">
        <v>14</v>
      </c>
      <c r="G42" s="6">
        <v>20187</v>
      </c>
      <c r="H42" s="9">
        <v>0</v>
      </c>
      <c r="I42" s="10">
        <f>ROUND(G42* H42,2)</f>
        <v>0</v>
      </c>
      <c r="J42" s="4">
        <v>8</v>
      </c>
      <c r="K42" s="10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29" t="s">
        <v>123</v>
      </c>
      <c r="C44" s="29"/>
      <c r="D44" s="29"/>
      <c r="E44" s="29"/>
      <c r="F44" s="29"/>
      <c r="G44" s="29"/>
      <c r="H44" s="29"/>
      <c r="I44" s="29"/>
      <c r="J44" s="29"/>
      <c r="K44" s="29"/>
    </row>
    <row r="45" spans="2:13" s="1" customFormat="1" ht="5.25" customHeight="1" x14ac:dyDescent="0.2"/>
    <row r="46" spans="2:13" s="1" customFormat="1" ht="45.45" customHeight="1" x14ac:dyDescent="0.2">
      <c r="B46" s="8" t="s">
        <v>0</v>
      </c>
      <c r="C46" s="2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2" t="s">
        <v>7</v>
      </c>
      <c r="J46" s="3" t="s">
        <v>8</v>
      </c>
      <c r="K46" s="3" t="s">
        <v>9</v>
      </c>
      <c r="L46" s="30" t="s">
        <v>10</v>
      </c>
      <c r="M46" s="30"/>
    </row>
    <row r="47" spans="2:13" s="1" customFormat="1" ht="19.649999999999999" customHeight="1" x14ac:dyDescent="0.2">
      <c r="B47" s="4">
        <v>4</v>
      </c>
      <c r="C47" s="5" t="s">
        <v>11</v>
      </c>
      <c r="D47" s="5" t="s">
        <v>12</v>
      </c>
      <c r="E47" s="7" t="s">
        <v>13</v>
      </c>
      <c r="F47" s="5" t="s">
        <v>14</v>
      </c>
      <c r="G47" s="6">
        <v>4866</v>
      </c>
      <c r="H47" s="9">
        <v>0</v>
      </c>
      <c r="I47" s="10">
        <f>ROUND(G47* H47,2)</f>
        <v>0</v>
      </c>
      <c r="J47" s="4">
        <v>8</v>
      </c>
      <c r="K47" s="10">
        <f>ROUND(I47* J47/100,2)</f>
        <v>0</v>
      </c>
      <c r="L47" s="27">
        <f>ROUND(I47+ K47,2)</f>
        <v>0</v>
      </c>
      <c r="M47" s="28"/>
    </row>
    <row r="48" spans="2:13" s="1" customFormat="1" ht="3.15" customHeight="1" x14ac:dyDescent="0.2"/>
    <row r="49" spans="2:13" s="1" customFormat="1" ht="18.149999999999999" customHeight="1" x14ac:dyDescent="0.2">
      <c r="B49" s="29" t="s">
        <v>124</v>
      </c>
      <c r="C49" s="29"/>
      <c r="D49" s="29"/>
      <c r="E49" s="29"/>
      <c r="F49" s="29"/>
      <c r="G49" s="29"/>
      <c r="H49" s="29"/>
      <c r="I49" s="29"/>
      <c r="J49" s="29"/>
      <c r="K49" s="29"/>
    </row>
    <row r="50" spans="2:13" s="1" customFormat="1" ht="5.25" customHeight="1" x14ac:dyDescent="0.2"/>
    <row r="51" spans="2:13" s="1" customFormat="1" ht="45.45" customHeight="1" x14ac:dyDescent="0.2">
      <c r="B51" s="8" t="s">
        <v>0</v>
      </c>
      <c r="C51" s="2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2" t="s">
        <v>7</v>
      </c>
      <c r="J51" s="3" t="s">
        <v>8</v>
      </c>
      <c r="K51" s="3" t="s">
        <v>9</v>
      </c>
      <c r="L51" s="30" t="s">
        <v>10</v>
      </c>
      <c r="M51" s="30"/>
    </row>
    <row r="52" spans="2:13" s="1" customFormat="1" ht="19.649999999999999" customHeight="1" x14ac:dyDescent="0.2">
      <c r="B52" s="4">
        <v>5</v>
      </c>
      <c r="C52" s="5" t="s">
        <v>11</v>
      </c>
      <c r="D52" s="5" t="s">
        <v>12</v>
      </c>
      <c r="E52" s="7" t="s">
        <v>13</v>
      </c>
      <c r="F52" s="5" t="s">
        <v>14</v>
      </c>
      <c r="G52" s="6">
        <v>4888</v>
      </c>
      <c r="H52" s="9">
        <v>0</v>
      </c>
      <c r="I52" s="10">
        <f>ROUND(G52* H52,2)</f>
        <v>0</v>
      </c>
      <c r="J52" s="4">
        <v>8</v>
      </c>
      <c r="K52" s="10">
        <f>ROUND(I52* J52/100,2)</f>
        <v>0</v>
      </c>
      <c r="L52" s="27">
        <f>ROUND(I52+ K52,2)</f>
        <v>0</v>
      </c>
      <c r="M52" s="28"/>
    </row>
    <row r="53" spans="2:13" s="1" customFormat="1" ht="9" customHeight="1" x14ac:dyDescent="0.2"/>
    <row r="54" spans="2:13" s="1" customFormat="1" ht="45.45" customHeight="1" x14ac:dyDescent="0.2">
      <c r="B54" s="8" t="s">
        <v>0</v>
      </c>
      <c r="C54" s="2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2" t="s">
        <v>7</v>
      </c>
      <c r="J54" s="3" t="s">
        <v>8</v>
      </c>
      <c r="K54" s="3" t="s">
        <v>9</v>
      </c>
      <c r="L54" s="30" t="s">
        <v>10</v>
      </c>
      <c r="M54" s="30"/>
    </row>
    <row r="55" spans="2:13" s="1" customFormat="1" ht="28.65" customHeight="1" x14ac:dyDescent="0.2">
      <c r="B55" s="4">
        <v>6</v>
      </c>
      <c r="C55" s="5" t="s">
        <v>15</v>
      </c>
      <c r="D55" s="5" t="s">
        <v>16</v>
      </c>
      <c r="E55" s="7" t="s">
        <v>17</v>
      </c>
      <c r="F55" s="5" t="s">
        <v>18</v>
      </c>
      <c r="G55" s="6">
        <v>13.2</v>
      </c>
      <c r="H55" s="9">
        <v>0</v>
      </c>
      <c r="I55" s="10">
        <f t="shared" ref="I55:I84" si="0">ROUND(G55* H55,2)</f>
        <v>0</v>
      </c>
      <c r="J55" s="4">
        <v>8</v>
      </c>
      <c r="K55" s="10">
        <f t="shared" ref="K55:K84" si="1">ROUND(I55* J55/100,2)</f>
        <v>0</v>
      </c>
      <c r="L55" s="27">
        <f t="shared" ref="L55:L84" si="2">ROUND(I55+ K55,2)</f>
        <v>0</v>
      </c>
      <c r="M55" s="28"/>
    </row>
    <row r="56" spans="2:13" s="1" customFormat="1" ht="38.85" customHeight="1" x14ac:dyDescent="0.2">
      <c r="B56" s="4">
        <v>7</v>
      </c>
      <c r="C56" s="5" t="s">
        <v>19</v>
      </c>
      <c r="D56" s="5" t="s">
        <v>20</v>
      </c>
      <c r="E56" s="7" t="s">
        <v>21</v>
      </c>
      <c r="F56" s="5" t="s">
        <v>18</v>
      </c>
      <c r="G56" s="6">
        <v>22.91</v>
      </c>
      <c r="H56" s="9">
        <v>0</v>
      </c>
      <c r="I56" s="10">
        <f t="shared" si="0"/>
        <v>0</v>
      </c>
      <c r="J56" s="4">
        <v>8</v>
      </c>
      <c r="K56" s="10">
        <f t="shared" si="1"/>
        <v>0</v>
      </c>
      <c r="L56" s="27">
        <f t="shared" si="2"/>
        <v>0</v>
      </c>
      <c r="M56" s="28"/>
    </row>
    <row r="57" spans="2:13" s="1" customFormat="1" ht="28.65" customHeight="1" x14ac:dyDescent="0.2">
      <c r="B57" s="4">
        <v>8</v>
      </c>
      <c r="C57" s="5" t="s">
        <v>22</v>
      </c>
      <c r="D57" s="5" t="s">
        <v>23</v>
      </c>
      <c r="E57" s="7" t="s">
        <v>24</v>
      </c>
      <c r="F57" s="5" t="s">
        <v>18</v>
      </c>
      <c r="G57" s="6">
        <v>4.6399999999999997</v>
      </c>
      <c r="H57" s="9">
        <v>0</v>
      </c>
      <c r="I57" s="10">
        <f t="shared" si="0"/>
        <v>0</v>
      </c>
      <c r="J57" s="4">
        <v>8</v>
      </c>
      <c r="K57" s="10">
        <f t="shared" si="1"/>
        <v>0</v>
      </c>
      <c r="L57" s="27">
        <f t="shared" si="2"/>
        <v>0</v>
      </c>
      <c r="M57" s="28"/>
    </row>
    <row r="58" spans="2:13" s="1" customFormat="1" ht="28.65" customHeight="1" x14ac:dyDescent="0.2">
      <c r="B58" s="4">
        <v>9</v>
      </c>
      <c r="C58" s="5" t="s">
        <v>25</v>
      </c>
      <c r="D58" s="5" t="s">
        <v>26</v>
      </c>
      <c r="E58" s="7" t="s">
        <v>27</v>
      </c>
      <c r="F58" s="5" t="s">
        <v>28</v>
      </c>
      <c r="G58" s="6">
        <v>17.7</v>
      </c>
      <c r="H58" s="9">
        <v>0</v>
      </c>
      <c r="I58" s="10">
        <f t="shared" si="0"/>
        <v>0</v>
      </c>
      <c r="J58" s="4">
        <v>8</v>
      </c>
      <c r="K58" s="10">
        <f t="shared" si="1"/>
        <v>0</v>
      </c>
      <c r="L58" s="27">
        <f t="shared" si="2"/>
        <v>0</v>
      </c>
      <c r="M58" s="28"/>
    </row>
    <row r="59" spans="2:13" s="1" customFormat="1" ht="28.65" customHeight="1" x14ac:dyDescent="0.2">
      <c r="B59" s="4">
        <v>10</v>
      </c>
      <c r="C59" s="5" t="s">
        <v>29</v>
      </c>
      <c r="D59" s="5" t="s">
        <v>30</v>
      </c>
      <c r="E59" s="7" t="s">
        <v>31</v>
      </c>
      <c r="F59" s="5" t="s">
        <v>28</v>
      </c>
      <c r="G59" s="6">
        <v>146.37</v>
      </c>
      <c r="H59" s="9">
        <v>0</v>
      </c>
      <c r="I59" s="10">
        <f t="shared" si="0"/>
        <v>0</v>
      </c>
      <c r="J59" s="4">
        <v>8</v>
      </c>
      <c r="K59" s="10">
        <f t="shared" si="1"/>
        <v>0</v>
      </c>
      <c r="L59" s="27">
        <f t="shared" si="2"/>
        <v>0</v>
      </c>
      <c r="M59" s="28"/>
    </row>
    <row r="60" spans="2:13" s="1" customFormat="1" ht="19.649999999999999" customHeight="1" x14ac:dyDescent="0.2">
      <c r="B60" s="4">
        <v>11</v>
      </c>
      <c r="C60" s="5" t="s">
        <v>32</v>
      </c>
      <c r="D60" s="5" t="s">
        <v>33</v>
      </c>
      <c r="E60" s="7" t="s">
        <v>34</v>
      </c>
      <c r="F60" s="5" t="s">
        <v>14</v>
      </c>
      <c r="G60" s="6">
        <v>8</v>
      </c>
      <c r="H60" s="9">
        <v>0</v>
      </c>
      <c r="I60" s="10">
        <f t="shared" si="0"/>
        <v>0</v>
      </c>
      <c r="J60" s="4">
        <v>8</v>
      </c>
      <c r="K60" s="10">
        <f t="shared" si="1"/>
        <v>0</v>
      </c>
      <c r="L60" s="27">
        <f t="shared" si="2"/>
        <v>0</v>
      </c>
      <c r="M60" s="28"/>
    </row>
    <row r="61" spans="2:13" s="1" customFormat="1" ht="19.649999999999999" customHeight="1" x14ac:dyDescent="0.2">
      <c r="B61" s="4">
        <v>12</v>
      </c>
      <c r="C61" s="5" t="s">
        <v>35</v>
      </c>
      <c r="D61" s="5" t="s">
        <v>36</v>
      </c>
      <c r="E61" s="7" t="s">
        <v>37</v>
      </c>
      <c r="F61" s="5" t="s">
        <v>38</v>
      </c>
      <c r="G61" s="6">
        <v>30.87</v>
      </c>
      <c r="H61" s="9">
        <v>0</v>
      </c>
      <c r="I61" s="10">
        <f t="shared" si="0"/>
        <v>0</v>
      </c>
      <c r="J61" s="4">
        <v>8</v>
      </c>
      <c r="K61" s="10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4">
        <v>13</v>
      </c>
      <c r="C62" s="5" t="s">
        <v>39</v>
      </c>
      <c r="D62" s="5" t="s">
        <v>40</v>
      </c>
      <c r="E62" s="7" t="s">
        <v>41</v>
      </c>
      <c r="F62" s="5" t="s">
        <v>38</v>
      </c>
      <c r="G62" s="6">
        <v>5.72</v>
      </c>
      <c r="H62" s="9">
        <v>0</v>
      </c>
      <c r="I62" s="10">
        <f t="shared" si="0"/>
        <v>0</v>
      </c>
      <c r="J62" s="4">
        <v>8</v>
      </c>
      <c r="K62" s="10">
        <f t="shared" si="1"/>
        <v>0</v>
      </c>
      <c r="L62" s="27">
        <f t="shared" si="2"/>
        <v>0</v>
      </c>
      <c r="M62" s="28"/>
    </row>
    <row r="63" spans="2:13" s="1" customFormat="1" ht="28.65" customHeight="1" x14ac:dyDescent="0.2">
      <c r="B63" s="4">
        <v>14</v>
      </c>
      <c r="C63" s="5" t="s">
        <v>42</v>
      </c>
      <c r="D63" s="5" t="s">
        <v>43</v>
      </c>
      <c r="E63" s="7" t="s">
        <v>44</v>
      </c>
      <c r="F63" s="5" t="s">
        <v>38</v>
      </c>
      <c r="G63" s="6">
        <v>1.22</v>
      </c>
      <c r="H63" s="9">
        <v>0</v>
      </c>
      <c r="I63" s="10">
        <f t="shared" si="0"/>
        <v>0</v>
      </c>
      <c r="J63" s="4">
        <v>8</v>
      </c>
      <c r="K63" s="10">
        <f t="shared" si="1"/>
        <v>0</v>
      </c>
      <c r="L63" s="27">
        <f t="shared" si="2"/>
        <v>0</v>
      </c>
      <c r="M63" s="28"/>
    </row>
    <row r="64" spans="2:13" s="1" customFormat="1" ht="19.649999999999999" customHeight="1" x14ac:dyDescent="0.2">
      <c r="B64" s="4">
        <v>15</v>
      </c>
      <c r="C64" s="5" t="s">
        <v>45</v>
      </c>
      <c r="D64" s="5" t="s">
        <v>46</v>
      </c>
      <c r="E64" s="7" t="s">
        <v>47</v>
      </c>
      <c r="F64" s="5" t="s">
        <v>38</v>
      </c>
      <c r="G64" s="6">
        <v>56.29</v>
      </c>
      <c r="H64" s="9">
        <v>0</v>
      </c>
      <c r="I64" s="10">
        <f t="shared" si="0"/>
        <v>0</v>
      </c>
      <c r="J64" s="4">
        <v>8</v>
      </c>
      <c r="K64" s="10">
        <f t="shared" si="1"/>
        <v>0</v>
      </c>
      <c r="L64" s="27">
        <f t="shared" si="2"/>
        <v>0</v>
      </c>
      <c r="M64" s="28"/>
    </row>
    <row r="65" spans="2:13" s="1" customFormat="1" ht="28.65" customHeight="1" x14ac:dyDescent="0.2">
      <c r="B65" s="4">
        <v>16</v>
      </c>
      <c r="C65" s="5" t="s">
        <v>48</v>
      </c>
      <c r="D65" s="5" t="s">
        <v>49</v>
      </c>
      <c r="E65" s="7" t="s">
        <v>50</v>
      </c>
      <c r="F65" s="5" t="s">
        <v>38</v>
      </c>
      <c r="G65" s="6">
        <v>24.92</v>
      </c>
      <c r="H65" s="9">
        <v>0</v>
      </c>
      <c r="I65" s="10">
        <f t="shared" si="0"/>
        <v>0</v>
      </c>
      <c r="J65" s="4">
        <v>8</v>
      </c>
      <c r="K65" s="10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4">
        <v>17</v>
      </c>
      <c r="C66" s="5" t="s">
        <v>51</v>
      </c>
      <c r="D66" s="5" t="s">
        <v>52</v>
      </c>
      <c r="E66" s="7" t="s">
        <v>53</v>
      </c>
      <c r="F66" s="5" t="s">
        <v>38</v>
      </c>
      <c r="G66" s="6">
        <v>119.02</v>
      </c>
      <c r="H66" s="9">
        <v>0</v>
      </c>
      <c r="I66" s="10">
        <f t="shared" si="0"/>
        <v>0</v>
      </c>
      <c r="J66" s="4">
        <v>8</v>
      </c>
      <c r="K66" s="10">
        <f t="shared" si="1"/>
        <v>0</v>
      </c>
      <c r="L66" s="27">
        <f t="shared" si="2"/>
        <v>0</v>
      </c>
      <c r="M66" s="28"/>
    </row>
    <row r="67" spans="2:13" s="1" customFormat="1" ht="28.65" customHeight="1" x14ac:dyDescent="0.2">
      <c r="B67" s="4">
        <v>18</v>
      </c>
      <c r="C67" s="5" t="s">
        <v>54</v>
      </c>
      <c r="D67" s="5" t="s">
        <v>55</v>
      </c>
      <c r="E67" s="7" t="s">
        <v>56</v>
      </c>
      <c r="F67" s="5" t="s">
        <v>18</v>
      </c>
      <c r="G67" s="6">
        <v>28</v>
      </c>
      <c r="H67" s="9">
        <v>0</v>
      </c>
      <c r="I67" s="10">
        <f t="shared" si="0"/>
        <v>0</v>
      </c>
      <c r="J67" s="4">
        <v>8</v>
      </c>
      <c r="K67" s="10">
        <f t="shared" si="1"/>
        <v>0</v>
      </c>
      <c r="L67" s="27">
        <f t="shared" si="2"/>
        <v>0</v>
      </c>
      <c r="M67" s="28"/>
    </row>
    <row r="68" spans="2:13" s="1" customFormat="1" ht="28.65" customHeight="1" x14ac:dyDescent="0.2">
      <c r="B68" s="4">
        <v>19</v>
      </c>
      <c r="C68" s="5" t="s">
        <v>57</v>
      </c>
      <c r="D68" s="5" t="s">
        <v>58</v>
      </c>
      <c r="E68" s="7" t="s">
        <v>59</v>
      </c>
      <c r="F68" s="5" t="s">
        <v>18</v>
      </c>
      <c r="G68" s="6">
        <v>30</v>
      </c>
      <c r="H68" s="9">
        <v>0</v>
      </c>
      <c r="I68" s="10">
        <f t="shared" si="0"/>
        <v>0</v>
      </c>
      <c r="J68" s="4">
        <v>8</v>
      </c>
      <c r="K68" s="10">
        <f t="shared" si="1"/>
        <v>0</v>
      </c>
      <c r="L68" s="27">
        <f t="shared" si="2"/>
        <v>0</v>
      </c>
      <c r="M68" s="28"/>
    </row>
    <row r="69" spans="2:13" s="1" customFormat="1" ht="28.65" customHeight="1" x14ac:dyDescent="0.2">
      <c r="B69" s="4">
        <v>20</v>
      </c>
      <c r="C69" s="5" t="s">
        <v>60</v>
      </c>
      <c r="D69" s="5" t="s">
        <v>61</v>
      </c>
      <c r="E69" s="7" t="s">
        <v>62</v>
      </c>
      <c r="F69" s="5" t="s">
        <v>18</v>
      </c>
      <c r="G69" s="6">
        <v>25</v>
      </c>
      <c r="H69" s="9">
        <v>0</v>
      </c>
      <c r="I69" s="10">
        <f t="shared" si="0"/>
        <v>0</v>
      </c>
      <c r="J69" s="4">
        <v>8</v>
      </c>
      <c r="K69" s="10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4">
        <v>21</v>
      </c>
      <c r="C70" s="5" t="s">
        <v>63</v>
      </c>
      <c r="D70" s="5" t="s">
        <v>64</v>
      </c>
      <c r="E70" s="7" t="s">
        <v>65</v>
      </c>
      <c r="F70" s="5" t="s">
        <v>18</v>
      </c>
      <c r="G70" s="6">
        <v>21.23</v>
      </c>
      <c r="H70" s="9">
        <v>0</v>
      </c>
      <c r="I70" s="10">
        <f t="shared" si="0"/>
        <v>0</v>
      </c>
      <c r="J70" s="4">
        <v>8</v>
      </c>
      <c r="K70" s="10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4">
        <v>22</v>
      </c>
      <c r="C71" s="5" t="s">
        <v>66</v>
      </c>
      <c r="D71" s="5" t="s">
        <v>67</v>
      </c>
      <c r="E71" s="7" t="s">
        <v>68</v>
      </c>
      <c r="F71" s="5" t="s">
        <v>18</v>
      </c>
      <c r="G71" s="6">
        <v>36.369999999999997</v>
      </c>
      <c r="H71" s="9">
        <v>0</v>
      </c>
      <c r="I71" s="10">
        <f t="shared" si="0"/>
        <v>0</v>
      </c>
      <c r="J71" s="4">
        <v>8</v>
      </c>
      <c r="K71" s="10">
        <f t="shared" si="1"/>
        <v>0</v>
      </c>
      <c r="L71" s="27">
        <f t="shared" si="2"/>
        <v>0</v>
      </c>
      <c r="M71" s="28"/>
    </row>
    <row r="72" spans="2:13" s="1" customFormat="1" ht="28.65" customHeight="1" x14ac:dyDescent="0.2">
      <c r="B72" s="4">
        <v>23</v>
      </c>
      <c r="C72" s="5" t="s">
        <v>69</v>
      </c>
      <c r="D72" s="5" t="s">
        <v>70</v>
      </c>
      <c r="E72" s="7" t="s">
        <v>71</v>
      </c>
      <c r="F72" s="5" t="s">
        <v>18</v>
      </c>
      <c r="G72" s="6">
        <v>39.659999999999997</v>
      </c>
      <c r="H72" s="9">
        <v>0</v>
      </c>
      <c r="I72" s="10">
        <f t="shared" si="0"/>
        <v>0</v>
      </c>
      <c r="J72" s="4">
        <v>8</v>
      </c>
      <c r="K72" s="10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4">
        <v>24</v>
      </c>
      <c r="C73" s="5" t="s">
        <v>72</v>
      </c>
      <c r="D73" s="5" t="s">
        <v>73</v>
      </c>
      <c r="E73" s="7" t="s">
        <v>74</v>
      </c>
      <c r="F73" s="5" t="s">
        <v>75</v>
      </c>
      <c r="G73" s="6">
        <v>20.79</v>
      </c>
      <c r="H73" s="9">
        <v>0</v>
      </c>
      <c r="I73" s="10">
        <f t="shared" si="0"/>
        <v>0</v>
      </c>
      <c r="J73" s="4">
        <v>23</v>
      </c>
      <c r="K73" s="10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4">
        <v>25</v>
      </c>
      <c r="C74" s="5" t="s">
        <v>76</v>
      </c>
      <c r="D74" s="5" t="s">
        <v>77</v>
      </c>
      <c r="E74" s="7" t="s">
        <v>78</v>
      </c>
      <c r="F74" s="5" t="s">
        <v>75</v>
      </c>
      <c r="G74" s="6">
        <v>50.9</v>
      </c>
      <c r="H74" s="9">
        <v>0</v>
      </c>
      <c r="I74" s="10">
        <f t="shared" si="0"/>
        <v>0</v>
      </c>
      <c r="J74" s="4">
        <v>23</v>
      </c>
      <c r="K74" s="10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4">
        <v>26</v>
      </c>
      <c r="C75" s="5" t="s">
        <v>79</v>
      </c>
      <c r="D75" s="5" t="s">
        <v>80</v>
      </c>
      <c r="E75" s="7" t="s">
        <v>81</v>
      </c>
      <c r="F75" s="5" t="s">
        <v>82</v>
      </c>
      <c r="G75" s="6">
        <v>98</v>
      </c>
      <c r="H75" s="9">
        <v>0</v>
      </c>
      <c r="I75" s="10">
        <f t="shared" si="0"/>
        <v>0</v>
      </c>
      <c r="J75" s="4">
        <v>23</v>
      </c>
      <c r="K75" s="10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4">
        <v>27</v>
      </c>
      <c r="C76" s="5" t="s">
        <v>83</v>
      </c>
      <c r="D76" s="5" t="s">
        <v>84</v>
      </c>
      <c r="E76" s="7" t="s">
        <v>85</v>
      </c>
      <c r="F76" s="5" t="s">
        <v>86</v>
      </c>
      <c r="G76" s="6">
        <v>650</v>
      </c>
      <c r="H76" s="9">
        <v>0</v>
      </c>
      <c r="I76" s="10">
        <f t="shared" si="0"/>
        <v>0</v>
      </c>
      <c r="J76" s="4">
        <v>8</v>
      </c>
      <c r="K76" s="10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4">
        <v>28</v>
      </c>
      <c r="C77" s="5" t="s">
        <v>87</v>
      </c>
      <c r="D77" s="5" t="s">
        <v>88</v>
      </c>
      <c r="E77" s="7" t="s">
        <v>89</v>
      </c>
      <c r="F77" s="5" t="s">
        <v>86</v>
      </c>
      <c r="G77" s="6">
        <v>26</v>
      </c>
      <c r="H77" s="9">
        <v>0</v>
      </c>
      <c r="I77" s="10">
        <f t="shared" si="0"/>
        <v>0</v>
      </c>
      <c r="J77" s="4">
        <v>8</v>
      </c>
      <c r="K77" s="10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4">
        <v>29</v>
      </c>
      <c r="C78" s="5" t="s">
        <v>90</v>
      </c>
      <c r="D78" s="5" t="s">
        <v>91</v>
      </c>
      <c r="E78" s="7" t="s">
        <v>92</v>
      </c>
      <c r="F78" s="5" t="s">
        <v>86</v>
      </c>
      <c r="G78" s="6">
        <v>23</v>
      </c>
      <c r="H78" s="9">
        <v>0</v>
      </c>
      <c r="I78" s="10">
        <f t="shared" si="0"/>
        <v>0</v>
      </c>
      <c r="J78" s="4">
        <v>8</v>
      </c>
      <c r="K78" s="10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4">
        <v>30</v>
      </c>
      <c r="C79" s="5" t="s">
        <v>93</v>
      </c>
      <c r="D79" s="5" t="s">
        <v>94</v>
      </c>
      <c r="E79" s="7" t="s">
        <v>95</v>
      </c>
      <c r="F79" s="5" t="s">
        <v>28</v>
      </c>
      <c r="G79" s="6">
        <v>1.1599999999999999</v>
      </c>
      <c r="H79" s="9">
        <v>0</v>
      </c>
      <c r="I79" s="10">
        <f t="shared" si="0"/>
        <v>0</v>
      </c>
      <c r="J79" s="4">
        <v>8</v>
      </c>
      <c r="K79" s="10">
        <f t="shared" si="1"/>
        <v>0</v>
      </c>
      <c r="L79" s="27">
        <f t="shared" si="2"/>
        <v>0</v>
      </c>
      <c r="M79" s="28"/>
    </row>
    <row r="80" spans="2:13" s="1" customFormat="1" ht="28.65" customHeight="1" x14ac:dyDescent="0.2">
      <c r="B80" s="4">
        <v>31</v>
      </c>
      <c r="C80" s="5" t="s">
        <v>96</v>
      </c>
      <c r="D80" s="5" t="s">
        <v>97</v>
      </c>
      <c r="E80" s="7" t="s">
        <v>98</v>
      </c>
      <c r="F80" s="5" t="s">
        <v>99</v>
      </c>
      <c r="G80" s="6">
        <v>400</v>
      </c>
      <c r="H80" s="9">
        <v>0</v>
      </c>
      <c r="I80" s="10">
        <f t="shared" si="0"/>
        <v>0</v>
      </c>
      <c r="J80" s="4">
        <v>8</v>
      </c>
      <c r="K80" s="10">
        <f t="shared" si="1"/>
        <v>0</v>
      </c>
      <c r="L80" s="27">
        <f t="shared" si="2"/>
        <v>0</v>
      </c>
      <c r="M80" s="28"/>
    </row>
    <row r="81" spans="2:14" s="1" customFormat="1" ht="19.649999999999999" customHeight="1" x14ac:dyDescent="0.2">
      <c r="B81" s="4">
        <v>32</v>
      </c>
      <c r="C81" s="5" t="s">
        <v>100</v>
      </c>
      <c r="D81" s="5" t="s">
        <v>101</v>
      </c>
      <c r="E81" s="7" t="s">
        <v>102</v>
      </c>
      <c r="F81" s="5" t="s">
        <v>99</v>
      </c>
      <c r="G81" s="6">
        <v>400</v>
      </c>
      <c r="H81" s="9">
        <v>0</v>
      </c>
      <c r="I81" s="10">
        <f t="shared" si="0"/>
        <v>0</v>
      </c>
      <c r="J81" s="4">
        <v>8</v>
      </c>
      <c r="K81" s="10">
        <f t="shared" si="1"/>
        <v>0</v>
      </c>
      <c r="L81" s="27">
        <f t="shared" si="2"/>
        <v>0</v>
      </c>
      <c r="M81" s="28"/>
    </row>
    <row r="82" spans="2:14" s="1" customFormat="1" ht="19.649999999999999" customHeight="1" x14ac:dyDescent="0.2">
      <c r="B82" s="4">
        <v>33</v>
      </c>
      <c r="C82" s="5" t="s">
        <v>103</v>
      </c>
      <c r="D82" s="5" t="s">
        <v>104</v>
      </c>
      <c r="E82" s="7" t="s">
        <v>105</v>
      </c>
      <c r="F82" s="5" t="s">
        <v>82</v>
      </c>
      <c r="G82" s="6">
        <v>386</v>
      </c>
      <c r="H82" s="9">
        <v>0</v>
      </c>
      <c r="I82" s="10">
        <f t="shared" si="0"/>
        <v>0</v>
      </c>
      <c r="J82" s="4">
        <v>8</v>
      </c>
      <c r="K82" s="10">
        <f t="shared" si="1"/>
        <v>0</v>
      </c>
      <c r="L82" s="27">
        <f t="shared" si="2"/>
        <v>0</v>
      </c>
      <c r="M82" s="28"/>
    </row>
    <row r="83" spans="2:14" s="1" customFormat="1" ht="19.649999999999999" customHeight="1" x14ac:dyDescent="0.2">
      <c r="B83" s="4">
        <v>34</v>
      </c>
      <c r="C83" s="5" t="s">
        <v>106</v>
      </c>
      <c r="D83" s="5" t="s">
        <v>107</v>
      </c>
      <c r="E83" s="7" t="s">
        <v>108</v>
      </c>
      <c r="F83" s="5" t="s">
        <v>82</v>
      </c>
      <c r="G83" s="6">
        <v>189</v>
      </c>
      <c r="H83" s="9">
        <v>0</v>
      </c>
      <c r="I83" s="10">
        <f t="shared" si="0"/>
        <v>0</v>
      </c>
      <c r="J83" s="4">
        <v>8</v>
      </c>
      <c r="K83" s="10">
        <f t="shared" si="1"/>
        <v>0</v>
      </c>
      <c r="L83" s="27">
        <f t="shared" si="2"/>
        <v>0</v>
      </c>
      <c r="M83" s="28"/>
    </row>
    <row r="84" spans="2:14" s="1" customFormat="1" ht="19.649999999999999" customHeight="1" x14ac:dyDescent="0.2">
      <c r="B84" s="4">
        <v>35</v>
      </c>
      <c r="C84" s="5" t="s">
        <v>109</v>
      </c>
      <c r="D84" s="5" t="s">
        <v>110</v>
      </c>
      <c r="E84" s="7" t="s">
        <v>111</v>
      </c>
      <c r="F84" s="5" t="s">
        <v>82</v>
      </c>
      <c r="G84" s="6">
        <v>88</v>
      </c>
      <c r="H84" s="9">
        <v>0</v>
      </c>
      <c r="I84" s="10">
        <f t="shared" si="0"/>
        <v>0</v>
      </c>
      <c r="J84" s="4">
        <v>8</v>
      </c>
      <c r="K84" s="10">
        <f t="shared" si="1"/>
        <v>0</v>
      </c>
      <c r="L84" s="27">
        <f t="shared" si="2"/>
        <v>0</v>
      </c>
      <c r="M84" s="28"/>
    </row>
    <row r="85" spans="2:14" s="1" customFormat="1" ht="55.95" customHeight="1" x14ac:dyDescent="0.2"/>
    <row r="86" spans="2:14" s="1" customFormat="1" ht="21.45" customHeight="1" x14ac:dyDescent="0.2">
      <c r="B86" s="20" t="s">
        <v>112</v>
      </c>
      <c r="C86" s="20"/>
      <c r="D86" s="20"/>
      <c r="E86" s="20"/>
      <c r="F86" s="21">
        <f>ROUND(I32+I37+I42+I47+I52+I55+I56+I57+I58+I59+I60+I61+I62+I63+I64+I65+I66+I67+I68+I69+I70+I71+I72+I73+I74+I75+I76+I77+I78+I79+I80+I81+I82+I83+I84,2)</f>
        <v>0</v>
      </c>
      <c r="G86" s="22"/>
      <c r="H86" s="22"/>
      <c r="I86" s="22"/>
      <c r="J86" s="22"/>
      <c r="K86" s="22"/>
      <c r="L86" s="22"/>
      <c r="M86" s="23"/>
    </row>
    <row r="87" spans="2:14" s="1" customFormat="1" ht="21.45" customHeight="1" x14ac:dyDescent="0.2">
      <c r="B87" s="20" t="s">
        <v>113</v>
      </c>
      <c r="C87" s="20"/>
      <c r="D87" s="20"/>
      <c r="E87" s="20"/>
      <c r="F87" s="24">
        <f>ROUND(L32+L37+L42+L47+L52+L55+L56+L57+L58+L59+L60+L61+L62+L63+L64+L65+L66+L67+L68+L69+L70+L71+L72+L73+L74+L75+L76+L77+L78+L79+L80+L81+L82+L83+L84,2)</f>
        <v>0</v>
      </c>
      <c r="G87" s="25"/>
      <c r="H87" s="25"/>
      <c r="I87" s="25"/>
      <c r="J87" s="25"/>
      <c r="K87" s="25"/>
      <c r="L87" s="25"/>
      <c r="M87" s="26"/>
    </row>
    <row r="88" spans="2:14" s="1" customFormat="1" ht="11.1" customHeight="1" x14ac:dyDescent="0.2"/>
    <row r="89" spans="2:14" s="1" customFormat="1" ht="80.099999999999994" customHeight="1" x14ac:dyDescent="0.2">
      <c r="B89" s="12" t="s">
        <v>132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2:14" s="1" customFormat="1" ht="2.7" customHeight="1" x14ac:dyDescent="0.2"/>
    <row r="91" spans="2:14" s="1" customFormat="1" ht="110.1" customHeight="1" x14ac:dyDescent="0.2">
      <c r="B91" s="12" t="s">
        <v>133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2:14" s="1" customFormat="1" ht="5.25" customHeight="1" x14ac:dyDescent="0.2"/>
    <row r="93" spans="2:14" s="1" customFormat="1" ht="110.1" customHeight="1" x14ac:dyDescent="0.2">
      <c r="B93" s="11" t="s">
        <v>134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5.25" customHeight="1" x14ac:dyDescent="0.2"/>
    <row r="95" spans="2:14" s="1" customFormat="1" ht="37.950000000000003" customHeight="1" x14ac:dyDescent="0.2">
      <c r="B95" s="16" t="s">
        <v>126</v>
      </c>
      <c r="C95" s="16"/>
      <c r="D95" s="16"/>
      <c r="E95" s="16"/>
      <c r="F95" s="19" t="s">
        <v>127</v>
      </c>
      <c r="G95" s="19"/>
      <c r="H95" s="19"/>
      <c r="I95" s="19"/>
      <c r="J95" s="19"/>
      <c r="K95" s="19"/>
      <c r="L95" s="19"/>
    </row>
    <row r="96" spans="2:14" s="1" customFormat="1" ht="28.65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65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65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65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.7" customHeight="1" x14ac:dyDescent="0.2"/>
    <row r="101" spans="2:14" s="1" customFormat="1" ht="203.1" customHeight="1" x14ac:dyDescent="0.2">
      <c r="B101" s="12" t="s">
        <v>135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7" customHeight="1" x14ac:dyDescent="0.2"/>
    <row r="103" spans="2:14" s="1" customFormat="1" ht="36.9" customHeight="1" x14ac:dyDescent="0.2">
      <c r="B103" s="18" t="s">
        <v>136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" customFormat="1" ht="2.7" customHeight="1" x14ac:dyDescent="0.2"/>
    <row r="105" spans="2:14" s="1" customFormat="1" ht="37.950000000000003" customHeight="1" x14ac:dyDescent="0.2">
      <c r="B105" s="16" t="s">
        <v>128</v>
      </c>
      <c r="C105" s="16"/>
      <c r="D105" s="16"/>
      <c r="E105" s="16"/>
      <c r="F105" s="17" t="s">
        <v>129</v>
      </c>
      <c r="G105" s="17"/>
      <c r="H105" s="17"/>
      <c r="I105" s="17"/>
      <c r="J105" s="17"/>
      <c r="K105" s="17"/>
      <c r="L105" s="17"/>
    </row>
    <row r="106" spans="2:14" s="1" customFormat="1" ht="28.65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65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8.65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8.65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1" customFormat="1" ht="2.7" customHeight="1" x14ac:dyDescent="0.2"/>
    <row r="111" spans="2:14" s="1" customFormat="1" ht="159.9" customHeight="1" x14ac:dyDescent="0.2">
      <c r="B111" s="12" t="s">
        <v>137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7" customHeight="1" x14ac:dyDescent="0.2"/>
    <row r="113" spans="2:14" s="1" customFormat="1" ht="54.9" customHeight="1" x14ac:dyDescent="0.2">
      <c r="B113" s="12" t="s">
        <v>138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2.7" customHeight="1" x14ac:dyDescent="0.2"/>
    <row r="115" spans="2:14" s="1" customFormat="1" ht="60" customHeight="1" x14ac:dyDescent="0.2">
      <c r="B115" s="11" t="s">
        <v>139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7" customHeight="1" x14ac:dyDescent="0.2"/>
    <row r="117" spans="2:14" s="1" customFormat="1" ht="48" customHeight="1" x14ac:dyDescent="0.2">
      <c r="B117" s="11" t="s">
        <v>140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7" customHeight="1" x14ac:dyDescent="0.2"/>
    <row r="119" spans="2:14" s="1" customFormat="1" ht="125.1" customHeight="1" x14ac:dyDescent="0.2">
      <c r="B119" s="12" t="s">
        <v>141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2.7" customHeight="1" x14ac:dyDescent="0.2"/>
    <row r="121" spans="2:14" s="1" customFormat="1" ht="84.9" customHeight="1" x14ac:dyDescent="0.2">
      <c r="B121" s="12" t="s">
        <v>142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2:14" s="1" customFormat="1" ht="86.85" customHeight="1" x14ac:dyDescent="0.2"/>
    <row r="123" spans="2:14" s="1" customFormat="1" ht="17.7" customHeight="1" x14ac:dyDescent="0.2">
      <c r="I123" s="13" t="s">
        <v>125</v>
      </c>
      <c r="J123" s="13"/>
    </row>
    <row r="124" spans="2:14" s="1" customFormat="1" ht="145.19999999999999" customHeight="1" x14ac:dyDescent="0.2"/>
    <row r="125" spans="2:14" s="1" customFormat="1" ht="81.599999999999994" customHeight="1" x14ac:dyDescent="0.2">
      <c r="B125" s="14" t="s">
        <v>143</v>
      </c>
      <c r="C125" s="14"/>
      <c r="D125" s="14"/>
      <c r="E125" s="14"/>
      <c r="F125" s="14"/>
      <c r="G125" s="14"/>
      <c r="H125" s="14"/>
      <c r="I125" s="14"/>
      <c r="J125" s="14"/>
    </row>
  </sheetData>
  <mergeCells count="99">
    <mergeCell ref="B7:E7"/>
    <mergeCell ref="I2:O2"/>
    <mergeCell ref="B3:E3"/>
    <mergeCell ref="B4:D4"/>
    <mergeCell ref="B5:E5"/>
    <mergeCell ref="B6:D6"/>
    <mergeCell ref="L31:M31"/>
    <mergeCell ref="B8:D8"/>
    <mergeCell ref="B10:D11"/>
    <mergeCell ref="G11:N12"/>
    <mergeCell ref="E14:G14"/>
    <mergeCell ref="B16:I16"/>
    <mergeCell ref="B18:I18"/>
    <mergeCell ref="B20:I20"/>
    <mergeCell ref="B22:I22"/>
    <mergeCell ref="B24:L24"/>
    <mergeCell ref="B26:L26"/>
    <mergeCell ref="B29:K29"/>
    <mergeCell ref="L41:M41"/>
    <mergeCell ref="L42:M42"/>
    <mergeCell ref="B44:K44"/>
    <mergeCell ref="L46:M46"/>
    <mergeCell ref="L32:M32"/>
    <mergeCell ref="B34:K34"/>
    <mergeCell ref="L36:M36"/>
    <mergeCell ref="L37:M37"/>
    <mergeCell ref="B39:K39"/>
    <mergeCell ref="L47:M47"/>
    <mergeCell ref="B49:K49"/>
    <mergeCell ref="L51:M51"/>
    <mergeCell ref="L52:M52"/>
    <mergeCell ref="L54:M54"/>
    <mergeCell ref="L66:M66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78:M78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B91:N91"/>
    <mergeCell ref="L79:M79"/>
    <mergeCell ref="L80:M80"/>
    <mergeCell ref="L81:M81"/>
    <mergeCell ref="L82:M82"/>
    <mergeCell ref="L83:M83"/>
    <mergeCell ref="L84:M84"/>
    <mergeCell ref="B86:E86"/>
    <mergeCell ref="F86:M86"/>
    <mergeCell ref="B87:E87"/>
    <mergeCell ref="F87:M87"/>
    <mergeCell ref="B89:N89"/>
    <mergeCell ref="B103:N103"/>
    <mergeCell ref="B93:N93"/>
    <mergeCell ref="B95:E95"/>
    <mergeCell ref="F95:L95"/>
    <mergeCell ref="B96:E96"/>
    <mergeCell ref="F96:L96"/>
    <mergeCell ref="B97:E97"/>
    <mergeCell ref="F97:L97"/>
    <mergeCell ref="B98:E98"/>
    <mergeCell ref="F98:L98"/>
    <mergeCell ref="B99:E99"/>
    <mergeCell ref="F99:L99"/>
    <mergeCell ref="B101:N101"/>
    <mergeCell ref="B105:E105"/>
    <mergeCell ref="F105:L105"/>
    <mergeCell ref="B106:E106"/>
    <mergeCell ref="F106:L106"/>
    <mergeCell ref="B107:E107"/>
    <mergeCell ref="F107:L107"/>
    <mergeCell ref="B125:J125"/>
    <mergeCell ref="B108:E108"/>
    <mergeCell ref="F108:L108"/>
    <mergeCell ref="B109:E109"/>
    <mergeCell ref="F109:L109"/>
    <mergeCell ref="B111:N111"/>
    <mergeCell ref="B113:N113"/>
    <mergeCell ref="B115:N115"/>
    <mergeCell ref="B117:N117"/>
    <mergeCell ref="B119:N119"/>
    <mergeCell ref="B121:N121"/>
    <mergeCell ref="I123:J12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Zdzisław Więcek</cp:lastModifiedBy>
  <dcterms:created xsi:type="dcterms:W3CDTF">2024-10-09T10:31:42Z</dcterms:created>
  <dcterms:modified xsi:type="dcterms:W3CDTF">2024-10-22T21:28:42Z</dcterms:modified>
</cp:coreProperties>
</file>