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i4o5f6a\"/>
    </mc:Choice>
  </mc:AlternateContent>
  <xr:revisionPtr revIDLastSave="0" documentId="13_ncr:1_{EF2FAA19-B42E-4D12-B1DD-29D17D381BDD}" xr6:coauthVersionLast="47" xr6:coauthVersionMax="47" xr10:uidLastSave="{00000000-0000-0000-0000-000000000000}"/>
  <bookViews>
    <workbookView xWindow="2640" yWindow="2640" windowWidth="2301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1" i="1"/>
  <c r="F80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6" i="1"/>
  <c r="K56" i="1"/>
  <c r="I56" i="1"/>
  <c r="L55" i="1"/>
  <c r="K55" i="1"/>
  <c r="I55" i="1"/>
  <c r="L50" i="1"/>
  <c r="K50" i="1"/>
  <c r="I50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<sst xmlns="http://schemas.openxmlformats.org/spreadsheetml/2006/main" count="215" uniqueCount="116">
  <si>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</si>
  <si>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</si>
  <si>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</si>
  <si>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</si>
  <si>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</si>
  <si>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</si>
  <si>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</si>
  <si>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</si>
  <si>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</si>
  <si>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</si>
  <si>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</si>
  <si>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</si>
  <si>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</si>
  <si>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</si>
  <si>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</si>
  <si>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</si>
  <si>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</si>
  <si>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</si>
  <si>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59</t>
  </si>
  <si>
    <t>WYK-TAL40</t>
  </si>
  <si>
    <t>Zdarcie pokrywy na talerzach 40 cm x 40 cm</t>
  </si>
  <si>
    <t>TSZT</t>
  </si>
  <si>
    <t xml:space="preserve"> 78</t>
  </si>
  <si>
    <t>WYK-POGCZ</t>
  </si>
  <si>
    <t>Wyorywanie bruzd pługiem leśnym z pogłębiaczem na powierzchni pow. 0,5 ha</t>
  </si>
  <si>
    <t>KMTR</t>
  </si>
  <si>
    <t xml:space="preserve"> 79</t>
  </si>
  <si>
    <t>WYK-P5GCP</t>
  </si>
  <si>
    <t>Wyorywanie bruzd pługiem leśnym z pogłębiaczem na pow. do 0,5 ha</t>
  </si>
  <si>
    <t>101</t>
  </si>
  <si>
    <t>SADZ 1R</t>
  </si>
  <si>
    <t>Sadzenie 1-latek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</si>
  <si>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</si>
  <si>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</si>
  <si>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</si>
  <si>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</si>
  <si>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</si>
  <si>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</si>
  <si>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</si>
  <si>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</si>
  <si>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</si>
  <si>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HA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</si>
  <si>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</si>
  <si>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</si>
  <si>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</si>
  <si>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</si>
  <si>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</si>
  <si>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</si>
  <si>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</si>
  <si>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</si>
  <si>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</si>
  <si>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</si>
  <si>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</si>
  <si>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</si>
  <si>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</si>
  <si>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</si>
  <si>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</si>
  <si>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137</t>
  </si>
  <si>
    <t>ZAB-OSLZG</t>
  </si>
  <si>
    <t>Zabezpieczanie sadzonek przed zgryzaniem osłonkami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</si>
  <si>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</si>
  <si>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</si>
  <si>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</si>
  <si>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</si>
  <si>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</si>
  <si>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</si>
  <si>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</si>
  <si>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</si>
  <si>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</si>
  <si>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</si>
  <si>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370</t>
  </si>
  <si>
    <t>GODZ RH8</t>
  </si>
  <si>
    <t>Prace wykonywane ręcznie</t>
  </si>
  <si>
    <t>H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</si>
  <si>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</si>
  <si>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</si>
  <si>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</si>
  <si>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</si>
  <si>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</si>
  <si>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</si>
  <si>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</si>
  <si>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</si>
  <si>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</si>
  <si>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</si>
  <si>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</si>
  <si>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</si>
  <si>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</si>
  <si>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</si>
  <si>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</si>
  <si>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</si>
  <si>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</si>
  <si>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</si>
  <si>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</si>
  <si>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</si>
  <si>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</si>
  <si>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</si>
  <si>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</si>
  <si>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08 Pomorzany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</si>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</sst>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9"/>
  <sheetViews>
    <sheetView tabSelected="1" topLeftCell="A5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0" t="s">
        <v>89</v>
      </c>
      <c r="J2" s="10"/>
      <c r="K2" s="10"/>
      <c r="L2" s="10"/>
      <c r="M2" s="10"/>
      <c r="N2" s="10"/>
      <c r="O2" s="10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90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91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5" t="s">
        <v>92</v>
      </c>
      <c r="F14" s="15"/>
      <c r="G14" s="15"/>
    </row>
    <row r="15" spans="2:15" s="1" customFormat="1" ht="43.15" customHeight="1" x14ac:dyDescent="0.2"/>
    <row r="16" spans="2:15" s="1" customFormat="1" ht="20.65" customHeight="1" x14ac:dyDescent="0.2">
      <c r="B16" s="14" t="s">
        <v>93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94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95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96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8" t="s">
        <v>97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98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4172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99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1" t="s">
        <v>10</v>
      </c>
      <c r="M36" s="11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126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134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3.2" customHeight="1" x14ac:dyDescent="0.2"/>
    <row r="40" spans="2:13" s="1" customFormat="1" ht="18.2" customHeight="1" x14ac:dyDescent="0.2">
      <c r="B40" s="14" t="s">
        <v>100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1" t="s">
        <v>10</v>
      </c>
      <c r="M42" s="11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953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972</v>
      </c>
      <c r="H44" s="23">
        <v>0</v>
      </c>
      <c r="I44" s="21">
        <f>ROUND(G44* H44,2)</f>
        <v>0</v>
      </c>
      <c r="J44" s="5">
        <v>8</v>
      </c>
      <c r="K44" s="21">
        <f>ROUND(I44* J44/100,2)</f>
        <v>0</v>
      </c>
      <c r="L44" s="22">
        <f>ROUND(I44+ K44,2)</f>
        <v>0</v>
      </c>
      <c r="M44" s="9"/>
    </row>
    <row r="45" spans="2:13" s="1" customFormat="1" ht="3.2" customHeight="1" x14ac:dyDescent="0.2"/>
    <row r="46" spans="2:13" s="1" customFormat="1" ht="18.2" customHeight="1" x14ac:dyDescent="0.2">
      <c r="B46" s="14" t="s">
        <v>101</v>
      </c>
      <c r="C46" s="14"/>
      <c r="D46" s="14"/>
      <c r="E46" s="14"/>
      <c r="F46" s="14"/>
      <c r="G46" s="14"/>
      <c r="H46" s="14"/>
      <c r="I46" s="14"/>
      <c r="J46" s="14"/>
      <c r="K46" s="14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11" t="s">
        <v>10</v>
      </c>
      <c r="M48" s="11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920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19.7" customHeight="1" x14ac:dyDescent="0.2">
      <c r="B50" s="5">
        <v>7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35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3.2" customHeight="1" x14ac:dyDescent="0.2"/>
    <row r="52" spans="2:13" s="1" customFormat="1" ht="18.2" customHeight="1" x14ac:dyDescent="0.2">
      <c r="B52" s="14" t="s">
        <v>102</v>
      </c>
      <c r="C52" s="14"/>
      <c r="D52" s="14"/>
      <c r="E52" s="14"/>
      <c r="F52" s="14"/>
      <c r="G52" s="14"/>
      <c r="H52" s="14"/>
      <c r="I52" s="14"/>
      <c r="J52" s="14"/>
      <c r="K52" s="14"/>
    </row>
    <row r="53" spans="2:13" s="1" customFormat="1" ht="5.25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1" t="s">
        <v>10</v>
      </c>
      <c r="M54" s="11"/>
    </row>
    <row r="55" spans="2:13" s="1" customFormat="1" ht="19.7" customHeight="1" x14ac:dyDescent="0.2">
      <c r="B55" s="5">
        <v>8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58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9</v>
      </c>
      <c r="C56" s="6" t="s">
        <v>11</v>
      </c>
      <c r="D56" s="6" t="s">
        <v>12</v>
      </c>
      <c r="E56" s="7" t="s">
        <v>13</v>
      </c>
      <c r="F56" s="6" t="s">
        <v>14</v>
      </c>
      <c r="G56" s="8">
        <v>70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9" customHeight="1" x14ac:dyDescent="0.2"/>
    <row r="58" spans="2:13" s="1" customFormat="1" ht="45.4" customHeight="1" x14ac:dyDescent="0.2">
      <c r="B58" s="2" t="s">
        <v>0</v>
      </c>
      <c r="C58" s="3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3" t="s">
        <v>7</v>
      </c>
      <c r="J58" s="4" t="s">
        <v>8</v>
      </c>
      <c r="K58" s="4" t="s">
        <v>9</v>
      </c>
      <c r="L58" s="11" t="s">
        <v>10</v>
      </c>
      <c r="M58" s="11"/>
    </row>
    <row r="59" spans="2:13" s="1" customFormat="1" ht="19.7" customHeight="1" x14ac:dyDescent="0.2">
      <c r="B59" s="5">
        <v>10</v>
      </c>
      <c r="C59" s="6" t="s">
        <v>18</v>
      </c>
      <c r="D59" s="6" t="s">
        <v>19</v>
      </c>
      <c r="E59" s="7" t="s">
        <v>20</v>
      </c>
      <c r="F59" s="6" t="s">
        <v>21</v>
      </c>
      <c r="G59" s="8">
        <v>4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11</v>
      </c>
      <c r="C60" s="6" t="s">
        <v>22</v>
      </c>
      <c r="D60" s="6" t="s">
        <v>23</v>
      </c>
      <c r="E60" s="7" t="s">
        <v>24</v>
      </c>
      <c r="F60" s="6" t="s">
        <v>25</v>
      </c>
      <c r="G60" s="8">
        <v>108.55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9" customHeight="1" x14ac:dyDescent="0.2">
      <c r="B61" s="5">
        <v>12</v>
      </c>
      <c r="C61" s="6" t="s">
        <v>26</v>
      </c>
      <c r="D61" s="6" t="s">
        <v>27</v>
      </c>
      <c r="E61" s="7" t="s">
        <v>28</v>
      </c>
      <c r="F61" s="6" t="s">
        <v>25</v>
      </c>
      <c r="G61" s="8">
        <v>10.5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19.7" customHeight="1" x14ac:dyDescent="0.2">
      <c r="B62" s="5">
        <v>13</v>
      </c>
      <c r="C62" s="6" t="s">
        <v>29</v>
      </c>
      <c r="D62" s="6" t="s">
        <v>30</v>
      </c>
      <c r="E62" s="7" t="s">
        <v>31</v>
      </c>
      <c r="F62" s="6" t="s">
        <v>21</v>
      </c>
      <c r="G62" s="8">
        <v>85.55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14</v>
      </c>
      <c r="C63" s="6" t="s">
        <v>32</v>
      </c>
      <c r="D63" s="6" t="s">
        <v>33</v>
      </c>
      <c r="E63" s="7" t="s">
        <v>34</v>
      </c>
      <c r="F63" s="6" t="s">
        <v>21</v>
      </c>
      <c r="G63" s="8">
        <v>8.15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15</v>
      </c>
      <c r="C64" s="6" t="s">
        <v>35</v>
      </c>
      <c r="D64" s="6" t="s">
        <v>36</v>
      </c>
      <c r="E64" s="7" t="s">
        <v>37</v>
      </c>
      <c r="F64" s="6" t="s">
        <v>21</v>
      </c>
      <c r="G64" s="8">
        <v>93.7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28.9" customHeight="1" x14ac:dyDescent="0.2">
      <c r="B65" s="5">
        <v>16</v>
      </c>
      <c r="C65" s="6" t="s">
        <v>38</v>
      </c>
      <c r="D65" s="6" t="s">
        <v>39</v>
      </c>
      <c r="E65" s="7" t="s">
        <v>40</v>
      </c>
      <c r="F65" s="6" t="s">
        <v>41</v>
      </c>
      <c r="G65" s="8">
        <v>18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28.9" customHeight="1" x14ac:dyDescent="0.2">
      <c r="B66" s="5">
        <v>17</v>
      </c>
      <c r="C66" s="6" t="s">
        <v>42</v>
      </c>
      <c r="D66" s="6" t="s">
        <v>43</v>
      </c>
      <c r="E66" s="7" t="s">
        <v>44</v>
      </c>
      <c r="F66" s="6" t="s">
        <v>41</v>
      </c>
      <c r="G66" s="8">
        <v>1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28.9" customHeight="1" x14ac:dyDescent="0.2">
      <c r="B67" s="5">
        <v>18</v>
      </c>
      <c r="C67" s="6" t="s">
        <v>45</v>
      </c>
      <c r="D67" s="6" t="s">
        <v>46</v>
      </c>
      <c r="E67" s="7" t="s">
        <v>47</v>
      </c>
      <c r="F67" s="6" t="s">
        <v>41</v>
      </c>
      <c r="G67" s="8">
        <v>1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48</v>
      </c>
      <c r="D68" s="6" t="s">
        <v>49</v>
      </c>
      <c r="E68" s="7" t="s">
        <v>50</v>
      </c>
      <c r="F68" s="6" t="s">
        <v>41</v>
      </c>
      <c r="G68" s="8">
        <v>6.57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51</v>
      </c>
      <c r="D69" s="6" t="s">
        <v>52</v>
      </c>
      <c r="E69" s="7" t="s">
        <v>53</v>
      </c>
      <c r="F69" s="6" t="s">
        <v>41</v>
      </c>
      <c r="G69" s="8">
        <v>43.06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28.9" customHeight="1" x14ac:dyDescent="0.2">
      <c r="B70" s="5">
        <v>21</v>
      </c>
      <c r="C70" s="6" t="s">
        <v>54</v>
      </c>
      <c r="D70" s="6" t="s">
        <v>55</v>
      </c>
      <c r="E70" s="7" t="s">
        <v>56</v>
      </c>
      <c r="F70" s="6" t="s">
        <v>41</v>
      </c>
      <c r="G70" s="8">
        <v>0.1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57</v>
      </c>
      <c r="D71" s="6" t="s">
        <v>58</v>
      </c>
      <c r="E71" s="7" t="s">
        <v>59</v>
      </c>
      <c r="F71" s="6" t="s">
        <v>21</v>
      </c>
      <c r="G71" s="8">
        <v>0.77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60</v>
      </c>
      <c r="D72" s="6" t="s">
        <v>61</v>
      </c>
      <c r="E72" s="7" t="s">
        <v>62</v>
      </c>
      <c r="F72" s="6" t="s">
        <v>63</v>
      </c>
      <c r="G72" s="8">
        <v>105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64</v>
      </c>
      <c r="D73" s="6" t="s">
        <v>65</v>
      </c>
      <c r="E73" s="7" t="s">
        <v>66</v>
      </c>
      <c r="F73" s="6" t="s">
        <v>63</v>
      </c>
      <c r="G73" s="8">
        <v>5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67</v>
      </c>
      <c r="D74" s="6" t="s">
        <v>68</v>
      </c>
      <c r="E74" s="7" t="s">
        <v>69</v>
      </c>
      <c r="F74" s="6" t="s">
        <v>63</v>
      </c>
      <c r="G74" s="8">
        <v>319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26</v>
      </c>
      <c r="C75" s="6" t="s">
        <v>70</v>
      </c>
      <c r="D75" s="6" t="s">
        <v>71</v>
      </c>
      <c r="E75" s="7" t="s">
        <v>72</v>
      </c>
      <c r="F75" s="6" t="s">
        <v>73</v>
      </c>
      <c r="G75" s="8">
        <v>188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74</v>
      </c>
      <c r="D76" s="6" t="s">
        <v>75</v>
      </c>
      <c r="E76" s="7" t="s">
        <v>76</v>
      </c>
      <c r="F76" s="6" t="s">
        <v>73</v>
      </c>
      <c r="G76" s="8">
        <v>71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77</v>
      </c>
      <c r="D77" s="6" t="s">
        <v>78</v>
      </c>
      <c r="E77" s="7" t="s">
        <v>79</v>
      </c>
      <c r="F77" s="6" t="s">
        <v>73</v>
      </c>
      <c r="G77" s="8">
        <v>30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29</v>
      </c>
      <c r="C78" s="6" t="s">
        <v>80</v>
      </c>
      <c r="D78" s="6" t="s">
        <v>81</v>
      </c>
      <c r="E78" s="7" t="s">
        <v>82</v>
      </c>
      <c r="F78" s="6" t="s">
        <v>73</v>
      </c>
      <c r="G78" s="8">
        <v>17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55.9" customHeight="1" x14ac:dyDescent="0.2"/>
    <row r="80" spans="2:13" s="1" customFormat="1" ht="21.4" customHeight="1" x14ac:dyDescent="0.2">
      <c r="B80" s="19" t="s">
        <v>83</v>
      </c>
      <c r="C80" s="19"/>
      <c r="D80" s="19"/>
      <c r="E80" s="19"/>
      <c r="F80" s="24">
        <f>ROUND(I32+I37+I38+I43+I44+I49+I50+I55+I56+I59+I60+I61+I62+I63+I64+I65+I66+I67+I68+I69+I70+I71+I72+I73+I74+I75+I76+I77+I78,2)</f>
        <v>0</v>
      </c>
      <c r="G80" s="25"/>
      <c r="H80" s="25"/>
      <c r="I80" s="25"/>
      <c r="J80" s="25"/>
      <c r="K80" s="25"/>
      <c r="L80" s="25"/>
      <c r="M80" s="26"/>
    </row>
    <row r="81" spans="2:14" s="1" customFormat="1" ht="21.4" customHeight="1" x14ac:dyDescent="0.2">
      <c r="B81" s="19" t="s">
        <v>84</v>
      </c>
      <c r="C81" s="19"/>
      <c r="D81" s="19"/>
      <c r="E81" s="19"/>
      <c r="F81" s="27">
        <f>ROUND(L32+L37+L38+L43+L44+L49+L50+L55+L56+L59+L60+L61+L62+L63+L64+L65+L66+L67+L68+L69+L70+L71+L72+L73+L74+L75+L76+L77+L78,2)</f>
        <v>0</v>
      </c>
      <c r="G81" s="28"/>
      <c r="H81" s="28"/>
      <c r="I81" s="28"/>
      <c r="J81" s="28"/>
      <c r="K81" s="28"/>
      <c r="L81" s="28"/>
      <c r="M81" s="29"/>
    </row>
    <row r="82" spans="2:14" s="1" customFormat="1" ht="11.1" customHeight="1" x14ac:dyDescent="0.2"/>
    <row r="83" spans="2:14" s="1" customFormat="1" ht="80.099999999999994" customHeight="1" x14ac:dyDescent="0.2">
      <c r="B83" s="31" t="s">
        <v>103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2:14" s="1" customFormat="1" ht="2.65" customHeight="1" x14ac:dyDescent="0.2"/>
    <row r="85" spans="2:14" s="1" customFormat="1" ht="110.1" customHeight="1" x14ac:dyDescent="0.2">
      <c r="B85" s="31" t="s">
        <v>104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2:14" s="1" customFormat="1" ht="5.25" customHeight="1" x14ac:dyDescent="0.2"/>
    <row r="87" spans="2:14" s="1" customFormat="1" ht="110.1" customHeight="1" x14ac:dyDescent="0.2">
      <c r="B87" s="16" t="s">
        <v>105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2:14" s="1" customFormat="1" ht="5.25" customHeight="1" x14ac:dyDescent="0.2"/>
    <row r="89" spans="2:14" s="1" customFormat="1" ht="37.9" customHeight="1" x14ac:dyDescent="0.2">
      <c r="B89" s="32" t="s">
        <v>85</v>
      </c>
      <c r="C89" s="32"/>
      <c r="D89" s="32"/>
      <c r="E89" s="32"/>
      <c r="F89" s="34" t="s">
        <v>86</v>
      </c>
      <c r="G89" s="34"/>
      <c r="H89" s="34"/>
      <c r="I89" s="34"/>
      <c r="J89" s="34"/>
      <c r="K89" s="34"/>
      <c r="L89" s="34"/>
    </row>
    <row r="90" spans="2:14" s="1" customFormat="1" ht="28.9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9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9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.65" customHeight="1" x14ac:dyDescent="0.2"/>
    <row r="95" spans="2:14" s="1" customFormat="1" ht="203.1" customHeight="1" x14ac:dyDescent="0.2">
      <c r="B95" s="31" t="s">
        <v>106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2:14" s="1" customFormat="1" ht="2.65" customHeight="1" x14ac:dyDescent="0.2"/>
    <row r="97" spans="2:14" s="1" customFormat="1" ht="36.950000000000003" customHeight="1" x14ac:dyDescent="0.2">
      <c r="B97" s="35" t="s">
        <v>107</v>
      </c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</row>
    <row r="98" spans="2:14" s="1" customFormat="1" ht="2.65" customHeight="1" x14ac:dyDescent="0.2"/>
    <row r="99" spans="2:14" s="1" customFormat="1" ht="37.9" customHeight="1" x14ac:dyDescent="0.2">
      <c r="B99" s="32" t="s">
        <v>87</v>
      </c>
      <c r="C99" s="32"/>
      <c r="D99" s="32"/>
      <c r="E99" s="32"/>
      <c r="F99" s="36" t="s">
        <v>88</v>
      </c>
      <c r="G99" s="36"/>
      <c r="H99" s="36"/>
      <c r="I99" s="36"/>
      <c r="J99" s="36"/>
      <c r="K99" s="36"/>
      <c r="L99" s="36"/>
    </row>
    <row r="100" spans="2:14" s="1" customFormat="1" ht="28.9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4" s="1" customFormat="1" ht="28.9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8.9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9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.65" customHeight="1" x14ac:dyDescent="0.2"/>
    <row r="105" spans="2:14" s="1" customFormat="1" ht="159.94999999999999" customHeight="1" x14ac:dyDescent="0.2">
      <c r="B105" s="31" t="s">
        <v>108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54.95" customHeight="1" x14ac:dyDescent="0.2">
      <c r="B107" s="31" t="s">
        <v>109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4" s="1" customFormat="1" ht="2.65" customHeight="1" x14ac:dyDescent="0.2"/>
    <row r="109" spans="2:14" s="1" customFormat="1" ht="60" customHeight="1" x14ac:dyDescent="0.2">
      <c r="B109" s="16" t="s">
        <v>110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2:14" s="1" customFormat="1" ht="2.65" customHeight="1" x14ac:dyDescent="0.2"/>
    <row r="111" spans="2:14" s="1" customFormat="1" ht="48" customHeight="1" x14ac:dyDescent="0.2">
      <c r="B111" s="16" t="s">
        <v>111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2:14" s="1" customFormat="1" ht="2.65" customHeight="1" x14ac:dyDescent="0.2"/>
    <row r="113" spans="2:14" s="1" customFormat="1" ht="125.1" customHeight="1" x14ac:dyDescent="0.2">
      <c r="B113" s="31" t="s">
        <v>112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2:14" s="1" customFormat="1" ht="2.65" customHeight="1" x14ac:dyDescent="0.2"/>
    <row r="115" spans="2:14" s="1" customFormat="1" ht="84.95" customHeight="1" x14ac:dyDescent="0.2">
      <c r="B115" s="31" t="s">
        <v>113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86.85" customHeight="1" x14ac:dyDescent="0.2"/>
    <row r="117" spans="2:14" s="1" customFormat="1" ht="17.649999999999999" customHeight="1" x14ac:dyDescent="0.2">
      <c r="I117" s="12" t="s">
        <v>114</v>
      </c>
      <c r="J117" s="12"/>
    </row>
    <row r="118" spans="2:14" s="1" customFormat="1" ht="145.15" customHeight="1" x14ac:dyDescent="0.2"/>
    <row r="119" spans="2:14" s="1" customFormat="1" ht="81.599999999999994" customHeight="1" x14ac:dyDescent="0.2">
      <c r="B119" s="17" t="s">
        <v>115</v>
      </c>
      <c r="C119" s="17"/>
      <c r="D119" s="17"/>
      <c r="E119" s="17"/>
      <c r="F119" s="17"/>
      <c r="G119" s="17"/>
      <c r="H119" s="17"/>
      <c r="I119" s="17"/>
      <c r="J119" s="17"/>
    </row>
  </sheetData>
  <mergeCells count="93">
    <mergeCell ref="B3:E3"/>
    <mergeCell ref="B5:E5"/>
    <mergeCell ref="B7:E7"/>
    <mergeCell ref="B100:E100"/>
    <mergeCell ref="B101:E101"/>
    <mergeCell ref="B102:E102"/>
    <mergeCell ref="B103:E103"/>
    <mergeCell ref="B90:E90"/>
    <mergeCell ref="B91:E91"/>
    <mergeCell ref="B92:E92"/>
    <mergeCell ref="B93:E93"/>
    <mergeCell ref="B95:N95"/>
    <mergeCell ref="B97:N97"/>
    <mergeCell ref="B99:E99"/>
    <mergeCell ref="F100:L100"/>
    <mergeCell ref="F101:L101"/>
    <mergeCell ref="F102:L102"/>
    <mergeCell ref="F103:L103"/>
    <mergeCell ref="B105:N105"/>
    <mergeCell ref="B107:N107"/>
    <mergeCell ref="B109:N109"/>
    <mergeCell ref="B111:N111"/>
    <mergeCell ref="B113:N113"/>
    <mergeCell ref="B115:N115"/>
    <mergeCell ref="B119:J119"/>
    <mergeCell ref="B24:L24"/>
    <mergeCell ref="B26:L26"/>
    <mergeCell ref="B29:K29"/>
    <mergeCell ref="B34:K34"/>
    <mergeCell ref="B80:E80"/>
    <mergeCell ref="B81:E81"/>
    <mergeCell ref="B83:N83"/>
    <mergeCell ref="B85:N85"/>
    <mergeCell ref="B87:N87"/>
    <mergeCell ref="B89:E89"/>
    <mergeCell ref="B4:D4"/>
    <mergeCell ref="B40:K40"/>
    <mergeCell ref="B46:K46"/>
    <mergeCell ref="B52:K52"/>
    <mergeCell ref="B6:D6"/>
    <mergeCell ref="B8:D8"/>
    <mergeCell ref="E14:G14"/>
    <mergeCell ref="B10:D11"/>
    <mergeCell ref="B16:I16"/>
    <mergeCell ref="B18:I18"/>
    <mergeCell ref="B20:I20"/>
    <mergeCell ref="B22:I22"/>
    <mergeCell ref="F80:M80"/>
    <mergeCell ref="F81:M81"/>
    <mergeCell ref="F89:L89"/>
    <mergeCell ref="F90:L90"/>
    <mergeCell ref="F91:L91"/>
    <mergeCell ref="F92:L92"/>
    <mergeCell ref="F93:L93"/>
    <mergeCell ref="F99:L99"/>
    <mergeCell ref="G11:N12"/>
    <mergeCell ref="I117:J117"/>
    <mergeCell ref="L38:M38"/>
    <mergeCell ref="L42:M42"/>
    <mergeCell ref="L43:M43"/>
    <mergeCell ref="L44:M44"/>
    <mergeCell ref="L48:M48"/>
    <mergeCell ref="L49:M49"/>
    <mergeCell ref="L50:M50"/>
    <mergeCell ref="L54:M54"/>
    <mergeCell ref="L55:M55"/>
    <mergeCell ref="L56:M56"/>
    <mergeCell ref="L58:M58"/>
    <mergeCell ref="I2:O2"/>
    <mergeCell ref="L31:M31"/>
    <mergeCell ref="L32:M32"/>
    <mergeCell ref="L36:M36"/>
    <mergeCell ref="L37:M37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2024-10-16T06:52:04Z</dcterms:created>
  <dcterms:modified xsi:type="dcterms:W3CDTF">2024-10-16T07:14:25Z</dcterms:modified>
</cp:coreProperties>
</file>