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bovcova\Desktop\"/>
    </mc:Choice>
  </mc:AlternateContent>
  <bookViews>
    <workbookView xWindow="0" yWindow="0" windowWidth="21015" windowHeight="1510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K33" i="1"/>
  <c r="H17" i="1"/>
  <c r="M31" i="1" l="1"/>
  <c r="N31" i="1" s="1"/>
  <c r="M30" i="1"/>
  <c r="N30" i="1" s="1"/>
  <c r="L31" i="1"/>
  <c r="L30" i="1"/>
  <c r="L23" i="1"/>
  <c r="M23" i="1"/>
  <c r="N23" i="1" s="1"/>
  <c r="L24" i="1"/>
  <c r="M24" i="1"/>
  <c r="N24" i="1" s="1"/>
  <c r="L25" i="1"/>
  <c r="M25" i="1"/>
  <c r="N25" i="1" s="1"/>
  <c r="L26" i="1"/>
  <c r="M26" i="1"/>
  <c r="N26" i="1" s="1"/>
  <c r="L27" i="1"/>
  <c r="M27" i="1"/>
  <c r="N27" i="1" s="1"/>
  <c r="L28" i="1"/>
  <c r="M28" i="1"/>
  <c r="N28" i="1" s="1"/>
  <c r="L29" i="1"/>
  <c r="M29" i="1"/>
  <c r="N29" i="1"/>
  <c r="M22" i="1"/>
  <c r="N22" i="1" s="1"/>
  <c r="L22" i="1"/>
  <c r="J8" i="1"/>
  <c r="K8" i="1" s="1"/>
  <c r="J9" i="1"/>
  <c r="K9" i="1" s="1"/>
  <c r="J10" i="1"/>
  <c r="K10" i="1" s="1"/>
  <c r="J11" i="1"/>
  <c r="J12" i="1"/>
  <c r="K12" i="1" s="1"/>
  <c r="J14" i="1"/>
  <c r="K14" i="1" s="1"/>
  <c r="J15" i="1"/>
  <c r="K15" i="1" s="1"/>
  <c r="J16" i="1"/>
  <c r="K16" i="1" s="1"/>
  <c r="J13" i="1"/>
  <c r="K13" i="1" s="1"/>
  <c r="K11" i="1"/>
  <c r="I9" i="1"/>
  <c r="I10" i="1"/>
  <c r="I11" i="1"/>
  <c r="I12" i="1"/>
  <c r="I13" i="1"/>
  <c r="I14" i="1"/>
  <c r="I15" i="1"/>
  <c r="I16" i="1"/>
  <c r="I8" i="1"/>
  <c r="I17" i="1" s="1"/>
  <c r="K17" i="1" l="1"/>
  <c r="N33" i="1"/>
  <c r="M33" i="1"/>
  <c r="J17" i="1"/>
  <c r="M37" i="1" s="1"/>
  <c r="M39" i="1" l="1"/>
</calcChain>
</file>

<file path=xl/sharedStrings.xml><?xml version="1.0" encoding="utf-8"?>
<sst xmlns="http://schemas.openxmlformats.org/spreadsheetml/2006/main" count="83" uniqueCount="59">
  <si>
    <t>Služby</t>
  </si>
  <si>
    <t>MJ</t>
  </si>
  <si>
    <t>mesiac</t>
  </si>
  <si>
    <t>počet MJ</t>
  </si>
  <si>
    <t>Upratovacie a čistiace služby</t>
  </si>
  <si>
    <r>
      <t xml:space="preserve">Jednotková cena v </t>
    </r>
    <r>
      <rPr>
        <b/>
        <sz val="11"/>
        <color theme="1"/>
        <rFont val="Calibri"/>
        <family val="2"/>
        <charset val="238"/>
      </rPr>
      <t>€ bez DPH</t>
    </r>
  </si>
  <si>
    <t>rok</t>
  </si>
  <si>
    <t>Hygiemické potreby</t>
  </si>
  <si>
    <t xml:space="preserve">Typ </t>
  </si>
  <si>
    <t>Špecifikácia</t>
  </si>
  <si>
    <t>Toaletný papier</t>
  </si>
  <si>
    <t>Papierové utierky skladané ZZ</t>
  </si>
  <si>
    <t xml:space="preserve">Vrecko na odpad </t>
  </si>
  <si>
    <t xml:space="preserve">Hubky na riad </t>
  </si>
  <si>
    <t>biele, dvojvrstvové, rozmer 21 x 24 cm</t>
  </si>
  <si>
    <t>biely, dvojvrstvový, 19 cm, návin 140 m</t>
  </si>
  <si>
    <t>rozmer 80 x 50 x 24 mm</t>
  </si>
  <si>
    <t>Tekuté mydlo</t>
  </si>
  <si>
    <t>rôzne vône, objem 5 L</t>
  </si>
  <si>
    <t>objem 5 L</t>
  </si>
  <si>
    <t xml:space="preserve">Vrecia na separovaný odpad </t>
  </si>
  <si>
    <t>Vrecia na separovaný odpad</t>
  </si>
  <si>
    <t>Čistiaci prostriedok na riad</t>
  </si>
  <si>
    <t>Koncentrovaný aerosólový osviežovač vzduchu</t>
  </si>
  <si>
    <r>
      <t xml:space="preserve">Jednotková cena v </t>
    </r>
    <r>
      <rPr>
        <b/>
        <sz val="11"/>
        <color theme="1"/>
        <rFont val="Calibri"/>
        <family val="2"/>
        <charset val="238"/>
      </rPr>
      <t>€ s DPH</t>
    </r>
  </si>
  <si>
    <t>hodina</t>
  </si>
  <si>
    <t>Kancelárie, zasadačky vrátane čistiacich prostriedkov</t>
  </si>
  <si>
    <t>Tepovanie kobercov vrátane čistiacich prostriedkov</t>
  </si>
  <si>
    <t>Umývanie okien a žalúzií vrátane čistiacich prostriedkov</t>
  </si>
  <si>
    <t>Upratovacia pohotovosť vrátane čistiacich prostriedkov</t>
  </si>
  <si>
    <t>Upratovacie a čistiace práce spojené s mimoriadnou udalosťou vrátane čistiacich prostriedkov</t>
  </si>
  <si>
    <t>Kuchynky vrátane čistiacich prostriedkov</t>
  </si>
  <si>
    <t>Sociálne zariadenia a sprchovacie kúty vrátane čistiacich prostriedkov</t>
  </si>
  <si>
    <t>Hlavný vstup - vestibul, recepcia, podateľňa vrátane čistiacich prostriedkov</t>
  </si>
  <si>
    <t>Chodby, schodiská, výťah vrátane čistiacich prostriedkov</t>
  </si>
  <si>
    <t>Spolu upratovacie a čistiace služby na celé obdobie</t>
  </si>
  <si>
    <t>Celková suma za hygienické potreby za celé obdobie</t>
  </si>
  <si>
    <t>Celková cena v € bez DPH za upratovacie a čistiace služby spolu s dodaním hygienických potrieb</t>
  </si>
  <si>
    <t>Celková cena v € s DPH za upratovacie a čistiace služby spolu s dodaním hygienických potrieb</t>
  </si>
  <si>
    <t>rozmer 50 x 60 cm, 25 L, 25 ks v rolke</t>
  </si>
  <si>
    <t>rozmer 60 x 80 cm, 50 L, 25 ks v rolke</t>
  </si>
  <si>
    <t>rozmer 70 x 110 cm, 120 L, 25 ks v rolke</t>
  </si>
  <si>
    <t>rozmer 55 x 100 cm/0,15, čierne, 25 ks v rolke</t>
  </si>
  <si>
    <t>Predpokladané množstvo na obdobie 2 rok</t>
  </si>
  <si>
    <t>rôzne vône, 300 ml</t>
  </si>
  <si>
    <r>
      <t xml:space="preserve">Celková jednotková cena v </t>
    </r>
    <r>
      <rPr>
        <b/>
        <sz val="11"/>
        <color theme="1"/>
        <rFont val="Calibri"/>
        <family val="2"/>
        <charset val="238"/>
      </rPr>
      <t>€ bez DPH</t>
    </r>
  </si>
  <si>
    <r>
      <t xml:space="preserve">Celková jednotková cena v </t>
    </r>
    <r>
      <rPr>
        <b/>
        <sz val="11"/>
        <color theme="1"/>
        <rFont val="Calibri"/>
        <family val="2"/>
        <charset val="238"/>
      </rPr>
      <t>€ s DPH</t>
    </r>
  </si>
  <si>
    <t>bez DPH</t>
  </si>
  <si>
    <t>s DPH</t>
  </si>
  <si>
    <t>ks/2 roky</t>
  </si>
  <si>
    <t>balík/2 roky</t>
  </si>
  <si>
    <t>ks rolky/2 roky</t>
  </si>
  <si>
    <t>Merná jednotka/ 2 roky</t>
  </si>
  <si>
    <t xml:space="preserve">* V prípade, ak uchádzač nie je platiteľom DPH, uvedie navrhovanú cenu celkom (cenu vrátane DPH). </t>
  </si>
  <si>
    <t>* Skutočnosť, že nie je platiteľom DPH, uchádzač uvedie v ponuke.</t>
  </si>
  <si>
    <t>Podpis (a pečiatka) 
štatutárneho zástupcu uchádzača</t>
  </si>
  <si>
    <t>* Podpis uchádzača, jeho štatutárneho orgánu alebo iného zástupcu uchádzača, ktorý je oprávnený konať v mene uchádzača v záväzkových vzťahoch v súlade s dokladom o oprávnení podnikať, t. j. podľa toho, kto za uchádzača koná navonok.</t>
  </si>
  <si>
    <t>* Uchádzač uviedie jednotkové ceny na maximálne 2 desatinné miesta</t>
  </si>
  <si>
    <t>Príloha č. 1: Indikatívna cenová ponuka na účely určenia predpokladanej hodnoty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</si>
</sst>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9" xfId="0" applyBorder="1"/>
    <xf numFmtId="0" fontId="0" fillId="0" borderId="0" xfId="0" applyBorder="1"/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3" xfId="0" applyBorder="1"/>
    <xf numFmtId="0" fontId="0" fillId="5" borderId="30" xfId="0" applyFill="1" applyBorder="1" applyAlignment="1">
      <alignment horizontal="center" vertical="center"/>
    </xf>
    <xf numFmtId="164" fontId="1" fillId="5" borderId="32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22" xfId="0" applyBorder="1"/>
    <xf numFmtId="164" fontId="1" fillId="5" borderId="29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164" fontId="1" fillId="2" borderId="35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center" vertical="center"/>
    </xf>
    <xf numFmtId="164" fontId="1" fillId="2" borderId="36" xfId="0" applyNumberFormat="1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" fillId="5" borderId="24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1" fillId="5" borderId="25" xfId="0" applyFont="1" applyFill="1" applyBorder="1" applyAlignment="1">
      <alignment horizontal="right" vertical="center"/>
    </xf>
    <xf numFmtId="0" fontId="1" fillId="5" borderId="26" xfId="0" applyFont="1" applyFill="1" applyBorder="1" applyAlignment="1">
      <alignment horizontal="right" vertical="center"/>
    </xf>
    <xf numFmtId="0" fontId="1" fillId="5" borderId="27" xfId="0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" fillId="10" borderId="37" xfId="0" applyNumberFormat="1" applyFont="1" applyFill="1" applyBorder="1" applyAlignment="1">
      <alignment horizontal="center"/>
    </xf>
    <xf numFmtId="164" fontId="1" fillId="10" borderId="38" xfId="0" applyNumberFormat="1" applyFont="1" applyFill="1" applyBorder="1" applyAlignment="1">
      <alignment horizontal="center"/>
    </xf>
    <xf numFmtId="164" fontId="1" fillId="10" borderId="25" xfId="0" applyNumberFormat="1" applyFont="1" applyFill="1" applyBorder="1" applyAlignment="1">
      <alignment horizontal="center" vertical="center"/>
    </xf>
    <xf numFmtId="164" fontId="1" fillId="10" borderId="28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139211</xdr:rowOff>
    </xdr:from>
    <xdr:to>
      <xdr:col>3</xdr:col>
      <xdr:colOff>930079</xdr:colOff>
      <xdr:row>1</xdr:row>
      <xdr:rowOff>184296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" y="139211"/>
          <a:ext cx="2417445" cy="235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1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5.140625" customWidth="1"/>
    <col min="2" max="2" width="10.42578125" customWidth="1"/>
    <col min="3" max="3" width="12.140625" customWidth="1"/>
    <col min="4" max="4" width="16.85546875" customWidth="1"/>
    <col min="5" max="5" width="20.85546875" customWidth="1"/>
    <col min="8" max="8" width="16.28515625" customWidth="1"/>
    <col min="9" max="9" width="14.85546875" customWidth="1"/>
    <col min="10" max="10" width="15.7109375" customWidth="1"/>
    <col min="11" max="11" width="14.140625" customWidth="1"/>
    <col min="12" max="12" width="12" customWidth="1"/>
    <col min="13" max="13" width="16.85546875" customWidth="1"/>
    <col min="14" max="14" width="16.7109375" customWidth="1"/>
  </cols>
  <sheetData>
    <row r="3" spans="1:12" x14ac:dyDescent="0.25">
      <c r="B3" s="3" t="s">
        <v>58</v>
      </c>
      <c r="C3" s="3"/>
      <c r="D3" s="3"/>
      <c r="E3" s="3"/>
    </row>
    <row r="5" spans="1:12" ht="15.75" thickBot="1" x14ac:dyDescent="0.3">
      <c r="F5" s="4"/>
    </row>
    <row r="6" spans="1:12" ht="15" customHeight="1" thickBot="1" x14ac:dyDescent="0.3">
      <c r="B6" s="119" t="s">
        <v>4</v>
      </c>
      <c r="C6" s="120"/>
      <c r="D6" s="120"/>
      <c r="E6" s="120"/>
      <c r="F6" s="120"/>
      <c r="G6" s="120"/>
      <c r="H6" s="120"/>
      <c r="I6" s="120"/>
      <c r="J6" s="120"/>
      <c r="K6" s="120"/>
      <c r="L6" s="10"/>
    </row>
    <row r="7" spans="1:12" ht="45" customHeight="1" thickBot="1" x14ac:dyDescent="0.3">
      <c r="B7" s="65" t="s">
        <v>0</v>
      </c>
      <c r="C7" s="66"/>
      <c r="D7" s="66"/>
      <c r="E7" s="67"/>
      <c r="F7" s="22" t="s">
        <v>1</v>
      </c>
      <c r="G7" s="23" t="s">
        <v>3</v>
      </c>
      <c r="H7" s="18" t="s">
        <v>5</v>
      </c>
      <c r="I7" s="18" t="s">
        <v>24</v>
      </c>
      <c r="J7" s="18" t="s">
        <v>45</v>
      </c>
      <c r="K7" s="17" t="s">
        <v>46</v>
      </c>
    </row>
    <row r="8" spans="1:12" ht="15" customHeight="1" thickBot="1" x14ac:dyDescent="0.3">
      <c r="B8" s="68" t="s">
        <v>26</v>
      </c>
      <c r="C8" s="69"/>
      <c r="D8" s="69"/>
      <c r="E8" s="70"/>
      <c r="F8" s="2" t="s">
        <v>2</v>
      </c>
      <c r="G8" s="1">
        <v>24</v>
      </c>
      <c r="H8" s="5"/>
      <c r="I8" s="5">
        <f>(H8)*(1.2)</f>
        <v>0</v>
      </c>
      <c r="J8" s="5">
        <f t="shared" ref="J8:J12" si="0">(H8)*(G8)</f>
        <v>0</v>
      </c>
      <c r="K8" s="5">
        <f>(J8)*(1.2)</f>
        <v>0</v>
      </c>
    </row>
    <row r="9" spans="1:12" s="8" customFormat="1" ht="15" customHeight="1" thickBot="1" x14ac:dyDescent="0.3">
      <c r="B9" s="74" t="s">
        <v>34</v>
      </c>
      <c r="C9" s="75"/>
      <c r="D9" s="75"/>
      <c r="E9" s="76"/>
      <c r="F9" s="2" t="s">
        <v>2</v>
      </c>
      <c r="G9" s="1">
        <v>24</v>
      </c>
      <c r="H9" s="5"/>
      <c r="I9" s="5">
        <f t="shared" ref="I9:I16" si="1">(H9)*(1.2)</f>
        <v>0</v>
      </c>
      <c r="J9" s="5">
        <f t="shared" si="0"/>
        <v>0</v>
      </c>
      <c r="K9" s="5">
        <f t="shared" ref="K9:K16" si="2">(J9)*(1.2)</f>
        <v>0</v>
      </c>
    </row>
    <row r="10" spans="1:12" s="8" customFormat="1" ht="30" customHeight="1" thickBot="1" x14ac:dyDescent="0.3">
      <c r="B10" s="77" t="s">
        <v>33</v>
      </c>
      <c r="C10" s="78"/>
      <c r="D10" s="78"/>
      <c r="E10" s="79"/>
      <c r="F10" s="2" t="s">
        <v>2</v>
      </c>
      <c r="G10" s="1">
        <v>24</v>
      </c>
      <c r="H10" s="5"/>
      <c r="I10" s="5">
        <f t="shared" si="1"/>
        <v>0</v>
      </c>
      <c r="J10" s="5">
        <f t="shared" si="0"/>
        <v>0</v>
      </c>
      <c r="K10" s="5">
        <f t="shared" si="2"/>
        <v>0</v>
      </c>
    </row>
    <row r="11" spans="1:12" s="8" customFormat="1" ht="15" customHeight="1" thickBot="1" x14ac:dyDescent="0.3">
      <c r="B11" s="74" t="s">
        <v>32</v>
      </c>
      <c r="C11" s="75"/>
      <c r="D11" s="75"/>
      <c r="E11" s="76"/>
      <c r="F11" s="2" t="s">
        <v>2</v>
      </c>
      <c r="G11" s="1">
        <v>24</v>
      </c>
      <c r="H11" s="5"/>
      <c r="I11" s="5">
        <f t="shared" si="1"/>
        <v>0</v>
      </c>
      <c r="J11" s="5">
        <f t="shared" si="0"/>
        <v>0</v>
      </c>
      <c r="K11" s="5">
        <f t="shared" si="2"/>
        <v>0</v>
      </c>
    </row>
    <row r="12" spans="1:12" s="8" customFormat="1" ht="15" customHeight="1" thickBot="1" x14ac:dyDescent="0.3">
      <c r="B12" s="74" t="s">
        <v>31</v>
      </c>
      <c r="C12" s="75"/>
      <c r="D12" s="75"/>
      <c r="E12" s="76"/>
      <c r="F12" s="2" t="s">
        <v>2</v>
      </c>
      <c r="G12" s="1">
        <v>24</v>
      </c>
      <c r="H12" s="5"/>
      <c r="I12" s="5">
        <f t="shared" si="1"/>
        <v>0</v>
      </c>
      <c r="J12" s="5">
        <f t="shared" si="0"/>
        <v>0</v>
      </c>
      <c r="K12" s="5">
        <f t="shared" si="2"/>
        <v>0</v>
      </c>
    </row>
    <row r="13" spans="1:12" s="8" customFormat="1" ht="30" customHeight="1" thickBot="1" x14ac:dyDescent="0.3">
      <c r="B13" s="77" t="s">
        <v>30</v>
      </c>
      <c r="C13" s="78"/>
      <c r="D13" s="78"/>
      <c r="E13" s="79"/>
      <c r="F13" s="2" t="s">
        <v>25</v>
      </c>
      <c r="G13" s="1">
        <v>150</v>
      </c>
      <c r="H13" s="5"/>
      <c r="I13" s="5">
        <f t="shared" si="1"/>
        <v>0</v>
      </c>
      <c r="J13" s="5">
        <f>(H13)*(G13)</f>
        <v>0</v>
      </c>
      <c r="K13" s="5">
        <f t="shared" si="2"/>
        <v>0</v>
      </c>
    </row>
    <row r="14" spans="1:12" s="8" customFormat="1" ht="15" customHeight="1" thickBot="1" x14ac:dyDescent="0.3">
      <c r="B14" s="74" t="s">
        <v>29</v>
      </c>
      <c r="C14" s="75"/>
      <c r="D14" s="75"/>
      <c r="E14" s="76"/>
      <c r="F14" s="2" t="s">
        <v>25</v>
      </c>
      <c r="G14" s="1">
        <v>50</v>
      </c>
      <c r="H14" s="5"/>
      <c r="I14" s="5">
        <f t="shared" si="1"/>
        <v>0</v>
      </c>
      <c r="J14" s="5">
        <f t="shared" ref="J14:J16" si="3">(H14)*(G14)</f>
        <v>0</v>
      </c>
      <c r="K14" s="5">
        <f t="shared" si="2"/>
        <v>0</v>
      </c>
    </row>
    <row r="15" spans="1:12" ht="15.75" thickBot="1" x14ac:dyDescent="0.3">
      <c r="A15" s="6"/>
      <c r="B15" s="16" t="s">
        <v>28</v>
      </c>
      <c r="C15" s="16"/>
      <c r="D15" s="16"/>
      <c r="E15" s="16"/>
      <c r="F15" s="2" t="s">
        <v>6</v>
      </c>
      <c r="G15" s="2">
        <v>2</v>
      </c>
      <c r="H15" s="5"/>
      <c r="I15" s="5">
        <f t="shared" si="1"/>
        <v>0</v>
      </c>
      <c r="J15" s="5">
        <f t="shared" si="3"/>
        <v>0</v>
      </c>
      <c r="K15" s="5">
        <f t="shared" si="2"/>
        <v>0</v>
      </c>
    </row>
    <row r="16" spans="1:12" ht="15.75" thickBot="1" x14ac:dyDescent="0.3">
      <c r="A16" s="6"/>
      <c r="B16" s="44" t="s">
        <v>27</v>
      </c>
      <c r="C16" s="44"/>
      <c r="D16" s="44"/>
      <c r="E16" s="44"/>
      <c r="F16" s="45" t="s">
        <v>6</v>
      </c>
      <c r="G16" s="28">
        <v>2</v>
      </c>
      <c r="H16" s="41"/>
      <c r="I16" s="42">
        <f t="shared" si="1"/>
        <v>0</v>
      </c>
      <c r="J16" s="42">
        <f t="shared" si="3"/>
        <v>0</v>
      </c>
      <c r="K16" s="42">
        <f t="shared" si="2"/>
        <v>0</v>
      </c>
    </row>
    <row r="17" spans="1:15" ht="16.5" thickTop="1" thickBot="1" x14ac:dyDescent="0.3">
      <c r="B17" s="86" t="s">
        <v>35</v>
      </c>
      <c r="C17" s="87"/>
      <c r="D17" s="87"/>
      <c r="E17" s="87"/>
      <c r="F17" s="87"/>
      <c r="G17" s="88"/>
      <c r="H17" s="46">
        <f>SUM(H8:H16)</f>
        <v>0</v>
      </c>
      <c r="I17" s="43">
        <f>SUM(I8:I16)</f>
        <v>0</v>
      </c>
      <c r="J17" s="43">
        <f>SUM(J8:J16)</f>
        <v>0</v>
      </c>
      <c r="K17" s="43">
        <f>SUM(K8:K16)</f>
        <v>0</v>
      </c>
      <c r="L17" s="34"/>
    </row>
    <row r="18" spans="1:15" s="8" customFormat="1" ht="15.75" thickBot="1" x14ac:dyDescent="0.3">
      <c r="B18" s="89"/>
      <c r="C18" s="90"/>
      <c r="D18" s="90"/>
      <c r="E18" s="90"/>
      <c r="F18" s="90"/>
      <c r="G18" s="91"/>
      <c r="H18" s="39" t="s">
        <v>47</v>
      </c>
      <c r="I18" s="39" t="s">
        <v>48</v>
      </c>
      <c r="J18" s="39" t="s">
        <v>47</v>
      </c>
      <c r="K18" s="40" t="s">
        <v>48</v>
      </c>
      <c r="L18" s="34"/>
    </row>
    <row r="19" spans="1:15" ht="16.5" thickTop="1" thickBot="1" x14ac:dyDescent="0.3"/>
    <row r="20" spans="1:15" ht="15.75" thickBot="1" x14ac:dyDescent="0.3">
      <c r="A20" s="6"/>
      <c r="B20" s="131" t="s">
        <v>7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0"/>
    </row>
    <row r="21" spans="1:15" ht="45.75" thickBot="1" x14ac:dyDescent="0.3">
      <c r="B21" s="71" t="s">
        <v>8</v>
      </c>
      <c r="C21" s="72"/>
      <c r="D21" s="73"/>
      <c r="E21" s="71" t="s">
        <v>9</v>
      </c>
      <c r="F21" s="72"/>
      <c r="G21" s="72"/>
      <c r="H21" s="73"/>
      <c r="I21" s="19" t="s">
        <v>43</v>
      </c>
      <c r="J21" s="20" t="s">
        <v>52</v>
      </c>
      <c r="K21" s="21" t="s">
        <v>5</v>
      </c>
      <c r="L21" s="21" t="s">
        <v>24</v>
      </c>
      <c r="M21" s="21" t="s">
        <v>45</v>
      </c>
      <c r="N21" s="20" t="s">
        <v>46</v>
      </c>
    </row>
    <row r="22" spans="1:15" ht="15.75" thickBot="1" x14ac:dyDescent="0.3">
      <c r="B22" s="133" t="s">
        <v>10</v>
      </c>
      <c r="C22" s="134"/>
      <c r="D22" s="135"/>
      <c r="E22" s="95" t="s">
        <v>15</v>
      </c>
      <c r="F22" s="95"/>
      <c r="G22" s="95"/>
      <c r="H22" s="95"/>
      <c r="I22" s="12">
        <v>4440</v>
      </c>
      <c r="J22" s="12" t="s">
        <v>49</v>
      </c>
      <c r="K22" s="24"/>
      <c r="L22" s="5">
        <f>(K22)*(1.2)</f>
        <v>0</v>
      </c>
      <c r="M22" s="5">
        <f>(K22)*(I22)</f>
        <v>0</v>
      </c>
      <c r="N22" s="5">
        <f>(M22)*(1.2)</f>
        <v>0</v>
      </c>
      <c r="O22" s="10"/>
    </row>
    <row r="23" spans="1:15" ht="15.75" thickBot="1" x14ac:dyDescent="0.3">
      <c r="B23" s="109" t="s">
        <v>11</v>
      </c>
      <c r="C23" s="110"/>
      <c r="D23" s="111"/>
      <c r="E23" s="96" t="s">
        <v>14</v>
      </c>
      <c r="F23" s="96"/>
      <c r="G23" s="96"/>
      <c r="H23" s="96"/>
      <c r="I23" s="14">
        <v>500</v>
      </c>
      <c r="J23" s="7" t="s">
        <v>50</v>
      </c>
      <c r="K23" s="25"/>
      <c r="L23" s="5">
        <f t="shared" ref="L23:L30" si="4">(K23)*(1.2)</f>
        <v>0</v>
      </c>
      <c r="M23" s="5">
        <f t="shared" ref="M23:M29" si="5">(K23)*(I23)</f>
        <v>0</v>
      </c>
      <c r="N23" s="5">
        <f t="shared" ref="N23:N29" si="6">(M23)*(1.2)</f>
        <v>0</v>
      </c>
      <c r="O23" s="10"/>
    </row>
    <row r="24" spans="1:15" ht="15.75" thickBot="1" x14ac:dyDescent="0.3">
      <c r="B24" s="112" t="s">
        <v>17</v>
      </c>
      <c r="C24" s="113"/>
      <c r="D24" s="114"/>
      <c r="E24" s="97" t="s">
        <v>18</v>
      </c>
      <c r="F24" s="98"/>
      <c r="G24" s="98"/>
      <c r="H24" s="99"/>
      <c r="I24" s="7">
        <v>100</v>
      </c>
      <c r="J24" s="12" t="s">
        <v>49</v>
      </c>
      <c r="K24" s="26"/>
      <c r="L24" s="5">
        <f t="shared" si="4"/>
        <v>0</v>
      </c>
      <c r="M24" s="5">
        <f t="shared" si="5"/>
        <v>0</v>
      </c>
      <c r="N24" s="5">
        <f t="shared" si="6"/>
        <v>0</v>
      </c>
      <c r="O24" s="10"/>
    </row>
    <row r="25" spans="1:15" ht="15" customHeight="1" thickBot="1" x14ac:dyDescent="0.3">
      <c r="B25" s="62" t="s">
        <v>12</v>
      </c>
      <c r="C25" s="63"/>
      <c r="D25" s="64"/>
      <c r="E25" s="100" t="s">
        <v>39</v>
      </c>
      <c r="F25" s="101"/>
      <c r="G25" s="101"/>
      <c r="H25" s="102"/>
      <c r="I25" s="14">
        <v>160</v>
      </c>
      <c r="J25" s="14" t="s">
        <v>51</v>
      </c>
      <c r="K25" s="25"/>
      <c r="L25" s="5">
        <f t="shared" si="4"/>
        <v>0</v>
      </c>
      <c r="M25" s="5">
        <f t="shared" si="5"/>
        <v>0</v>
      </c>
      <c r="N25" s="5">
        <f t="shared" si="6"/>
        <v>0</v>
      </c>
      <c r="O25" s="10"/>
    </row>
    <row r="26" spans="1:15" ht="15" customHeight="1" thickBot="1" x14ac:dyDescent="0.3">
      <c r="B26" s="62" t="s">
        <v>12</v>
      </c>
      <c r="C26" s="63"/>
      <c r="D26" s="64"/>
      <c r="E26" s="96" t="s">
        <v>40</v>
      </c>
      <c r="F26" s="96"/>
      <c r="G26" s="96"/>
      <c r="H26" s="96"/>
      <c r="I26" s="7">
        <v>60</v>
      </c>
      <c r="J26" s="14" t="s">
        <v>51</v>
      </c>
      <c r="K26" s="26"/>
      <c r="L26" s="5">
        <f t="shared" si="4"/>
        <v>0</v>
      </c>
      <c r="M26" s="5">
        <f t="shared" si="5"/>
        <v>0</v>
      </c>
      <c r="N26" s="5">
        <f t="shared" si="6"/>
        <v>0</v>
      </c>
      <c r="O26" s="10"/>
    </row>
    <row r="27" spans="1:15" ht="15" customHeight="1" thickBot="1" x14ac:dyDescent="0.3">
      <c r="B27" s="62" t="s">
        <v>20</v>
      </c>
      <c r="C27" s="63"/>
      <c r="D27" s="64"/>
      <c r="E27" s="100" t="s">
        <v>42</v>
      </c>
      <c r="F27" s="101"/>
      <c r="G27" s="101"/>
      <c r="H27" s="102"/>
      <c r="I27" s="15">
        <v>120</v>
      </c>
      <c r="J27" s="14" t="s">
        <v>51</v>
      </c>
      <c r="K27" s="27"/>
      <c r="L27" s="5">
        <f t="shared" si="4"/>
        <v>0</v>
      </c>
      <c r="M27" s="5">
        <f t="shared" si="5"/>
        <v>0</v>
      </c>
      <c r="N27" s="5">
        <f t="shared" si="6"/>
        <v>0</v>
      </c>
      <c r="O27" s="10"/>
    </row>
    <row r="28" spans="1:15" ht="15" customHeight="1" thickBot="1" x14ac:dyDescent="0.3">
      <c r="B28" s="62" t="s">
        <v>21</v>
      </c>
      <c r="C28" s="63"/>
      <c r="D28" s="64"/>
      <c r="E28" s="96" t="s">
        <v>41</v>
      </c>
      <c r="F28" s="96"/>
      <c r="G28" s="96"/>
      <c r="H28" s="96"/>
      <c r="I28" s="15">
        <v>160</v>
      </c>
      <c r="J28" s="14" t="s">
        <v>51</v>
      </c>
      <c r="K28" s="27"/>
      <c r="L28" s="5">
        <f t="shared" si="4"/>
        <v>0</v>
      </c>
      <c r="M28" s="5">
        <f t="shared" si="5"/>
        <v>0</v>
      </c>
      <c r="N28" s="5">
        <f t="shared" si="6"/>
        <v>0</v>
      </c>
      <c r="O28" s="10"/>
    </row>
    <row r="29" spans="1:15" ht="15" customHeight="1" thickBot="1" x14ac:dyDescent="0.3">
      <c r="B29" s="62" t="s">
        <v>13</v>
      </c>
      <c r="C29" s="63"/>
      <c r="D29" s="64"/>
      <c r="E29" s="100" t="s">
        <v>16</v>
      </c>
      <c r="F29" s="101"/>
      <c r="G29" s="101"/>
      <c r="H29" s="102"/>
      <c r="I29" s="15">
        <v>200</v>
      </c>
      <c r="J29" s="14" t="s">
        <v>49</v>
      </c>
      <c r="K29" s="27"/>
      <c r="L29" s="5">
        <f t="shared" si="4"/>
        <v>0</v>
      </c>
      <c r="M29" s="5">
        <f t="shared" si="5"/>
        <v>0</v>
      </c>
      <c r="N29" s="5">
        <f t="shared" si="6"/>
        <v>0</v>
      </c>
      <c r="O29" s="10"/>
    </row>
    <row r="30" spans="1:15" ht="15" customHeight="1" thickBot="1" x14ac:dyDescent="0.3">
      <c r="B30" s="62" t="s">
        <v>22</v>
      </c>
      <c r="C30" s="63"/>
      <c r="D30" s="64"/>
      <c r="E30" s="100" t="s">
        <v>19</v>
      </c>
      <c r="F30" s="101"/>
      <c r="G30" s="101"/>
      <c r="H30" s="102"/>
      <c r="I30" s="15">
        <v>60</v>
      </c>
      <c r="J30" s="13" t="s">
        <v>49</v>
      </c>
      <c r="K30" s="25"/>
      <c r="L30" s="5">
        <f t="shared" si="4"/>
        <v>0</v>
      </c>
      <c r="M30" s="5">
        <f>(K30)*(I30)</f>
        <v>0</v>
      </c>
      <c r="N30" s="5">
        <f>(M30)*(1.2)</f>
        <v>0</v>
      </c>
      <c r="O30" s="10"/>
    </row>
    <row r="31" spans="1:15" ht="15" customHeight="1" x14ac:dyDescent="0.25">
      <c r="B31" s="62" t="s">
        <v>23</v>
      </c>
      <c r="C31" s="63"/>
      <c r="D31" s="64"/>
      <c r="E31" s="103" t="s">
        <v>44</v>
      </c>
      <c r="F31" s="104"/>
      <c r="G31" s="104"/>
      <c r="H31" s="105"/>
      <c r="I31" s="129">
        <v>840</v>
      </c>
      <c r="J31" s="130" t="s">
        <v>49</v>
      </c>
      <c r="K31" s="136"/>
      <c r="L31" s="137">
        <f>(K31)*(1.2)</f>
        <v>0</v>
      </c>
      <c r="M31" s="136">
        <f>(K31)*(I31)</f>
        <v>0</v>
      </c>
      <c r="N31" s="139">
        <f>(M31)*(1.2)</f>
        <v>0</v>
      </c>
      <c r="O31" s="10"/>
    </row>
    <row r="32" spans="1:15" ht="15" customHeight="1" thickBot="1" x14ac:dyDescent="0.3">
      <c r="B32" s="92"/>
      <c r="C32" s="93"/>
      <c r="D32" s="94"/>
      <c r="E32" s="106"/>
      <c r="F32" s="107"/>
      <c r="G32" s="107"/>
      <c r="H32" s="108"/>
      <c r="I32" s="130"/>
      <c r="J32" s="130"/>
      <c r="K32" s="136"/>
      <c r="L32" s="138"/>
      <c r="M32" s="136"/>
      <c r="N32" s="139"/>
      <c r="O32" s="10"/>
    </row>
    <row r="33" spans="1:15" ht="15" customHeight="1" thickTop="1" thickBot="1" x14ac:dyDescent="0.3">
      <c r="A33" s="11"/>
      <c r="B33" s="80" t="s">
        <v>36</v>
      </c>
      <c r="C33" s="81"/>
      <c r="D33" s="81"/>
      <c r="E33" s="81"/>
      <c r="F33" s="81"/>
      <c r="G33" s="81"/>
      <c r="H33" s="81"/>
      <c r="I33" s="81"/>
      <c r="J33" s="82"/>
      <c r="K33" s="35">
        <f>SUM(K22:K32)</f>
        <v>0</v>
      </c>
      <c r="L33" s="32">
        <f>SUM(L22:L32)</f>
        <v>0</v>
      </c>
      <c r="M33" s="35">
        <f>SUM(M22:M32)</f>
        <v>0</v>
      </c>
      <c r="N33" s="35">
        <f>SUM(N22:N32)</f>
        <v>0</v>
      </c>
      <c r="O33" s="34"/>
    </row>
    <row r="34" spans="1:15" ht="15" customHeight="1" thickBot="1" x14ac:dyDescent="0.3">
      <c r="A34" s="11"/>
      <c r="B34" s="83"/>
      <c r="C34" s="84"/>
      <c r="D34" s="84"/>
      <c r="E34" s="84"/>
      <c r="F34" s="84"/>
      <c r="G34" s="84"/>
      <c r="H34" s="84"/>
      <c r="I34" s="84"/>
      <c r="J34" s="85"/>
      <c r="K34" s="29" t="s">
        <v>47</v>
      </c>
      <c r="L34" s="33" t="s">
        <v>48</v>
      </c>
      <c r="M34" s="31" t="s">
        <v>47</v>
      </c>
      <c r="N34" s="31" t="s">
        <v>48</v>
      </c>
      <c r="O34" s="34"/>
    </row>
    <row r="35" spans="1:15" s="8" customFormat="1" ht="15" customHeight="1" thickTop="1" x14ac:dyDescent="0.25">
      <c r="A35" s="11"/>
      <c r="B35" s="9"/>
      <c r="C35" s="9"/>
      <c r="D35" s="9"/>
      <c r="K35" s="30"/>
    </row>
    <row r="36" spans="1:15" ht="15.75" thickBot="1" x14ac:dyDescent="0.3">
      <c r="E36" s="36"/>
      <c r="F36" s="36"/>
      <c r="G36" s="36"/>
      <c r="H36" s="36"/>
      <c r="I36" s="36"/>
      <c r="J36" s="36"/>
      <c r="K36" s="36"/>
      <c r="L36" s="36"/>
      <c r="M36" s="36"/>
      <c r="N36" s="11"/>
    </row>
    <row r="37" spans="1:15" ht="15.75" thickTop="1" x14ac:dyDescent="0.25">
      <c r="E37" s="121" t="s">
        <v>37</v>
      </c>
      <c r="F37" s="122"/>
      <c r="G37" s="122"/>
      <c r="H37" s="122"/>
      <c r="I37" s="122"/>
      <c r="J37" s="122"/>
      <c r="K37" s="122"/>
      <c r="L37" s="122"/>
      <c r="M37" s="115">
        <f>SUM(J17,M33)</f>
        <v>0</v>
      </c>
      <c r="N37" s="38"/>
      <c r="O37" s="11"/>
    </row>
    <row r="38" spans="1:15" ht="15.75" thickBot="1" x14ac:dyDescent="0.3">
      <c r="E38" s="123"/>
      <c r="F38" s="124"/>
      <c r="G38" s="124"/>
      <c r="H38" s="124"/>
      <c r="I38" s="124"/>
      <c r="J38" s="124"/>
      <c r="K38" s="124"/>
      <c r="L38" s="124"/>
      <c r="M38" s="116"/>
      <c r="N38" s="38"/>
      <c r="O38" s="11"/>
    </row>
    <row r="39" spans="1:15" ht="15.75" thickTop="1" x14ac:dyDescent="0.25">
      <c r="E39" s="121" t="s">
        <v>38</v>
      </c>
      <c r="F39" s="122"/>
      <c r="G39" s="122"/>
      <c r="H39" s="122"/>
      <c r="I39" s="122"/>
      <c r="J39" s="122"/>
      <c r="K39" s="122"/>
      <c r="L39" s="125"/>
      <c r="M39" s="117">
        <f>SUM(K17,N33)</f>
        <v>0</v>
      </c>
      <c r="N39" s="37"/>
      <c r="O39" s="11"/>
    </row>
    <row r="40" spans="1:15" ht="15.75" thickBot="1" x14ac:dyDescent="0.3">
      <c r="E40" s="126"/>
      <c r="F40" s="127"/>
      <c r="G40" s="127"/>
      <c r="H40" s="127"/>
      <c r="I40" s="127"/>
      <c r="J40" s="127"/>
      <c r="K40" s="127"/>
      <c r="L40" s="128"/>
      <c r="M40" s="118"/>
      <c r="N40" s="37"/>
      <c r="O40" s="11"/>
    </row>
    <row r="41" spans="1:15" ht="15.75" thickTop="1" x14ac:dyDescent="0.25">
      <c r="E41" s="11"/>
      <c r="M41" s="11"/>
    </row>
    <row r="42" spans="1:15" x14ac:dyDescent="0.25">
      <c r="B42" s="8" t="s">
        <v>53</v>
      </c>
    </row>
    <row r="43" spans="1:15" x14ac:dyDescent="0.25">
      <c r="B43" s="8" t="s">
        <v>54</v>
      </c>
    </row>
    <row r="44" spans="1:15" ht="15.75" thickBot="1" x14ac:dyDescent="0.3"/>
    <row r="45" spans="1:15" x14ac:dyDescent="0.25">
      <c r="B45" s="56" t="s">
        <v>55</v>
      </c>
      <c r="C45" s="57"/>
      <c r="D45" s="47"/>
      <c r="E45" s="48"/>
      <c r="F45" s="48"/>
      <c r="G45" s="48"/>
      <c r="H45" s="48"/>
      <c r="I45" s="49"/>
    </row>
    <row r="46" spans="1:15" x14ac:dyDescent="0.25">
      <c r="B46" s="58"/>
      <c r="C46" s="59"/>
      <c r="D46" s="50"/>
      <c r="E46" s="51"/>
      <c r="F46" s="51"/>
      <c r="G46" s="51"/>
      <c r="H46" s="51"/>
      <c r="I46" s="52"/>
    </row>
    <row r="47" spans="1:15" x14ac:dyDescent="0.25">
      <c r="B47" s="58"/>
      <c r="C47" s="59"/>
      <c r="D47" s="50"/>
      <c r="E47" s="51"/>
      <c r="F47" s="51"/>
      <c r="G47" s="51"/>
      <c r="H47" s="51"/>
      <c r="I47" s="52"/>
    </row>
    <row r="48" spans="1:15" ht="15.75" thickBot="1" x14ac:dyDescent="0.3">
      <c r="B48" s="60"/>
      <c r="C48" s="61"/>
      <c r="D48" s="53"/>
      <c r="E48" s="54"/>
      <c r="F48" s="54"/>
      <c r="G48" s="54"/>
      <c r="H48" s="54"/>
      <c r="I48" s="55"/>
    </row>
    <row r="50" spans="2:2" x14ac:dyDescent="0.25">
      <c r="B50" s="8" t="s">
        <v>56</v>
      </c>
    </row>
    <row r="51" spans="2:2" x14ac:dyDescent="0.25">
      <c r="B51" s="8" t="s">
        <v>57</v>
      </c>
    </row>
  </sheetData>
  <mergeCells count="45">
    <mergeCell ref="B6:K6"/>
    <mergeCell ref="E37:L38"/>
    <mergeCell ref="E39:L40"/>
    <mergeCell ref="I31:I32"/>
    <mergeCell ref="B20:N20"/>
    <mergeCell ref="B14:E14"/>
    <mergeCell ref="B13:E13"/>
    <mergeCell ref="B12:E12"/>
    <mergeCell ref="B22:D22"/>
    <mergeCell ref="J31:J32"/>
    <mergeCell ref="K31:K32"/>
    <mergeCell ref="L31:L32"/>
    <mergeCell ref="M31:M32"/>
    <mergeCell ref="N31:N32"/>
    <mergeCell ref="E31:H32"/>
    <mergeCell ref="B23:D23"/>
    <mergeCell ref="B24:D24"/>
    <mergeCell ref="M37:M38"/>
    <mergeCell ref="M39:M40"/>
    <mergeCell ref="E26:H26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B45:C48"/>
    <mergeCell ref="B25:D25"/>
    <mergeCell ref="B7:E7"/>
    <mergeCell ref="B8:E8"/>
    <mergeCell ref="B21:D21"/>
    <mergeCell ref="B11:E11"/>
    <mergeCell ref="B10:E10"/>
    <mergeCell ref="B9:E9"/>
    <mergeCell ref="B27:D27"/>
    <mergeCell ref="B28:D28"/>
    <mergeCell ref="B29:D29"/>
    <mergeCell ref="B30:D30"/>
    <mergeCell ref="B26:D26"/>
    <mergeCell ref="B33:J34"/>
    <mergeCell ref="B17:G18"/>
    <mergeCell ref="B31:D3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Kostár Lukáš, Ing.</dc:creator>
  <cp:lastModifiedBy>Dubovcová Zuzana, Mgr.</cp:lastModifiedBy>
  <dcterms:created xsi:type="dcterms:W3CDTF">2024-10-11T12:32:30Z</dcterms:created>
  <dcterms:modified xsi:type="dcterms:W3CDTF">2024-10-22T13:12:56Z</dcterms:modified>
</cp:coreProperties>
</file>