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35" documentId="8_{F76B2332-1FE2-4726-99F9-A0B1FF81F23F}" xr6:coauthVersionLast="47" xr6:coauthVersionMax="47" xr10:uidLastSave="{39D922E2-FA28-4F24-9696-A42CE7B02353}"/>
  <bookViews>
    <workbookView xWindow="-120" yWindow="-120" windowWidth="24240" windowHeight="13140" xr2:uid="{00000000-000D-0000-FFFF-FFFF00000000}"/>
  </bookViews>
  <sheets>
    <sheet name="ŠJ Miškovecka 20" sheetId="1" r:id="rId1"/>
    <sheet name="ŠJ Hečková" sheetId="2" state="hidden" r:id="rId2"/>
    <sheet name="Hárok3" sheetId="3" r:id="rId3"/>
    <sheet name="Hárok1" sheetId="4" r:id="rId4"/>
  </sheets>
  <definedNames>
    <definedName name="_Hlk145406821" localSheetId="0">'ŠJ Miškovecka 20'!#REF!</definedName>
    <definedName name="_Hlk145406891" localSheetId="0">'ŠJ Miškovecka 20'!$C$6</definedName>
    <definedName name="_Hlk145407327" localSheetId="0">'ŠJ Miškovecka 20'!$C$7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J47" i="1" s="1"/>
  <c r="I15" i="1"/>
  <c r="K15" i="1" s="1"/>
  <c r="I16" i="1"/>
  <c r="K16" i="1" s="1"/>
  <c r="I17" i="1"/>
  <c r="K17" i="1" s="1"/>
  <c r="I18" i="1"/>
  <c r="K18" i="1" s="1"/>
  <c r="I19" i="1"/>
  <c r="J19" i="1" s="1"/>
  <c r="I20" i="1"/>
  <c r="K20" i="1" s="1"/>
  <c r="I21" i="1"/>
  <c r="J21" i="1" s="1"/>
  <c r="I22" i="1"/>
  <c r="K22" i="1" s="1"/>
  <c r="I23" i="1"/>
  <c r="K23" i="1" s="1"/>
  <c r="I24" i="1"/>
  <c r="K24" i="1" s="1"/>
  <c r="I25" i="1"/>
  <c r="J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J32" i="1" s="1"/>
  <c r="I33" i="1"/>
  <c r="K33" i="1" s="1"/>
  <c r="I34" i="1"/>
  <c r="J34" i="1" s="1"/>
  <c r="I35" i="1"/>
  <c r="K35" i="1" s="1"/>
  <c r="I36" i="1"/>
  <c r="K36" i="1" s="1"/>
  <c r="I37" i="1"/>
  <c r="J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J43" i="1" s="1"/>
  <c r="I44" i="1"/>
  <c r="K44" i="1" s="1"/>
  <c r="I45" i="1"/>
  <c r="K45" i="1" s="1"/>
  <c r="I46" i="1"/>
  <c r="J46" i="1" s="1"/>
  <c r="I48" i="1"/>
  <c r="K48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47" i="1" l="1"/>
  <c r="K32" i="1"/>
  <c r="K43" i="1"/>
  <c r="J24" i="1"/>
  <c r="J38" i="1"/>
  <c r="J48" i="1"/>
  <c r="J42" i="1"/>
  <c r="J31" i="1"/>
  <c r="K34" i="1"/>
  <c r="J44" i="1"/>
  <c r="J18" i="1"/>
  <c r="J23" i="1"/>
  <c r="J45" i="1"/>
  <c r="J40" i="1"/>
  <c r="J39" i="1"/>
  <c r="K37" i="1"/>
  <c r="J36" i="1"/>
  <c r="J35" i="1"/>
  <c r="J30" i="1"/>
  <c r="J27" i="1"/>
  <c r="J16" i="1"/>
  <c r="K46" i="1"/>
  <c r="J41" i="1"/>
  <c r="J33" i="1"/>
  <c r="J29" i="1"/>
  <c r="K28" i="1"/>
  <c r="J26" i="1"/>
  <c r="K25" i="1"/>
  <c r="J22" i="1"/>
  <c r="K21" i="1"/>
  <c r="J20" i="1"/>
  <c r="K19" i="1"/>
  <c r="J17" i="1"/>
  <c r="J15" i="1"/>
  <c r="J114" i="2"/>
  <c r="K114" i="2"/>
  <c r="I114" i="2"/>
  <c r="H115" i="2" s="1"/>
  <c r="I14" i="1"/>
  <c r="K14" i="1" l="1"/>
  <c r="K49" i="1" s="1"/>
  <c r="J14" i="1"/>
  <c r="J49" i="1" s="1"/>
  <c r="I49" i="1"/>
  <c r="H50" i="1" l="1"/>
</calcChain>
</file>

<file path=xl/sharedStrings.xml><?xml version="1.0" encoding="utf-8"?>
<sst xmlns="http://schemas.openxmlformats.org/spreadsheetml/2006/main" count="428" uniqueCount="155">
  <si>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</si>
  <si>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</si>
  <si>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</si>
  <si>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</si>
  <si>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</si>
  <si>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</si>
  <si>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</si>
  <si>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</si>
  <si>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</si>
  <si>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</si>
  <si>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</si>
  <si>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</si>
  <si>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</si>
  <si>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</si>
  <si>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</si>
  <si>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</si>
  <si>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</si>
  <si>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</si>
  <si>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</si>
  <si>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</si>
  <si>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</si>
  <si>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</si>
  <si>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</si>
  <si>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</si>
  <si>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</si>
  <si>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</si>
  <si>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</si>
  <si>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</si>
  <si>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</si>
  <si>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</si>
  <si>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</si>
  <si>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</si>
  <si>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</si>
  <si>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</si>
  <si>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</si>
  <si>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</si>
  <si>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</si>
  <si>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</si>
  <si>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</si>
  <si>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</si>
  <si>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</si>
  <si>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</si>
  <si>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</si>
  <si>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</si>
  <si>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</si>
  <si>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</si>
  <si>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</si>
  <si>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</si>
  <si>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</si>
  <si>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</si>
  <si>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</si>
  <si>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</si>
  <si>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</si>
  <si>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</si>
  <si>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</si>
  <si>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</si>
  <si>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</si>
  <si>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</si>
  <si>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</si>
  <si>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</si>
  <si>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</si>
  <si>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</si>
  <si>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</si>
  <si>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</si>
  <si>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</si>
  <si>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</si>
  <si>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</si>
  <si>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</si>
  <si>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</si>
  <si>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</si>
  <si>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</si>
  <si>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</si>
  <si>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</si>
  <si>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</si>
  <si>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</si>
  <si>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</si>
  <si>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</si>
  <si>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</si>
  <si>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</si>
  <si>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</si>
  <si>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</si>
  <si>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</si>
  <si>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</si>
  <si>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</si>
  <si>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</si>
  <si>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</si>
  <si>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</si>
  <si>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</si>
  <si>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</si>
  <si>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</si>
  <si>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</si>
  <si>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</si>
  <si>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</si>
  <si>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</si>
  <si>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</si>
  <si>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</si>
  <si>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</si>
  <si>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</si>
  <si>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</si>
  <si>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</si>
  <si>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</si>
  <si>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</si>
  <si>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</si>
  <si>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</si>
  <si>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</si>
  <si>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</si>
  <si>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</si>
  <si>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</si>
  <si>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</si>
  <si>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</si>
  <si>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</si>
  <si>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Potraviny pre : ŠJ MŠ Miškovecka 20, 040 11  Košice</t>
  </si>
  <si>
    <t>Chlieb celozrnný ražný  - nekrájaný, lamankový</t>
  </si>
  <si>
    <t>500 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</si>
  <si>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</si>
  <si>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</si>
  <si>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</si>
  <si>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</si>
  <si>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</si>
  <si>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</si>
  <si>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</si>
  <si>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</si>
  <si>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</si>
  <si>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</si>
  <si>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</si>
  <si>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</si>
  <si>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</si>
  <si>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</si>
  <si>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</si>
  <si>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</si>
  <si>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</si>
  <si>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</si>
  <si>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</si>
  <si>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</si>
  <si>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</si>
  <si>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</si>
  <si>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</si>
  <si>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</si>
  <si>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</si>
  <si>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</si>
  <si>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</si>
  <si>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</si>
  <si>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</si>
  <si>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................................................................</t>
  </si>
  <si>
    <t xml:space="preserve">V..........................dňa ..................................                          </t>
  </si>
  <si>
    <r>
      <t xml:space="preserve">Kategória č. CPV 15800000-6  </t>
    </r>
    <r>
      <rPr>
        <b/>
        <sz val="11"/>
        <rFont val="Times New Roman"/>
        <family val="1"/>
        <charset val="238"/>
      </rPr>
      <t>Chlieb a pekársky tovar</t>
    </r>
  </si>
  <si>
    <t>34.</t>
  </si>
  <si>
    <t>35.</t>
  </si>
  <si>
    <t>Rožok pizza</t>
  </si>
  <si>
    <t>100g</t>
  </si>
  <si>
    <t>Bábovka duo</t>
  </si>
  <si>
    <t>600g</t>
  </si>
  <si>
    <t>pšeničná múka, voda, droždie, margarín, cukor, soľ, náplň .</t>
  </si>
  <si>
    <t>Chlieb cibuľový</t>
  </si>
  <si>
    <t>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</si>
</sst>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1"/>
  <sheetViews>
    <sheetView tabSelected="1" topLeftCell="A52" workbookViewId="0">
      <selection activeCell="G49" sqref="G49:H49"/>
    </sheetView>
  </sheetViews>
  <sheetFormatPr defaultRowHeight="15" x14ac:dyDescent="0.25"/>
  <cols>
    <col min="1" max="1" width="4.28515625" style="1" customWidth="1"/>
    <col min="2" max="2" width="11.85546875" style="1" customWidth="1"/>
    <col min="3" max="3" width="31.85546875" style="1" customWidth="1"/>
    <col min="4" max="4" width="32.140625" style="1" customWidth="1"/>
    <col min="5" max="5" width="20.42578125" style="1" customWidth="1"/>
    <col min="6" max="6" width="14.85546875" style="1" customWidth="1"/>
    <col min="7" max="7" width="15" style="1" customWidth="1"/>
    <col min="8" max="8" width="14.28515625" style="1" customWidth="1"/>
    <col min="9" max="9" width="14.5703125" style="33" customWidth="1"/>
    <col min="10" max="11" width="14.28515625" style="1" customWidth="1"/>
    <col min="12" max="16384" width="9.140625" style="1"/>
  </cols>
  <sheetData>
    <row r="2" spans="1:11" ht="20.25" x14ac:dyDescent="0.3">
      <c r="B2" s="41" t="s">
        <v>16</v>
      </c>
      <c r="C2" s="41"/>
      <c r="D2" s="41"/>
      <c r="E2" s="41"/>
      <c r="F2" s="41"/>
      <c r="G2" s="41"/>
      <c r="H2" s="41"/>
      <c r="I2" s="41"/>
      <c r="J2" s="41"/>
      <c r="K2" s="41"/>
    </row>
    <row r="3" spans="1:11" ht="18.75" customHeight="1" x14ac:dyDescent="0.25">
      <c r="B3" s="2" t="s">
        <v>6</v>
      </c>
      <c r="C3" s="1" t="s">
        <v>111</v>
      </c>
    </row>
    <row r="4" spans="1:11" ht="18.75" customHeight="1" x14ac:dyDescent="0.25">
      <c r="B4" s="2"/>
      <c r="C4" s="21" t="s">
        <v>145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4"/>
    </row>
    <row r="7" spans="1:11" s="4" customFormat="1" ht="15.75" x14ac:dyDescent="0.25">
      <c r="B7" s="6" t="s">
        <v>3</v>
      </c>
      <c r="I7" s="34"/>
    </row>
    <row r="8" spans="1:11" s="4" customFormat="1" ht="15.75" x14ac:dyDescent="0.25">
      <c r="B8" s="6" t="s">
        <v>4</v>
      </c>
      <c r="I8" s="34"/>
    </row>
    <row r="9" spans="1:11" s="4" customFormat="1" ht="15.75" x14ac:dyDescent="0.25">
      <c r="B9" s="6" t="s">
        <v>5</v>
      </c>
      <c r="I9" s="34"/>
    </row>
    <row r="10" spans="1:11" s="4" customFormat="1" ht="15.75" x14ac:dyDescent="0.25">
      <c r="B10" s="6"/>
      <c r="I10" s="34"/>
    </row>
    <row r="11" spans="1:11" ht="20.25" customHeight="1" x14ac:dyDescent="0.25">
      <c r="B11" s="42" t="s">
        <v>21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42.75" customHeight="1" x14ac:dyDescent="0.25">
      <c r="A12" s="39"/>
      <c r="B12" s="46" t="s">
        <v>13</v>
      </c>
      <c r="C12" s="48" t="s">
        <v>14</v>
      </c>
      <c r="D12" s="48" t="s">
        <v>15</v>
      </c>
      <c r="E12" s="48" t="s">
        <v>22</v>
      </c>
      <c r="F12" s="46" t="s">
        <v>23</v>
      </c>
      <c r="G12" s="50" t="s">
        <v>24</v>
      </c>
      <c r="H12" s="50" t="s">
        <v>25</v>
      </c>
      <c r="I12" s="43" t="s">
        <v>10</v>
      </c>
      <c r="J12" s="7" t="s">
        <v>12</v>
      </c>
      <c r="K12" s="7" t="s">
        <v>12</v>
      </c>
    </row>
    <row r="13" spans="1:11" ht="15.75" customHeight="1" x14ac:dyDescent="0.25">
      <c r="A13" s="40"/>
      <c r="B13" s="47"/>
      <c r="C13" s="49"/>
      <c r="D13" s="49"/>
      <c r="E13" s="49"/>
      <c r="F13" s="47"/>
      <c r="G13" s="51"/>
      <c r="H13" s="51"/>
      <c r="I13" s="44"/>
      <c r="J13" s="22">
        <v>0.1</v>
      </c>
      <c r="K13" s="22">
        <v>0.2</v>
      </c>
    </row>
    <row r="14" spans="1:11" ht="141.75" x14ac:dyDescent="0.25">
      <c r="A14" s="10" t="s">
        <v>7</v>
      </c>
      <c r="B14" s="24" t="s">
        <v>26</v>
      </c>
      <c r="C14" s="24" t="s">
        <v>112</v>
      </c>
      <c r="D14" s="24" t="s">
        <v>28</v>
      </c>
      <c r="E14" s="30" t="s">
        <v>113</v>
      </c>
      <c r="F14" s="30" t="s">
        <v>99</v>
      </c>
      <c r="G14" s="28">
        <v>100</v>
      </c>
      <c r="H14" s="29"/>
      <c r="I14" s="36">
        <f>ROUND(G14*H14,2)</f>
        <v>0</v>
      </c>
      <c r="J14" s="17">
        <f>I14*$J$13</f>
        <v>0</v>
      </c>
      <c r="K14" s="17">
        <f>I14*$K$13</f>
        <v>0</v>
      </c>
    </row>
    <row r="15" spans="1:11" ht="141.75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28">
        <v>0</v>
      </c>
      <c r="H15" s="29"/>
      <c r="I15" s="36">
        <f t="shared" ref="I15:I47" si="0">ROUND(G15*H15,2)</f>
        <v>0</v>
      </c>
      <c r="J15" s="17">
        <f t="shared" ref="J15:J47" si="1">I15*$J$13</f>
        <v>0</v>
      </c>
      <c r="K15" s="17">
        <f t="shared" ref="K15:K47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28">
        <v>200</v>
      </c>
      <c r="H16" s="29"/>
      <c r="I16" s="36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 t="s">
        <v>114</v>
      </c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28">
        <v>350</v>
      </c>
      <c r="H17" s="29"/>
      <c r="I17" s="36">
        <f t="shared" si="0"/>
        <v>0</v>
      </c>
      <c r="J17" s="17">
        <f t="shared" si="1"/>
        <v>0</v>
      </c>
      <c r="K17" s="17">
        <f t="shared" si="2"/>
        <v>0</v>
      </c>
    </row>
    <row r="18" spans="1:11" ht="157.5" x14ac:dyDescent="0.25">
      <c r="A18" s="10" t="s">
        <v>115</v>
      </c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28">
        <v>0</v>
      </c>
      <c r="H18" s="29"/>
      <c r="I18" s="36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 t="s">
        <v>116</v>
      </c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28">
        <v>0</v>
      </c>
      <c r="H19" s="29"/>
      <c r="I19" s="3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 t="s">
        <v>117</v>
      </c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28">
        <v>0</v>
      </c>
      <c r="H20" s="29"/>
      <c r="I20" s="36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 t="s">
        <v>118</v>
      </c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28">
        <v>0</v>
      </c>
      <c r="H21" s="29"/>
      <c r="I21" s="3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 t="s">
        <v>119</v>
      </c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28">
        <v>0</v>
      </c>
      <c r="H22" s="29"/>
      <c r="I22" s="3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 t="s">
        <v>120</v>
      </c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28">
        <v>200</v>
      </c>
      <c r="H23" s="29"/>
      <c r="I23" s="3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 t="s">
        <v>121</v>
      </c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28">
        <v>0</v>
      </c>
      <c r="H24" s="29"/>
      <c r="I24" s="3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 t="s">
        <v>122</v>
      </c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28">
        <v>700</v>
      </c>
      <c r="H25" s="29"/>
      <c r="I25" s="36">
        <f t="shared" si="0"/>
        <v>0</v>
      </c>
      <c r="J25" s="17">
        <f t="shared" si="1"/>
        <v>0</v>
      </c>
      <c r="K25" s="17">
        <f t="shared" si="2"/>
        <v>0</v>
      </c>
    </row>
    <row r="26" spans="1:11" ht="94.5" x14ac:dyDescent="0.25">
      <c r="A26" s="10" t="s">
        <v>123</v>
      </c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28">
        <v>0</v>
      </c>
      <c r="H26" s="29"/>
      <c r="I26" s="3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 t="s">
        <v>124</v>
      </c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28">
        <v>700</v>
      </c>
      <c r="H27" s="29"/>
      <c r="I27" s="3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 t="s">
        <v>125</v>
      </c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28">
        <v>0</v>
      </c>
      <c r="H28" s="29"/>
      <c r="I28" s="36">
        <f t="shared" si="0"/>
        <v>0</v>
      </c>
      <c r="J28" s="17">
        <f t="shared" si="1"/>
        <v>0</v>
      </c>
      <c r="K28" s="17">
        <f t="shared" si="2"/>
        <v>0</v>
      </c>
    </row>
    <row r="29" spans="1:11" ht="94.5" x14ac:dyDescent="0.25">
      <c r="A29" s="10" t="s">
        <v>126</v>
      </c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28">
        <v>250</v>
      </c>
      <c r="H29" s="29"/>
      <c r="I29" s="36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 t="s">
        <v>127</v>
      </c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28">
        <v>0</v>
      </c>
      <c r="H30" s="29"/>
      <c r="I30" s="36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 t="s">
        <v>128</v>
      </c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28">
        <v>0</v>
      </c>
      <c r="H31" s="29"/>
      <c r="I31" s="36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 t="s">
        <v>129</v>
      </c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28">
        <v>0</v>
      </c>
      <c r="H32" s="29"/>
      <c r="I32" s="3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 t="s">
        <v>130</v>
      </c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99</v>
      </c>
      <c r="G33" s="28">
        <v>200</v>
      </c>
      <c r="H33" s="29"/>
      <c r="I33" s="3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 t="s">
        <v>131</v>
      </c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28">
        <v>100</v>
      </c>
      <c r="H34" s="29"/>
      <c r="I34" s="3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 t="s">
        <v>132</v>
      </c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28">
        <v>250</v>
      </c>
      <c r="H35" s="29"/>
      <c r="I35" s="3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 x14ac:dyDescent="0.25">
      <c r="A36" s="10" t="s">
        <v>133</v>
      </c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28">
        <v>250</v>
      </c>
      <c r="H36" s="29"/>
      <c r="I36" s="3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 t="s">
        <v>134</v>
      </c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28">
        <v>250</v>
      </c>
      <c r="H37" s="29"/>
      <c r="I37" s="36">
        <f t="shared" si="0"/>
        <v>0</v>
      </c>
      <c r="J37" s="17">
        <f t="shared" si="1"/>
        <v>0</v>
      </c>
      <c r="K37" s="17">
        <f t="shared" si="2"/>
        <v>0</v>
      </c>
    </row>
    <row r="38" spans="1:11" ht="31.5" x14ac:dyDescent="0.25">
      <c r="A38" s="10">
        <v>25</v>
      </c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28">
        <v>200</v>
      </c>
      <c r="H38" s="29"/>
      <c r="I38" s="3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 t="s">
        <v>135</v>
      </c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28">
        <v>200</v>
      </c>
      <c r="H39" s="29"/>
      <c r="I39" s="36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 t="s">
        <v>136</v>
      </c>
      <c r="B40" s="24" t="s">
        <v>52</v>
      </c>
      <c r="C40" s="24" t="s">
        <v>150</v>
      </c>
      <c r="D40" s="24" t="s">
        <v>80</v>
      </c>
      <c r="E40" s="30" t="s">
        <v>151</v>
      </c>
      <c r="F40" s="30" t="s">
        <v>99</v>
      </c>
      <c r="G40" s="28">
        <v>60</v>
      </c>
      <c r="H40" s="29"/>
      <c r="I40" s="36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 t="s">
        <v>137</v>
      </c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28">
        <v>250</v>
      </c>
      <c r="H41" s="29"/>
      <c r="I41" s="3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 t="s">
        <v>138</v>
      </c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28">
        <v>100</v>
      </c>
      <c r="H42" s="29"/>
      <c r="I42" s="3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 t="s">
        <v>139</v>
      </c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28">
        <v>200</v>
      </c>
      <c r="H43" s="29"/>
      <c r="I43" s="3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 t="s">
        <v>140</v>
      </c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28">
        <v>0</v>
      </c>
      <c r="H44" s="29"/>
      <c r="I44" s="3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 t="s">
        <v>141</v>
      </c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28">
        <v>150</v>
      </c>
      <c r="H45" s="29"/>
      <c r="I45" s="36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 t="s">
        <v>142</v>
      </c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28">
        <v>130</v>
      </c>
      <c r="H46" s="29"/>
      <c r="I46" s="36">
        <f t="shared" si="0"/>
        <v>0</v>
      </c>
      <c r="J46" s="17">
        <f t="shared" si="1"/>
        <v>0</v>
      </c>
      <c r="K46" s="17">
        <f t="shared" si="2"/>
        <v>0</v>
      </c>
    </row>
    <row r="47" spans="1:11" ht="31.5" x14ac:dyDescent="0.25">
      <c r="A47" s="10" t="s">
        <v>146</v>
      </c>
      <c r="B47" s="24" t="s">
        <v>52</v>
      </c>
      <c r="C47" s="24" t="s">
        <v>148</v>
      </c>
      <c r="D47" s="24" t="s">
        <v>152</v>
      </c>
      <c r="E47" s="30" t="s">
        <v>149</v>
      </c>
      <c r="F47" s="30" t="s">
        <v>99</v>
      </c>
      <c r="G47" s="28">
        <v>200</v>
      </c>
      <c r="H47" s="29"/>
      <c r="I47" s="36">
        <f t="shared" si="0"/>
        <v>0</v>
      </c>
      <c r="J47" s="17">
        <f t="shared" si="1"/>
        <v>0</v>
      </c>
      <c r="K47" s="17">
        <f t="shared" si="2"/>
        <v>0</v>
      </c>
    </row>
    <row r="48" spans="1:11" ht="63" x14ac:dyDescent="0.25">
      <c r="A48" s="10" t="s">
        <v>147</v>
      </c>
      <c r="B48" s="24" t="s">
        <v>26</v>
      </c>
      <c r="C48" s="15" t="s">
        <v>153</v>
      </c>
      <c r="D48" s="24" t="s">
        <v>32</v>
      </c>
      <c r="E48" s="32" t="s">
        <v>154</v>
      </c>
      <c r="F48" s="13" t="s">
        <v>99</v>
      </c>
      <c r="G48" s="14">
        <v>100</v>
      </c>
      <c r="H48" s="8"/>
      <c r="I48" s="36">
        <f t="shared" ref="I48" si="3">ROUND(G48*H48,2)</f>
        <v>0</v>
      </c>
      <c r="J48" s="17">
        <f t="shared" ref="J48" si="4">I48*$J$13</f>
        <v>0</v>
      </c>
      <c r="K48" s="17">
        <f t="shared" ref="K48" si="5">I48*$K$13</f>
        <v>0</v>
      </c>
    </row>
    <row r="49" spans="2:11" ht="15" customHeight="1" x14ac:dyDescent="0.25">
      <c r="D49" s="9"/>
      <c r="E49" s="9"/>
      <c r="F49" s="9"/>
      <c r="G49" s="45" t="s">
        <v>9</v>
      </c>
      <c r="H49" s="45"/>
      <c r="I49" s="37">
        <f>SUM(I14:I48)</f>
        <v>0</v>
      </c>
      <c r="J49" s="38">
        <f>SUM(J14:J48)</f>
        <v>0</v>
      </c>
      <c r="K49" s="38">
        <f>SUM(K14:K48)</f>
        <v>0</v>
      </c>
    </row>
    <row r="50" spans="2:11" s="4" customFormat="1" ht="71.25" x14ac:dyDescent="0.25">
      <c r="C50" s="1"/>
      <c r="D50" s="1"/>
      <c r="E50" s="1"/>
      <c r="F50" s="1"/>
      <c r="G50" s="19" t="s">
        <v>11</v>
      </c>
      <c r="H50" s="23">
        <f>I49+J49+K49</f>
        <v>0</v>
      </c>
      <c r="I50" s="34"/>
    </row>
    <row r="51" spans="2:11" s="4" customFormat="1" ht="15.75" x14ac:dyDescent="0.25">
      <c r="C51" s="1"/>
      <c r="D51" s="1"/>
      <c r="E51" s="1"/>
      <c r="F51" s="1"/>
      <c r="I51" s="34"/>
    </row>
    <row r="52" spans="2:11" s="4" customFormat="1" ht="15.75" x14ac:dyDescent="0.25">
      <c r="B52" s="4" t="s">
        <v>144</v>
      </c>
      <c r="I52" s="34"/>
    </row>
    <row r="53" spans="2:11" s="4" customFormat="1" ht="15.75" x14ac:dyDescent="0.25">
      <c r="I53" s="34"/>
    </row>
    <row r="54" spans="2:11" s="4" customFormat="1" ht="15.75" x14ac:dyDescent="0.25">
      <c r="I54" s="34"/>
    </row>
    <row r="55" spans="2:11" s="4" customFormat="1" ht="15.75" x14ac:dyDescent="0.25">
      <c r="I55" s="34"/>
    </row>
    <row r="56" spans="2:11" s="4" customFormat="1" ht="15.75" x14ac:dyDescent="0.25">
      <c r="I56" s="34"/>
    </row>
    <row r="57" spans="2:11" s="4" customFormat="1" ht="15.75" x14ac:dyDescent="0.25">
      <c r="I57" s="34"/>
    </row>
    <row r="58" spans="2:11" ht="15.75" x14ac:dyDescent="0.25">
      <c r="C58" s="4"/>
      <c r="D58" s="4"/>
      <c r="E58" s="4"/>
      <c r="F58" s="4"/>
      <c r="G58"/>
      <c r="H58"/>
      <c r="I58" s="35"/>
      <c r="J58"/>
      <c r="K58"/>
    </row>
    <row r="59" spans="2:11" ht="15.75" x14ac:dyDescent="0.25">
      <c r="B59" s="4" t="s">
        <v>1</v>
      </c>
      <c r="C59" s="1" t="s">
        <v>143</v>
      </c>
      <c r="D59" s="4"/>
      <c r="E59" s="4"/>
      <c r="F59" s="4"/>
    </row>
    <row r="60" spans="2:11" ht="15.75" x14ac:dyDescent="0.25">
      <c r="B60" s="4" t="s">
        <v>2</v>
      </c>
      <c r="D60" s="4"/>
      <c r="E60" s="4"/>
      <c r="F60" s="4"/>
    </row>
    <row r="61" spans="2:11" x14ac:dyDescent="0.25">
      <c r="C61" s="3"/>
      <c r="D61"/>
      <c r="E61"/>
      <c r="F61"/>
    </row>
  </sheetData>
  <mergeCells count="11">
    <mergeCell ref="B2:K2"/>
    <mergeCell ref="B11:K11"/>
    <mergeCell ref="I12:I13"/>
    <mergeCell ref="G49:H4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1" t="s">
        <v>16</v>
      </c>
      <c r="D2" s="41"/>
      <c r="E2" s="41"/>
      <c r="F2" s="41"/>
      <c r="G2" s="41"/>
      <c r="H2" s="41"/>
      <c r="I2" s="41"/>
      <c r="J2" s="41"/>
      <c r="K2" s="41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2" t="s">
        <v>21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2:11" ht="28.5" x14ac:dyDescent="0.25">
      <c r="B12" s="46" t="s">
        <v>13</v>
      </c>
      <c r="C12" s="48" t="s">
        <v>14</v>
      </c>
      <c r="D12" s="48" t="s">
        <v>15</v>
      </c>
      <c r="E12" s="48" t="s">
        <v>22</v>
      </c>
      <c r="F12" s="46" t="s">
        <v>23</v>
      </c>
      <c r="G12" s="50" t="s">
        <v>24</v>
      </c>
      <c r="H12" s="50" t="s">
        <v>25</v>
      </c>
      <c r="I12" s="7" t="s">
        <v>12</v>
      </c>
      <c r="J12" s="7" t="s">
        <v>12</v>
      </c>
      <c r="K12" s="52" t="s">
        <v>10</v>
      </c>
    </row>
    <row r="13" spans="2:11" x14ac:dyDescent="0.25">
      <c r="B13" s="47"/>
      <c r="C13" s="49"/>
      <c r="D13" s="49"/>
      <c r="E13" s="49"/>
      <c r="F13" s="47"/>
      <c r="G13" s="51"/>
      <c r="H13" s="51"/>
      <c r="I13" s="22">
        <v>0.1</v>
      </c>
      <c r="J13" s="22">
        <v>0.2</v>
      </c>
      <c r="K13" s="53"/>
    </row>
    <row r="14" spans="2:11" ht="126" x14ac:dyDescent="0.25">
      <c r="B14" s="24" t="s">
        <v>26</v>
      </c>
      <c r="C14" s="24" t="s">
        <v>27</v>
      </c>
      <c r="D14" s="24" t="s">
        <v>28</v>
      </c>
      <c r="E14" s="30" t="s">
        <v>102</v>
      </c>
      <c r="F14" s="30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0" t="s">
        <v>109</v>
      </c>
      <c r="F40" s="30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0" t="s">
        <v>108</v>
      </c>
      <c r="F47" s="30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0" t="s">
        <v>108</v>
      </c>
      <c r="F48" s="30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0" t="s">
        <v>110</v>
      </c>
      <c r="F49" s="30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2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5" t="s">
        <v>9</v>
      </c>
      <c r="H114" s="45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ŠJ Miškovecka 20</vt:lpstr>
      <vt:lpstr>ŠJ Hečková</vt:lpstr>
      <vt:lpstr>Hárok3</vt:lpstr>
      <vt:lpstr>Hárok1</vt:lpstr>
      <vt:lpstr>'ŠJ Miškovecka 20'!_Hlk145406891</vt:lpstr>
      <vt:lpstr>'ŠJ Miškovecka 20'!_Hlk145407327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2024-10-23T12:23:53Z</dcterms:modified>
</cp:coreProperties>
</file>