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1640"/>
  </bookViews>
  <sheets>
    <sheet name="ŠJ Bernolákova 14" sheetId="1" r:id="rId1"/>
    <sheet name="Hárok2" sheetId="2" r:id="rId2"/>
    <sheet name="Hárok3" sheetId="3" r:id="rId3"/>
  </sheets>
  <definedNames>
    <definedName name="_Hlk145406821" localSheetId="0">'ŠJ Bernolákova 14'!#REF!</definedName>
    <definedName name="_Hlk145406891" localSheetId="0">'ŠJ Bernolákova 14'!$C$6</definedName>
    <definedName name="_Hlk145407327" localSheetId="0">'ŠJ Bernolákova 14'!$C$7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J39" i="1"/>
  <c r="I39" i="1"/>
  <c r="I40" i="1"/>
  <c r="K40" i="1" s="1"/>
  <c r="I30" i="1"/>
  <c r="J30" i="1" s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J40" i="1" l="1"/>
  <c r="K30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J14" i="1"/>
  <c r="K14" i="1"/>
  <c r="I41" i="1"/>
  <c r="K41" i="1" l="1"/>
  <c r="J41" i="1"/>
  <c r="H42" i="1" l="1"/>
</calcChain>
</file>

<file path=xl/sharedStrings.xml><?xml version="1.0" encoding="utf-8"?>
<sst xmlns="http://schemas.openxmlformats.org/spreadsheetml/2006/main" count="184" uniqueCount="121">
  <si>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</si>
  <si>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</si>
  <si>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</si>
  <si>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</si>
  <si>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</si>
  <si>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</si>
  <si>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</si>
  <si>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</si>
  <si>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</si>
  <si>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</si>
  <si>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</si>
  <si>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</si>
  <si>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</si>
  <si>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</si>
  <si>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</si>
  <si>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</si>
  <si>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</si>
  <si>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</si>
  <si>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</si>
  <si>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</si>
  <si>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</si>
  <si>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</si>
  <si>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</si>
  <si>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</si>
  <si>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Kategória č. 2 - Mlieko a mliečne výrobky</t>
  </si>
  <si>
    <t>15550000-8 Mliečné výrobky rôznych druhov</t>
  </si>
  <si>
    <t>Jogurt biely</t>
  </si>
  <si>
    <t>plnotučné pasterizované mlieko,smotana, tuk min. 10 %</t>
  </si>
  <si>
    <t xml:space="preserve">Jogurt ovocný </t>
  </si>
  <si>
    <t>pasterizované mlieko, smotana, tuk min. 10%, rôzne druhy - vanilkový, jahodový, čučoriedkový, lesná zmes, broskyňový, čokoládový, čerešňový</t>
  </si>
  <si>
    <t>1553000 - Maslo</t>
  </si>
  <si>
    <t>Maslo čerstvé Liptov</t>
  </si>
  <si>
    <t xml:space="preserve">čerstvé, obsah mliečneho tuku min. 82% </t>
  </si>
  <si>
    <t>4.</t>
  </si>
  <si>
    <t>15511400 - Mlieko polotučné</t>
  </si>
  <si>
    <t>Mlieko 1,5 % trvanlivé</t>
  </si>
  <si>
    <t>1,5 % tuku, homogenizované a ošetrené UHV ohrevom</t>
  </si>
  <si>
    <t>5.</t>
  </si>
  <si>
    <t>15511400 - Mlieko plnotučné</t>
  </si>
  <si>
    <t>Mlieko trvanlivé 3,5 %</t>
  </si>
  <si>
    <t>3,5 % tuku, homogenizované a ošetrené UHV ohrevom</t>
  </si>
  <si>
    <t>6.</t>
  </si>
  <si>
    <t>15511500-8 Mlieko polotučné</t>
  </si>
  <si>
    <t>Mlieko čerstvé</t>
  </si>
  <si>
    <t>1,5 % tuku, čerstvé, homogenizované s lehotou trvanlivosti 7 dní pri  skladovacích podmienkach 2-8 °C</t>
  </si>
  <si>
    <t>7.</t>
  </si>
  <si>
    <t>15511500-8 Mlieko plnotučné</t>
  </si>
  <si>
    <t>Mlieko plnotučné 3,5 %</t>
  </si>
  <si>
    <t>3,5 % tuku, čerstvé, homogenizované s lehotou trvanlivosti 7 dní pri  skladovacích podmienkach 2-8 °C</t>
  </si>
  <si>
    <t>8.</t>
  </si>
  <si>
    <t>1551200 - Smotana</t>
  </si>
  <si>
    <r>
      <t xml:space="preserve">Smotana kyslá min. 16%  </t>
    </r>
    <r>
      <rPr>
        <b/>
        <sz val="12"/>
        <rFont val="Times New Roman"/>
        <family val="1"/>
        <charset val="238"/>
      </rPr>
      <t>RAJO</t>
    </r>
  </si>
  <si>
    <t>pasterizovaná smotana, smotanová kultúra, tuk min. 16 g. na 100 g. výrobku</t>
  </si>
  <si>
    <t>9.</t>
  </si>
  <si>
    <r>
      <t xml:space="preserve">Smotana kyslá min. 12%  </t>
    </r>
    <r>
      <rPr>
        <b/>
        <sz val="12"/>
        <rFont val="Times New Roman"/>
        <family val="1"/>
        <charset val="238"/>
      </rPr>
      <t>TAMI</t>
    </r>
  </si>
  <si>
    <t>sladká s obsahom tuku 12%</t>
  </si>
  <si>
    <t>10.</t>
  </si>
  <si>
    <r>
      <t xml:space="preserve">Smotana kyslá min. 33%  </t>
    </r>
    <r>
      <rPr>
        <b/>
        <sz val="12"/>
        <rFont val="Times New Roman"/>
        <family val="1"/>
        <charset val="238"/>
      </rPr>
      <t>RAJO</t>
    </r>
  </si>
  <si>
    <t>sladká s obsahom tuku 33%</t>
  </si>
  <si>
    <t>liter</t>
  </si>
  <si>
    <t>ks</t>
  </si>
  <si>
    <t>kg</t>
  </si>
  <si>
    <t>Bryndza Liptov</t>
  </si>
  <si>
    <t>Smotana sladká min. 12% na varenie</t>
  </si>
  <si>
    <t>1551200 - Smotana trvanlivá</t>
  </si>
  <si>
    <t>15540000- Syrárske výrobky</t>
  </si>
  <si>
    <t>Tavený syr  Bambino</t>
  </si>
  <si>
    <t>Tavený syr Bambino</t>
  </si>
  <si>
    <t>Syr Michalovská tehla 45%,</t>
  </si>
  <si>
    <t>Syr Parmezán</t>
  </si>
  <si>
    <t>15543100- Syrárske výrobky</t>
  </si>
  <si>
    <t>Syr Niva</t>
  </si>
  <si>
    <t>Syr Tofu biele</t>
  </si>
  <si>
    <t>Syr Tofu lahôdkový</t>
  </si>
  <si>
    <t>11.</t>
  </si>
  <si>
    <t>Syr Tofu bazalka</t>
  </si>
  <si>
    <t>12.</t>
  </si>
  <si>
    <t>Tvaroh mäkký</t>
  </si>
  <si>
    <t>13.</t>
  </si>
  <si>
    <t>Tvaroh mäkký Rajo</t>
  </si>
  <si>
    <t>14.</t>
  </si>
  <si>
    <t>Mascarpone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</si>
  <si>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</si>
  <si>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</si>
  <si>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</si>
  <si>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</si>
  <si>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 xml:space="preserve">plnotučný </t>
  </si>
  <si>
    <t>pasterizované mlieko, soľ, syridlo, mliekarenská kultúra, tuk v sušine najmenej 48 % v hmotnosti.</t>
  </si>
  <si>
    <t>tvaroh, smotana, cukor, tuk v sušine min. 15,5%</t>
  </si>
  <si>
    <t>pasterizované mlieko, mliekarenská kultúra, tuk 2,5 g. v 100 g. výrobku.</t>
  </si>
  <si>
    <t>150 ml / 30 dní</t>
  </si>
  <si>
    <t>150 g. / 30 dní</t>
  </si>
  <si>
    <t>125 g. / 60 dní</t>
  </si>
  <si>
    <t>1. l. / 3 mesiace</t>
  </si>
  <si>
    <t>1 l. / 7 dní</t>
  </si>
  <si>
    <t>1. l. / 7 dní</t>
  </si>
  <si>
    <t>0,2 litra / 30 dní</t>
  </si>
  <si>
    <t>0,25 litra / 10 dní</t>
  </si>
  <si>
    <t>0,25 litra / 30 dní</t>
  </si>
  <si>
    <t>125g / 30 dní</t>
  </si>
  <si>
    <t>0,2 litra / 30 dní a viac</t>
  </si>
  <si>
    <t>100g / 30 dní a viac</t>
  </si>
  <si>
    <t>kg / 30 dní</t>
  </si>
  <si>
    <t>Syr Eidam 45%</t>
  </si>
  <si>
    <t>250g / 30 dní</t>
  </si>
  <si>
    <t>180g / 30 dní</t>
  </si>
  <si>
    <t>120 g. / 20 dní</t>
  </si>
  <si>
    <t>180 g. / 15 dní</t>
  </si>
  <si>
    <t>181 g. / 15 dní</t>
  </si>
  <si>
    <t>182 g. / 15 dní</t>
  </si>
  <si>
    <t>3 kg / 30 dní</t>
  </si>
  <si>
    <t>250 g / 30 dní</t>
  </si>
  <si>
    <t>1kg / 30 dní a viac</t>
  </si>
  <si>
    <t>Potraviny pre ŠJ MŠ Kežmarská 46</t>
  </si>
  <si>
    <t>Syr Mozzarella</t>
  </si>
  <si>
    <t>parený mäkký nezrejúci plnotučný syr v slanom náleve</t>
  </si>
  <si>
    <t>200g / 30 dní</t>
  </si>
  <si>
    <t>15.</t>
  </si>
  <si>
    <t>16.</t>
  </si>
  <si>
    <t>mäkký čerstvý nízkotučný syr</t>
  </si>
  <si>
    <r>
      <t xml:space="preserve">Cottagecheese biely </t>
    </r>
    <r>
      <rPr>
        <b/>
        <sz val="12"/>
        <rFont val="Times New Roman"/>
        <family val="1"/>
        <charset val="238"/>
      </rPr>
      <t>RAJO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</si>
</sst>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2" applyNumberFormat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5" xfId="2" applyNumberFormat="1" applyFont="1" applyBorder="1" applyAlignment="1">
      <alignment horizontal="center" vertical="center" wrapText="1"/>
    </xf>
    <xf numFmtId="3" fontId="11" fillId="0" borderId="6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3"/>
  <sheetViews>
    <sheetView tabSelected="1" topLeftCell="A31" zoomScale="80" zoomScaleNormal="80" workbookViewId="0">
      <selection activeCell="D39" sqref="D39"/>
    </sheetView>
  </sheetViews>
  <sheetFormatPr defaultColWidth="9.109375" defaultRowHeight="13.8" x14ac:dyDescent="0.25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 x14ac:dyDescent="0.35">
      <c r="B2" s="36" t="s">
        <v>15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 x14ac:dyDescent="0.3">
      <c r="B3" s="2" t="s">
        <v>23</v>
      </c>
      <c r="C3" s="1" t="s">
        <v>113</v>
      </c>
    </row>
    <row r="4" spans="1:11" ht="18.75" customHeight="1" x14ac:dyDescent="0.3">
      <c r="B4" s="2"/>
      <c r="C4" s="15" t="s">
        <v>24</v>
      </c>
    </row>
    <row r="5" spans="1:11" ht="18.75" customHeight="1" x14ac:dyDescent="0.3">
      <c r="B5" s="2"/>
      <c r="C5" s="15"/>
    </row>
    <row r="6" spans="1:11" s="4" customFormat="1" ht="15.6" x14ac:dyDescent="0.3">
      <c r="B6" s="5" t="s">
        <v>16</v>
      </c>
    </row>
    <row r="7" spans="1:11" s="4" customFormat="1" ht="15.6" x14ac:dyDescent="0.3">
      <c r="B7" s="6" t="s">
        <v>3</v>
      </c>
    </row>
    <row r="8" spans="1:11" s="4" customFormat="1" ht="15.6" x14ac:dyDescent="0.3">
      <c r="B8" s="6" t="s">
        <v>4</v>
      </c>
    </row>
    <row r="9" spans="1:11" s="4" customFormat="1" ht="15.6" x14ac:dyDescent="0.3">
      <c r="B9" s="6" t="s">
        <v>5</v>
      </c>
    </row>
    <row r="10" spans="1:11" s="4" customFormat="1" ht="15.6" x14ac:dyDescent="0.3">
      <c r="B10" s="6"/>
    </row>
    <row r="11" spans="1:11" ht="20.25" customHeight="1" x14ac:dyDescent="0.25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 x14ac:dyDescent="0.25">
      <c r="B12" s="38" t="s">
        <v>12</v>
      </c>
      <c r="C12" s="40" t="s">
        <v>13</v>
      </c>
      <c r="D12" s="40" t="s">
        <v>14</v>
      </c>
      <c r="E12" s="40" t="s">
        <v>19</v>
      </c>
      <c r="F12" s="38" t="s">
        <v>20</v>
      </c>
      <c r="G12" s="42" t="s">
        <v>21</v>
      </c>
      <c r="H12" s="42" t="s">
        <v>22</v>
      </c>
      <c r="I12" s="33" t="s">
        <v>9</v>
      </c>
      <c r="J12" s="7" t="s">
        <v>11</v>
      </c>
      <c r="K12" s="7" t="s">
        <v>11</v>
      </c>
    </row>
    <row r="13" spans="1:11" ht="15.75" customHeight="1" x14ac:dyDescent="0.25">
      <c r="B13" s="39"/>
      <c r="C13" s="41"/>
      <c r="D13" s="41"/>
      <c r="E13" s="41"/>
      <c r="F13" s="39"/>
      <c r="G13" s="43"/>
      <c r="H13" s="43"/>
      <c r="I13" s="34"/>
      <c r="J13" s="16">
        <v>0.1</v>
      </c>
      <c r="K13" s="16">
        <v>0.2</v>
      </c>
    </row>
    <row r="14" spans="1:11" ht="46.8" x14ac:dyDescent="0.3">
      <c r="A14" s="18" t="s">
        <v>6</v>
      </c>
      <c r="B14" s="22" t="s">
        <v>25</v>
      </c>
      <c r="C14" s="22" t="s">
        <v>26</v>
      </c>
      <c r="D14" s="22" t="s">
        <v>27</v>
      </c>
      <c r="E14" s="22" t="s">
        <v>90</v>
      </c>
      <c r="F14" s="22" t="s">
        <v>59</v>
      </c>
      <c r="G14" s="24">
        <v>20</v>
      </c>
      <c r="H14" s="8"/>
      <c r="I14" s="10">
        <f t="shared" ref="I14:I38" si="0">ROUND(G14*H14,2)</f>
        <v>0</v>
      </c>
      <c r="J14" s="11">
        <f>I14*$J$13</f>
        <v>0</v>
      </c>
      <c r="K14" s="11">
        <f>I14*$K$13</f>
        <v>0</v>
      </c>
    </row>
    <row r="15" spans="1:11" ht="78" x14ac:dyDescent="0.3">
      <c r="A15" s="18" t="s">
        <v>7</v>
      </c>
      <c r="B15" s="22" t="s">
        <v>25</v>
      </c>
      <c r="C15" s="22" t="s">
        <v>28</v>
      </c>
      <c r="D15" s="22" t="s">
        <v>29</v>
      </c>
      <c r="E15" s="22" t="s">
        <v>91</v>
      </c>
      <c r="F15" s="22" t="s">
        <v>60</v>
      </c>
      <c r="G15" s="24">
        <v>1000</v>
      </c>
      <c r="H15" s="8"/>
      <c r="I15" s="10">
        <f t="shared" si="0"/>
        <v>0</v>
      </c>
      <c r="J15" s="11">
        <f t="shared" ref="J15:J38" si="1">I15*$J$13</f>
        <v>0</v>
      </c>
      <c r="K15" s="11">
        <f t="shared" ref="K15:K38" si="2">I15*$K$13</f>
        <v>0</v>
      </c>
    </row>
    <row r="16" spans="1:11" ht="31.2" x14ac:dyDescent="0.3">
      <c r="A16" s="18" t="s">
        <v>17</v>
      </c>
      <c r="B16" s="18" t="s">
        <v>30</v>
      </c>
      <c r="C16" s="18" t="s">
        <v>31</v>
      </c>
      <c r="D16" s="18" t="s">
        <v>32</v>
      </c>
      <c r="E16" s="18" t="s">
        <v>92</v>
      </c>
      <c r="F16" s="18" t="s">
        <v>61</v>
      </c>
      <c r="G16" s="25">
        <v>250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31.2" x14ac:dyDescent="0.3">
      <c r="A17" s="18" t="s">
        <v>33</v>
      </c>
      <c r="B17" s="23" t="s">
        <v>34</v>
      </c>
      <c r="C17" s="23" t="s">
        <v>35</v>
      </c>
      <c r="D17" s="23" t="s">
        <v>36</v>
      </c>
      <c r="E17" s="23" t="s">
        <v>93</v>
      </c>
      <c r="F17" s="23" t="s">
        <v>59</v>
      </c>
      <c r="G17" s="26">
        <v>500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1.2" x14ac:dyDescent="0.3">
      <c r="A18" s="18" t="s">
        <v>37</v>
      </c>
      <c r="B18" s="23" t="s">
        <v>38</v>
      </c>
      <c r="C18" s="23" t="s">
        <v>39</v>
      </c>
      <c r="D18" s="23" t="s">
        <v>40</v>
      </c>
      <c r="E18" s="23" t="s">
        <v>93</v>
      </c>
      <c r="F18" s="23" t="s">
        <v>59</v>
      </c>
      <c r="G18" s="26">
        <v>1000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62.4" x14ac:dyDescent="0.3">
      <c r="A19" s="18" t="s">
        <v>41</v>
      </c>
      <c r="B19" s="22" t="s">
        <v>42</v>
      </c>
      <c r="C19" s="22" t="s">
        <v>43</v>
      </c>
      <c r="D19" s="22" t="s">
        <v>44</v>
      </c>
      <c r="E19" s="22" t="s">
        <v>94</v>
      </c>
      <c r="F19" s="22" t="s">
        <v>59</v>
      </c>
      <c r="G19" s="27">
        <v>0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62.4" x14ac:dyDescent="0.3">
      <c r="A20" s="18" t="s">
        <v>45</v>
      </c>
      <c r="B20" s="22" t="s">
        <v>46</v>
      </c>
      <c r="C20" s="22" t="s">
        <v>47</v>
      </c>
      <c r="D20" s="22" t="s">
        <v>48</v>
      </c>
      <c r="E20" s="22" t="s">
        <v>95</v>
      </c>
      <c r="F20" s="22" t="s">
        <v>59</v>
      </c>
      <c r="G20" s="27">
        <v>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46.8" x14ac:dyDescent="0.3">
      <c r="A21" s="19" t="s">
        <v>49</v>
      </c>
      <c r="B21" s="19" t="s">
        <v>50</v>
      </c>
      <c r="C21" s="19" t="s">
        <v>51</v>
      </c>
      <c r="D21" s="19" t="s">
        <v>52</v>
      </c>
      <c r="E21" s="19" t="s">
        <v>96</v>
      </c>
      <c r="F21" s="19" t="s">
        <v>59</v>
      </c>
      <c r="G21" s="28">
        <v>25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31.2" x14ac:dyDescent="0.3">
      <c r="A22" s="20" t="s">
        <v>53</v>
      </c>
      <c r="B22" s="19" t="s">
        <v>50</v>
      </c>
      <c r="C22" s="19" t="s">
        <v>54</v>
      </c>
      <c r="D22" s="21" t="s">
        <v>55</v>
      </c>
      <c r="E22" s="21" t="s">
        <v>97</v>
      </c>
      <c r="F22" s="21" t="s">
        <v>59</v>
      </c>
      <c r="G22" s="29">
        <v>55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31.2" x14ac:dyDescent="0.3">
      <c r="A23" s="21" t="s">
        <v>56</v>
      </c>
      <c r="B23" s="21" t="s">
        <v>50</v>
      </c>
      <c r="C23" s="21" t="s">
        <v>57</v>
      </c>
      <c r="D23" s="21" t="s">
        <v>58</v>
      </c>
      <c r="E23" s="21" t="s">
        <v>98</v>
      </c>
      <c r="F23" s="21" t="s">
        <v>59</v>
      </c>
      <c r="G23" s="29">
        <v>15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78" x14ac:dyDescent="0.3">
      <c r="A24" s="18" t="s">
        <v>6</v>
      </c>
      <c r="B24" s="22" t="s">
        <v>25</v>
      </c>
      <c r="C24" s="22" t="s">
        <v>62</v>
      </c>
      <c r="D24" s="30" t="s">
        <v>82</v>
      </c>
      <c r="E24" s="22" t="s">
        <v>99</v>
      </c>
      <c r="F24" s="22" t="s">
        <v>61</v>
      </c>
      <c r="G24" s="24">
        <v>15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46.8" x14ac:dyDescent="0.3">
      <c r="A25" s="18" t="s">
        <v>7</v>
      </c>
      <c r="B25" s="18" t="s">
        <v>50</v>
      </c>
      <c r="C25" s="18" t="s">
        <v>63</v>
      </c>
      <c r="D25" s="31" t="s">
        <v>83</v>
      </c>
      <c r="E25" s="18" t="s">
        <v>100</v>
      </c>
      <c r="F25" s="18" t="s">
        <v>59</v>
      </c>
      <c r="G25" s="25">
        <v>0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46.8" x14ac:dyDescent="0.3">
      <c r="A26" s="18" t="s">
        <v>17</v>
      </c>
      <c r="B26" s="18" t="s">
        <v>64</v>
      </c>
      <c r="C26" s="18" t="s">
        <v>63</v>
      </c>
      <c r="D26" s="31" t="s">
        <v>83</v>
      </c>
      <c r="E26" s="18" t="s">
        <v>100</v>
      </c>
      <c r="F26" s="18" t="s">
        <v>59</v>
      </c>
      <c r="G26" s="25">
        <v>0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31.2" x14ac:dyDescent="0.3">
      <c r="A27" s="18" t="s">
        <v>33</v>
      </c>
      <c r="B27" s="22" t="s">
        <v>65</v>
      </c>
      <c r="C27" s="22" t="s">
        <v>66</v>
      </c>
      <c r="D27" s="30" t="s">
        <v>84</v>
      </c>
      <c r="E27" s="22" t="s">
        <v>101</v>
      </c>
      <c r="F27" s="22" t="s">
        <v>61</v>
      </c>
      <c r="G27" s="24">
        <v>25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31.2" x14ac:dyDescent="0.3">
      <c r="A28" s="18" t="s">
        <v>37</v>
      </c>
      <c r="B28" s="22" t="s">
        <v>65</v>
      </c>
      <c r="C28" s="22" t="s">
        <v>67</v>
      </c>
      <c r="D28" s="30" t="s">
        <v>84</v>
      </c>
      <c r="E28" s="22" t="s">
        <v>112</v>
      </c>
      <c r="F28" s="22" t="s">
        <v>61</v>
      </c>
      <c r="G28" s="24">
        <v>8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62.4" x14ac:dyDescent="0.3">
      <c r="A29" s="18" t="s">
        <v>41</v>
      </c>
      <c r="B29" s="22" t="s">
        <v>65</v>
      </c>
      <c r="C29" s="22" t="s">
        <v>68</v>
      </c>
      <c r="D29" s="32" t="s">
        <v>85</v>
      </c>
      <c r="E29" s="22" t="s">
        <v>102</v>
      </c>
      <c r="F29" s="22" t="s">
        <v>61</v>
      </c>
      <c r="G29" s="24">
        <v>60</v>
      </c>
      <c r="H29" s="8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62.4" x14ac:dyDescent="0.3">
      <c r="A30" s="18"/>
      <c r="B30" s="22" t="s">
        <v>65</v>
      </c>
      <c r="C30" s="22" t="s">
        <v>103</v>
      </c>
      <c r="D30" s="32" t="s">
        <v>85</v>
      </c>
      <c r="E30" s="22" t="s">
        <v>104</v>
      </c>
      <c r="F30" s="22" t="s">
        <v>61</v>
      </c>
      <c r="G30" s="24">
        <v>40</v>
      </c>
      <c r="H30" s="8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31.2" x14ac:dyDescent="0.3">
      <c r="A31" s="18" t="s">
        <v>45</v>
      </c>
      <c r="B31" s="22" t="s">
        <v>65</v>
      </c>
      <c r="C31" s="22" t="s">
        <v>69</v>
      </c>
      <c r="D31" s="32" t="s">
        <v>86</v>
      </c>
      <c r="E31" s="22" t="s">
        <v>105</v>
      </c>
      <c r="F31" s="22" t="s">
        <v>61</v>
      </c>
      <c r="G31" s="24">
        <v>3</v>
      </c>
      <c r="H31" s="8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46.8" x14ac:dyDescent="0.3">
      <c r="A32" s="18" t="s">
        <v>49</v>
      </c>
      <c r="B32" s="22" t="s">
        <v>70</v>
      </c>
      <c r="C32" s="22" t="s">
        <v>71</v>
      </c>
      <c r="D32" s="30" t="s">
        <v>87</v>
      </c>
      <c r="E32" s="22" t="s">
        <v>106</v>
      </c>
      <c r="F32" s="22" t="s">
        <v>61</v>
      </c>
      <c r="G32" s="24">
        <v>2</v>
      </c>
      <c r="H32" s="8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31.2" x14ac:dyDescent="0.3">
      <c r="A33" s="18" t="s">
        <v>53</v>
      </c>
      <c r="B33" s="22" t="s">
        <v>65</v>
      </c>
      <c r="C33" s="22" t="s">
        <v>72</v>
      </c>
      <c r="D33" s="30" t="s">
        <v>88</v>
      </c>
      <c r="E33" s="22" t="s">
        <v>107</v>
      </c>
      <c r="F33" s="22" t="s">
        <v>60</v>
      </c>
      <c r="G33" s="24">
        <v>20</v>
      </c>
      <c r="H33" s="8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46.8" x14ac:dyDescent="0.3">
      <c r="A34" s="18" t="s">
        <v>56</v>
      </c>
      <c r="B34" s="22" t="s">
        <v>25</v>
      </c>
      <c r="C34" s="22" t="s">
        <v>73</v>
      </c>
      <c r="D34" s="30" t="s">
        <v>88</v>
      </c>
      <c r="E34" s="22" t="s">
        <v>108</v>
      </c>
      <c r="F34" s="22" t="s">
        <v>60</v>
      </c>
      <c r="G34" s="24">
        <v>20</v>
      </c>
      <c r="H34" s="8"/>
      <c r="I34" s="10">
        <f t="shared" si="0"/>
        <v>0</v>
      </c>
      <c r="J34" s="11">
        <f t="shared" si="1"/>
        <v>0</v>
      </c>
      <c r="K34" s="11">
        <f t="shared" si="2"/>
        <v>0</v>
      </c>
    </row>
    <row r="35" spans="1:11" ht="46.8" x14ac:dyDescent="0.3">
      <c r="A35" s="18" t="s">
        <v>74</v>
      </c>
      <c r="B35" s="22" t="s">
        <v>25</v>
      </c>
      <c r="C35" s="22" t="s">
        <v>75</v>
      </c>
      <c r="D35" s="30" t="s">
        <v>88</v>
      </c>
      <c r="E35" s="22" t="s">
        <v>109</v>
      </c>
      <c r="F35" s="22" t="s">
        <v>60</v>
      </c>
      <c r="G35" s="24">
        <v>30</v>
      </c>
      <c r="H35" s="8"/>
      <c r="I35" s="10">
        <f t="shared" si="0"/>
        <v>0</v>
      </c>
      <c r="J35" s="11">
        <f t="shared" si="1"/>
        <v>0</v>
      </c>
      <c r="K35" s="11">
        <f t="shared" si="2"/>
        <v>0</v>
      </c>
    </row>
    <row r="36" spans="1:11" ht="46.8" x14ac:dyDescent="0.3">
      <c r="A36" s="18" t="s">
        <v>76</v>
      </c>
      <c r="B36" s="22" t="s">
        <v>25</v>
      </c>
      <c r="C36" s="22" t="s">
        <v>77</v>
      </c>
      <c r="D36" s="30" t="s">
        <v>89</v>
      </c>
      <c r="E36" s="22" t="s">
        <v>110</v>
      </c>
      <c r="F36" s="22" t="s">
        <v>61</v>
      </c>
      <c r="G36" s="24">
        <v>35</v>
      </c>
      <c r="H36" s="8"/>
      <c r="I36" s="10">
        <f t="shared" si="0"/>
        <v>0</v>
      </c>
      <c r="J36" s="11">
        <f t="shared" si="1"/>
        <v>0</v>
      </c>
      <c r="K36" s="11">
        <f t="shared" si="2"/>
        <v>0</v>
      </c>
    </row>
    <row r="37" spans="1:11" ht="46.8" x14ac:dyDescent="0.3">
      <c r="A37" s="18" t="s">
        <v>78</v>
      </c>
      <c r="B37" s="22" t="s">
        <v>25</v>
      </c>
      <c r="C37" s="22" t="s">
        <v>79</v>
      </c>
      <c r="D37" s="30" t="s">
        <v>89</v>
      </c>
      <c r="E37" s="22" t="s">
        <v>111</v>
      </c>
      <c r="F37" s="22" t="s">
        <v>61</v>
      </c>
      <c r="G37" s="24">
        <v>30</v>
      </c>
      <c r="H37" s="8"/>
      <c r="I37" s="10">
        <f t="shared" si="0"/>
        <v>0</v>
      </c>
      <c r="J37" s="11">
        <f t="shared" si="1"/>
        <v>0</v>
      </c>
      <c r="K37" s="11">
        <f t="shared" si="2"/>
        <v>0</v>
      </c>
    </row>
    <row r="38" spans="1:11" ht="46.8" x14ac:dyDescent="0.3">
      <c r="A38" s="18" t="s">
        <v>80</v>
      </c>
      <c r="B38" s="22" t="s">
        <v>65</v>
      </c>
      <c r="C38" s="22" t="s">
        <v>81</v>
      </c>
      <c r="D38" s="30"/>
      <c r="E38" s="22" t="s">
        <v>104</v>
      </c>
      <c r="F38" s="22" t="s">
        <v>61</v>
      </c>
      <c r="G38" s="24">
        <v>15</v>
      </c>
      <c r="H38" s="8"/>
      <c r="I38" s="10">
        <f t="shared" si="0"/>
        <v>0</v>
      </c>
      <c r="J38" s="11">
        <f t="shared" si="1"/>
        <v>0</v>
      </c>
      <c r="K38" s="11">
        <f t="shared" si="2"/>
        <v>0</v>
      </c>
    </row>
    <row r="39" spans="1:11" ht="46.8" x14ac:dyDescent="0.3">
      <c r="A39" s="18" t="s">
        <v>117</v>
      </c>
      <c r="B39" s="22" t="s">
        <v>65</v>
      </c>
      <c r="C39" s="22" t="s">
        <v>120</v>
      </c>
      <c r="D39" s="30" t="s">
        <v>119</v>
      </c>
      <c r="E39" s="22" t="s">
        <v>105</v>
      </c>
      <c r="F39" s="22" t="s">
        <v>61</v>
      </c>
      <c r="G39" s="24">
        <v>15</v>
      </c>
      <c r="H39" s="8"/>
      <c r="I39" s="10">
        <f t="shared" ref="I39" si="3">ROUND(G39*H39,2)</f>
        <v>0</v>
      </c>
      <c r="J39" s="11">
        <f t="shared" ref="J39" si="4">I39*$J$13</f>
        <v>0</v>
      </c>
      <c r="K39" s="11">
        <f t="shared" ref="K39" si="5">I39*$K$13</f>
        <v>0</v>
      </c>
    </row>
    <row r="40" spans="1:11" ht="46.8" x14ac:dyDescent="0.3">
      <c r="A40" s="18" t="s">
        <v>118</v>
      </c>
      <c r="B40" s="22" t="s">
        <v>65</v>
      </c>
      <c r="C40" s="22" t="s">
        <v>114</v>
      </c>
      <c r="D40" s="30" t="s">
        <v>115</v>
      </c>
      <c r="E40" s="22" t="s">
        <v>116</v>
      </c>
      <c r="F40" s="22" t="s">
        <v>61</v>
      </c>
      <c r="G40" s="24">
        <v>15</v>
      </c>
      <c r="H40" s="8"/>
      <c r="I40" s="10">
        <f t="shared" ref="I40" si="6">ROUND(G40*H40,2)</f>
        <v>0</v>
      </c>
      <c r="J40" s="11">
        <f t="shared" ref="J40" si="7">I40*$J$13</f>
        <v>0</v>
      </c>
      <c r="K40" s="11">
        <f t="shared" ref="K40" si="8">I40*$K$13</f>
        <v>0</v>
      </c>
    </row>
    <row r="41" spans="1:11" ht="15" customHeight="1" x14ac:dyDescent="0.3">
      <c r="D41" s="9"/>
      <c r="E41" s="9"/>
      <c r="F41" s="9"/>
      <c r="G41" s="37" t="s">
        <v>8</v>
      </c>
      <c r="H41" s="37"/>
      <c r="I41" s="14">
        <f>SUM(I14:I38)</f>
        <v>0</v>
      </c>
      <c r="J41" s="12">
        <f>SUM(J14:J38)</f>
        <v>0</v>
      </c>
      <c r="K41" s="12">
        <f>SUM(K14:K38)</f>
        <v>0</v>
      </c>
    </row>
    <row r="42" spans="1:11" s="4" customFormat="1" ht="41.4" x14ac:dyDescent="0.3">
      <c r="C42" s="1"/>
      <c r="D42" s="1"/>
      <c r="E42" s="1"/>
      <c r="F42" s="1"/>
      <c r="G42" s="13" t="s">
        <v>10</v>
      </c>
      <c r="H42" s="17">
        <f>SUM(I41:K41)</f>
        <v>0</v>
      </c>
    </row>
    <row r="43" spans="1:11" s="4" customFormat="1" ht="15.6" x14ac:dyDescent="0.3">
      <c r="C43" s="1"/>
      <c r="D43" s="1"/>
      <c r="E43" s="1"/>
      <c r="F43" s="1"/>
    </row>
    <row r="44" spans="1:11" s="4" customFormat="1" ht="15.6" x14ac:dyDescent="0.3">
      <c r="B44" s="4" t="s">
        <v>0</v>
      </c>
    </row>
    <row r="45" spans="1:11" s="4" customFormat="1" ht="15.6" x14ac:dyDescent="0.3"/>
    <row r="46" spans="1:11" s="4" customFormat="1" ht="15.6" x14ac:dyDescent="0.3"/>
    <row r="47" spans="1:11" s="4" customFormat="1" ht="15.6" x14ac:dyDescent="0.3"/>
    <row r="48" spans="1:11" s="4" customFormat="1" ht="15.6" x14ac:dyDescent="0.3"/>
    <row r="49" spans="2:11" s="4" customFormat="1" ht="15.6" x14ac:dyDescent="0.3"/>
    <row r="50" spans="2:11" ht="15.6" x14ac:dyDescent="0.3">
      <c r="C50" s="4"/>
      <c r="D50" s="4"/>
      <c r="E50" s="4"/>
      <c r="F50" s="4"/>
      <c r="G50"/>
      <c r="H50"/>
      <c r="I50"/>
      <c r="J50"/>
      <c r="K50"/>
    </row>
    <row r="51" spans="2:11" ht="15.6" x14ac:dyDescent="0.3">
      <c r="B51" s="4" t="s">
        <v>1</v>
      </c>
      <c r="D51" s="4"/>
      <c r="E51" s="4"/>
      <c r="F51" s="4"/>
    </row>
    <row r="52" spans="2:11" ht="15.6" x14ac:dyDescent="0.3">
      <c r="B52" s="4" t="s">
        <v>2</v>
      </c>
      <c r="D52" s="4"/>
      <c r="E52" s="4"/>
      <c r="F52" s="4"/>
    </row>
    <row r="53" spans="2:11" ht="14.4" x14ac:dyDescent="0.3">
      <c r="C53" s="3"/>
      <c r="D53"/>
      <c r="E53"/>
      <c r="F53"/>
    </row>
  </sheetData>
  <mergeCells count="11">
    <mergeCell ref="I12:I13"/>
    <mergeCell ref="B11:K11"/>
    <mergeCell ref="B2:K2"/>
    <mergeCell ref="G41:H4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Bernolákova 14</vt:lpstr>
      <vt:lpstr>Hárok2</vt:lpstr>
      <vt:lpstr>Hárok3</vt:lpstr>
      <vt:lpstr>'ŠJ Bernolákova 14'!_Hlk145406891</vt:lpstr>
      <vt:lpstr>'ŠJ Bernolákova 14'!_Hlk145407327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2024-10-28T08:12:59Z</dcterms:modified>
</cp:coreProperties>
</file>