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K32" i="1"/>
  <c r="L32" i="1"/>
  <c r="I37" i="1"/>
  <c r="K37" i="1" s="1"/>
  <c r="I38" i="1"/>
  <c r="F86" i="1" s="1"/>
  <c r="K38" i="1"/>
  <c r="L38" i="1"/>
  <c r="I43" i="1"/>
  <c r="K43" i="1"/>
  <c r="L43" i="1"/>
  <c r="I44" i="1"/>
  <c r="K44" i="1" s="1"/>
  <c r="L44" i="1" s="1"/>
  <c r="I49" i="1"/>
  <c r="K49" i="1" s="1"/>
  <c r="I50" i="1"/>
  <c r="K50" i="1"/>
  <c r="L50" i="1"/>
  <c r="I55" i="1"/>
  <c r="K55" i="1"/>
  <c r="L55" i="1"/>
  <c r="I58" i="1"/>
  <c r="K58" i="1"/>
  <c r="L58" i="1"/>
  <c r="I59" i="1"/>
  <c r="K59" i="1"/>
  <c r="L59" i="1" s="1"/>
  <c r="I60" i="1"/>
  <c r="K60" i="1"/>
  <c r="L60" i="1"/>
  <c r="I61" i="1"/>
  <c r="K61" i="1"/>
  <c r="L61" i="1"/>
  <c r="I62" i="1"/>
  <c r="K62" i="1" s="1"/>
  <c r="L62" i="1" s="1"/>
  <c r="I63" i="1"/>
  <c r="K63" i="1"/>
  <c r="L63" i="1"/>
  <c r="I64" i="1"/>
  <c r="L64" i="1" s="1"/>
  <c r="K64" i="1"/>
  <c r="I65" i="1"/>
  <c r="K65" i="1"/>
  <c r="L65" i="1"/>
  <c r="I66" i="1"/>
  <c r="K66" i="1"/>
  <c r="L66" i="1"/>
  <c r="I67" i="1"/>
  <c r="K67" i="1"/>
  <c r="L67" i="1"/>
  <c r="I68" i="1"/>
  <c r="L68" i="1" s="1"/>
  <c r="K68" i="1"/>
  <c r="I69" i="1"/>
  <c r="K69" i="1"/>
  <c r="L69" i="1"/>
  <c r="I70" i="1"/>
  <c r="K70" i="1"/>
  <c r="L70" i="1"/>
  <c r="I71" i="1"/>
  <c r="K71" i="1" s="1"/>
  <c r="I72" i="1"/>
  <c r="K72" i="1"/>
  <c r="L72" i="1"/>
  <c r="I73" i="1"/>
  <c r="K73" i="1"/>
  <c r="L73" i="1"/>
  <c r="I74" i="1"/>
  <c r="K74" i="1"/>
  <c r="L74" i="1"/>
  <c r="I75" i="1"/>
  <c r="K75" i="1" s="1"/>
  <c r="I76" i="1"/>
  <c r="K76" i="1"/>
  <c r="L76" i="1"/>
  <c r="I77" i="1"/>
  <c r="K77" i="1"/>
  <c r="L77" i="1"/>
  <c r="I78" i="1"/>
  <c r="K78" i="1"/>
  <c r="L78" i="1"/>
  <c r="I79" i="1"/>
  <c r="K79" i="1"/>
  <c r="L79" i="1"/>
  <c r="I80" i="1"/>
  <c r="K80" i="1"/>
  <c r="L80" i="1"/>
  <c r="I81" i="1"/>
  <c r="K81" i="1"/>
  <c r="L81" i="1"/>
  <c r="I82" i="1"/>
  <c r="K82" i="1" s="1"/>
  <c r="L82" i="1" s="1"/>
  <c r="I83" i="1"/>
  <c r="K83" i="1"/>
  <c r="L83" i="1"/>
  <c r="I84" i="1"/>
  <c r="L84" i="1" s="1"/>
  <c r="K84" i="1"/>
  <c r="L75" i="1" l="1"/>
  <c r="L49" i="1"/>
  <c r="L71" i="1"/>
  <c r="L37" i="1"/>
  <c r="F87" i="1" l="1"/>
  <c r="B26" i="1" s="1"/>
</calcChain>
</file>

<file path=xl/sharedStrings.xml><?xml version="1.0" encoding="utf-8"?>
<sst xmlns="http://schemas.openxmlformats.org/spreadsheetml/2006/main" count="239" uniqueCount="134">
  <si>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</si>
  <si>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</si>
  <si>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</si>
  <si>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</si>
  <si>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</si>
  <si>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</si>
  <si>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</si>
  <si>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</si>
  <si>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</si>
  <si>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</si>
  <si>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</si>
  <si>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</si>
  <si>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</si>
  <si>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</si>
  <si>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</si>
  <si>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</si>
  <si>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</si>
  <si>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</si>
  <si>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</si>
  <si>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</si>
  <si>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</si>
  <si>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</si>
  <si>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</si>
  <si>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</si>
  <si>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</si>
  <si>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</si>
  <si>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</si>
  <si>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</si>
  <si>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</si>
  <si>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</si>
  <si>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</si>
  <si>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</si>
  <si>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</si>
  <si>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</si>
  <si>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</si>
  <si>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</si>
  <si>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</si>
  <si>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RH23</t>
  </si>
  <si>
    <t>371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</si>
  <si>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</si>
  <si>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</si>
  <si>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</si>
  <si>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</si>
  <si>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</si>
  <si>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</si>
  <si>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</si>
  <si>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</si>
  <si>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</si>
  <si>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</si>
  <si>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</si>
  <si>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</si>
  <si>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</si>
  <si>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</si>
  <si>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</si>
  <si>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</si>
  <si>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</si>
  <si>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</si>
  <si>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</si>
  <si>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</si>
  <si>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</si>
  <si>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</si>
  <si>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</si>
  <si>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</si>
  <si>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</si>
  <si>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</si>
  <si>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</si>
  <si>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</si>
  <si>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</si>
  <si>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</si>
  <si>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</si>
  <si>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</si>
  <si>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</si>
  <si>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</si>
  <si>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</si>
  <si>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</si>
  <si>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</si>
  <si>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</si>
  <si>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</si>
  <si>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</si>
  <si>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</si>
  <si>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</si>
  <si>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</si>
  <si>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</si>
  <si>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</si>
  <si>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</si>
  <si>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</si>
  <si>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</si>
  <si>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</si>
  <si>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</si>
  <si>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</si>
  <si>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</si>
  <si>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</si>
  <si>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</si>
  <si>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</si>
  <si>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</si>
  <si>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</si>
  <si>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</si>
  <si>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</si>
  <si>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</si>
  <si>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>Wycinanie podszytów i podrostów (teren równy lub falisty)</t>
  </si>
  <si>
    <t>WPOD-N</t>
  </si>
  <si>
    <t xml:space="preserve"> 20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</si>
  <si>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</si>
  <si>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</si>
  <si>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</si>
  <si>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</si>
  <si>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</si>
  <si>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</si>
  <si>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</si>
  <si>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</si>
  <si>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</si>
  <si>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</si>
  <si>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</si>
  <si>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</si>
  <si>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</si>
  <si>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</si>
  <si>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</si>
  <si>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</si>
  <si>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Całkowity wyrób drewna pilarką</t>
  </si>
  <si>
    <t>CWD-P</t>
  </si>
  <si>
    <t xml:space="preserve">  1</t>
  </si>
  <si>
    <t>Trzebieże wczesne i czyszczenia późne z pozyskaniem masy, cięcia przygodne w trzebieżach wczesnych</t>
  </si>
  <si>
    <t>Trzebieże późne i cięcia sanitarno – selekcyjne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</si>
  <si>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</si>
  <si>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</si>
  <si>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3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</si>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</sst>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5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133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132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131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130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129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128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127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126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125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124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112</v>
      </c>
      <c r="C31" s="28" t="s">
        <v>111</v>
      </c>
      <c r="D31" s="27" t="s">
        <v>110</v>
      </c>
      <c r="E31" s="27" t="s">
        <v>109</v>
      </c>
      <c r="F31" s="27" t="s">
        <v>108</v>
      </c>
      <c r="G31" s="27" t="s">
        <v>107</v>
      </c>
      <c r="H31" s="27" t="s">
        <v>106</v>
      </c>
      <c r="I31" s="28" t="s">
        <v>105</v>
      </c>
      <c r="J31" s="27" t="s">
        <v>104</v>
      </c>
      <c r="K31" s="27" t="s">
        <v>103</v>
      </c>
      <c r="L31" s="26" t="s">
        <v>102</v>
      </c>
      <c r="M31" s="26"/>
    </row>
    <row r="32" spans="2:13" s="1" customFormat="1" ht="19.7" customHeight="1" x14ac:dyDescent="0.2">
      <c r="B32" s="21">
        <v>1</v>
      </c>
      <c r="C32" s="24" t="s">
        <v>116</v>
      </c>
      <c r="D32" s="24" t="s">
        <v>115</v>
      </c>
      <c r="E32" s="25" t="s">
        <v>114</v>
      </c>
      <c r="F32" s="24" t="s">
        <v>113</v>
      </c>
      <c r="G32" s="23">
        <v>507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123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112</v>
      </c>
      <c r="C36" s="28" t="s">
        <v>111</v>
      </c>
      <c r="D36" s="27" t="s">
        <v>110</v>
      </c>
      <c r="E36" s="27" t="s">
        <v>109</v>
      </c>
      <c r="F36" s="27" t="s">
        <v>108</v>
      </c>
      <c r="G36" s="27" t="s">
        <v>107</v>
      </c>
      <c r="H36" s="27" t="s">
        <v>106</v>
      </c>
      <c r="I36" s="28" t="s">
        <v>105</v>
      </c>
      <c r="J36" s="27" t="s">
        <v>104</v>
      </c>
      <c r="K36" s="27" t="s">
        <v>103</v>
      </c>
      <c r="L36" s="26" t="s">
        <v>102</v>
      </c>
      <c r="M36" s="26"/>
    </row>
    <row r="37" spans="2:13" s="1" customFormat="1" ht="19.7" customHeight="1" x14ac:dyDescent="0.2">
      <c r="B37" s="21">
        <v>2</v>
      </c>
      <c r="C37" s="24" t="s">
        <v>120</v>
      </c>
      <c r="D37" s="24" t="s">
        <v>119</v>
      </c>
      <c r="E37" s="25" t="s">
        <v>118</v>
      </c>
      <c r="F37" s="24" t="s">
        <v>113</v>
      </c>
      <c r="G37" s="23">
        <v>308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19.7" customHeight="1" x14ac:dyDescent="0.2">
      <c r="B38" s="21">
        <v>3</v>
      </c>
      <c r="C38" s="24" t="s">
        <v>116</v>
      </c>
      <c r="D38" s="24" t="s">
        <v>115</v>
      </c>
      <c r="E38" s="25" t="s">
        <v>114</v>
      </c>
      <c r="F38" s="24" t="s">
        <v>113</v>
      </c>
      <c r="G38" s="23">
        <v>1091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3" s="1" customFormat="1" ht="3.2" customHeight="1" x14ac:dyDescent="0.2"/>
    <row r="40" spans="2:13" s="1" customFormat="1" ht="18.2" customHeight="1" x14ac:dyDescent="0.2">
      <c r="B40" s="30" t="s">
        <v>122</v>
      </c>
      <c r="C40" s="30"/>
      <c r="D40" s="30"/>
      <c r="E40" s="30"/>
      <c r="F40" s="30"/>
      <c r="G40" s="30"/>
      <c r="H40" s="30"/>
      <c r="I40" s="30"/>
      <c r="J40" s="30"/>
      <c r="K40" s="30"/>
    </row>
    <row r="41" spans="2:13" s="1" customFormat="1" ht="5.25" customHeight="1" x14ac:dyDescent="0.2"/>
    <row r="42" spans="2:13" s="1" customFormat="1" ht="45.4" customHeight="1" x14ac:dyDescent="0.2">
      <c r="B42" s="29" t="s">
        <v>112</v>
      </c>
      <c r="C42" s="28" t="s">
        <v>111</v>
      </c>
      <c r="D42" s="27" t="s">
        <v>110</v>
      </c>
      <c r="E42" s="27" t="s">
        <v>109</v>
      </c>
      <c r="F42" s="27" t="s">
        <v>108</v>
      </c>
      <c r="G42" s="27" t="s">
        <v>107</v>
      </c>
      <c r="H42" s="27" t="s">
        <v>106</v>
      </c>
      <c r="I42" s="28" t="s">
        <v>105</v>
      </c>
      <c r="J42" s="27" t="s">
        <v>104</v>
      </c>
      <c r="K42" s="27" t="s">
        <v>103</v>
      </c>
      <c r="L42" s="26" t="s">
        <v>102</v>
      </c>
      <c r="M42" s="26"/>
    </row>
    <row r="43" spans="2:13" s="1" customFormat="1" ht="19.7" customHeight="1" x14ac:dyDescent="0.2">
      <c r="B43" s="21">
        <v>4</v>
      </c>
      <c r="C43" s="24" t="s">
        <v>120</v>
      </c>
      <c r="D43" s="24" t="s">
        <v>119</v>
      </c>
      <c r="E43" s="25" t="s">
        <v>118</v>
      </c>
      <c r="F43" s="24" t="s">
        <v>113</v>
      </c>
      <c r="G43" s="23">
        <v>376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19.7" customHeight="1" x14ac:dyDescent="0.2">
      <c r="B44" s="21">
        <v>5</v>
      </c>
      <c r="C44" s="24" t="s">
        <v>116</v>
      </c>
      <c r="D44" s="24" t="s">
        <v>115</v>
      </c>
      <c r="E44" s="25" t="s">
        <v>114</v>
      </c>
      <c r="F44" s="24" t="s">
        <v>113</v>
      </c>
      <c r="G44" s="23">
        <v>655</v>
      </c>
      <c r="H44" s="22">
        <v>0</v>
      </c>
      <c r="I44" s="20">
        <f>ROUND(G44* H44,2)</f>
        <v>0</v>
      </c>
      <c r="J44" s="21">
        <v>8</v>
      </c>
      <c r="K44" s="20">
        <f>ROUND(I44* J44/100,2)</f>
        <v>0</v>
      </c>
      <c r="L44" s="19">
        <f>ROUND(I44+ K44,2)</f>
        <v>0</v>
      </c>
      <c r="M44" s="18"/>
    </row>
    <row r="45" spans="2:13" s="1" customFormat="1" ht="3.2" customHeight="1" x14ac:dyDescent="0.2"/>
    <row r="46" spans="2:13" s="1" customFormat="1" ht="18.2" customHeight="1" x14ac:dyDescent="0.2">
      <c r="B46" s="30" t="s">
        <v>121</v>
      </c>
      <c r="C46" s="30"/>
      <c r="D46" s="30"/>
      <c r="E46" s="30"/>
      <c r="F46" s="30"/>
      <c r="G46" s="30"/>
      <c r="H46" s="30"/>
      <c r="I46" s="30"/>
      <c r="J46" s="30"/>
      <c r="K46" s="30"/>
    </row>
    <row r="47" spans="2:13" s="1" customFormat="1" ht="5.25" customHeight="1" x14ac:dyDescent="0.2"/>
    <row r="48" spans="2:13" s="1" customFormat="1" ht="45.4" customHeight="1" x14ac:dyDescent="0.2">
      <c r="B48" s="29" t="s">
        <v>112</v>
      </c>
      <c r="C48" s="28" t="s">
        <v>111</v>
      </c>
      <c r="D48" s="27" t="s">
        <v>110</v>
      </c>
      <c r="E48" s="27" t="s">
        <v>109</v>
      </c>
      <c r="F48" s="27" t="s">
        <v>108</v>
      </c>
      <c r="G48" s="27" t="s">
        <v>107</v>
      </c>
      <c r="H48" s="27" t="s">
        <v>106</v>
      </c>
      <c r="I48" s="28" t="s">
        <v>105</v>
      </c>
      <c r="J48" s="27" t="s">
        <v>104</v>
      </c>
      <c r="K48" s="27" t="s">
        <v>103</v>
      </c>
      <c r="L48" s="26" t="s">
        <v>102</v>
      </c>
      <c r="M48" s="26"/>
    </row>
    <row r="49" spans="2:13" s="1" customFormat="1" ht="19.7" customHeight="1" x14ac:dyDescent="0.2">
      <c r="B49" s="21">
        <v>6</v>
      </c>
      <c r="C49" s="24" t="s">
        <v>120</v>
      </c>
      <c r="D49" s="24" t="s">
        <v>119</v>
      </c>
      <c r="E49" s="25" t="s">
        <v>118</v>
      </c>
      <c r="F49" s="24" t="s">
        <v>113</v>
      </c>
      <c r="G49" s="23">
        <v>17</v>
      </c>
      <c r="H49" s="22">
        <v>0</v>
      </c>
      <c r="I49" s="20">
        <f>ROUND(G49* H49,2)</f>
        <v>0</v>
      </c>
      <c r="J49" s="21">
        <v>8</v>
      </c>
      <c r="K49" s="20">
        <f>ROUND(I49* J49/100,2)</f>
        <v>0</v>
      </c>
      <c r="L49" s="19">
        <f>ROUND(I49+ K49,2)</f>
        <v>0</v>
      </c>
      <c r="M49" s="18"/>
    </row>
    <row r="50" spans="2:13" s="1" customFormat="1" ht="19.7" customHeight="1" x14ac:dyDescent="0.2">
      <c r="B50" s="21">
        <v>7</v>
      </c>
      <c r="C50" s="24" t="s">
        <v>116</v>
      </c>
      <c r="D50" s="24" t="s">
        <v>115</v>
      </c>
      <c r="E50" s="25" t="s">
        <v>114</v>
      </c>
      <c r="F50" s="24" t="s">
        <v>113</v>
      </c>
      <c r="G50" s="23">
        <v>1428</v>
      </c>
      <c r="H50" s="22">
        <v>0</v>
      </c>
      <c r="I50" s="20">
        <f>ROUND(G50* H50,2)</f>
        <v>0</v>
      </c>
      <c r="J50" s="21">
        <v>8</v>
      </c>
      <c r="K50" s="20">
        <f>ROUND(I50* J50/100,2)</f>
        <v>0</v>
      </c>
      <c r="L50" s="19">
        <f>ROUND(I50+ K50,2)</f>
        <v>0</v>
      </c>
      <c r="M50" s="18"/>
    </row>
    <row r="51" spans="2:13" s="1" customFormat="1" ht="3.2" customHeight="1" x14ac:dyDescent="0.2"/>
    <row r="52" spans="2:13" s="1" customFormat="1" ht="18.2" customHeight="1" x14ac:dyDescent="0.2">
      <c r="B52" s="30" t="s">
        <v>117</v>
      </c>
      <c r="C52" s="30"/>
      <c r="D52" s="30"/>
      <c r="E52" s="30"/>
      <c r="F52" s="30"/>
      <c r="G52" s="30"/>
      <c r="H52" s="30"/>
      <c r="I52" s="30"/>
      <c r="J52" s="30"/>
      <c r="K52" s="30"/>
    </row>
    <row r="53" spans="2:13" s="1" customFormat="1" ht="5.25" customHeight="1" x14ac:dyDescent="0.2"/>
    <row r="54" spans="2:13" s="1" customFormat="1" ht="45.4" customHeight="1" x14ac:dyDescent="0.2">
      <c r="B54" s="29" t="s">
        <v>112</v>
      </c>
      <c r="C54" s="28" t="s">
        <v>111</v>
      </c>
      <c r="D54" s="27" t="s">
        <v>110</v>
      </c>
      <c r="E54" s="27" t="s">
        <v>109</v>
      </c>
      <c r="F54" s="27" t="s">
        <v>108</v>
      </c>
      <c r="G54" s="27" t="s">
        <v>107</v>
      </c>
      <c r="H54" s="27" t="s">
        <v>106</v>
      </c>
      <c r="I54" s="28" t="s">
        <v>105</v>
      </c>
      <c r="J54" s="27" t="s">
        <v>104</v>
      </c>
      <c r="K54" s="27" t="s">
        <v>103</v>
      </c>
      <c r="L54" s="26" t="s">
        <v>102</v>
      </c>
      <c r="M54" s="26"/>
    </row>
    <row r="55" spans="2:13" s="1" customFormat="1" ht="19.7" customHeight="1" x14ac:dyDescent="0.2">
      <c r="B55" s="21">
        <v>8</v>
      </c>
      <c r="C55" s="24" t="s">
        <v>116</v>
      </c>
      <c r="D55" s="24" t="s">
        <v>115</v>
      </c>
      <c r="E55" s="25" t="s">
        <v>114</v>
      </c>
      <c r="F55" s="24" t="s">
        <v>113</v>
      </c>
      <c r="G55" s="23">
        <v>610</v>
      </c>
      <c r="H55" s="22">
        <v>0</v>
      </c>
      <c r="I55" s="20">
        <f>ROUND(G55* H55,2)</f>
        <v>0</v>
      </c>
      <c r="J55" s="21">
        <v>8</v>
      </c>
      <c r="K55" s="20">
        <f>ROUND(I55* J55/100,2)</f>
        <v>0</v>
      </c>
      <c r="L55" s="19">
        <f>ROUND(I55+ K55,2)</f>
        <v>0</v>
      </c>
      <c r="M55" s="18"/>
    </row>
    <row r="56" spans="2:13" s="1" customFormat="1" ht="9" customHeight="1" x14ac:dyDescent="0.2"/>
    <row r="57" spans="2:13" s="1" customFormat="1" ht="45.4" customHeight="1" x14ac:dyDescent="0.2">
      <c r="B57" s="29" t="s">
        <v>112</v>
      </c>
      <c r="C57" s="28" t="s">
        <v>111</v>
      </c>
      <c r="D57" s="27" t="s">
        <v>110</v>
      </c>
      <c r="E57" s="27" t="s">
        <v>109</v>
      </c>
      <c r="F57" s="27" t="s">
        <v>108</v>
      </c>
      <c r="G57" s="27" t="s">
        <v>107</v>
      </c>
      <c r="H57" s="27" t="s">
        <v>106</v>
      </c>
      <c r="I57" s="28" t="s">
        <v>105</v>
      </c>
      <c r="J57" s="27" t="s">
        <v>104</v>
      </c>
      <c r="K57" s="27" t="s">
        <v>103</v>
      </c>
      <c r="L57" s="26" t="s">
        <v>102</v>
      </c>
      <c r="M57" s="26"/>
    </row>
    <row r="58" spans="2:13" s="1" customFormat="1" ht="19.7" customHeight="1" x14ac:dyDescent="0.2">
      <c r="B58" s="21">
        <v>9</v>
      </c>
      <c r="C58" s="24" t="s">
        <v>101</v>
      </c>
      <c r="D58" s="24" t="s">
        <v>100</v>
      </c>
      <c r="E58" s="25" t="s">
        <v>99</v>
      </c>
      <c r="F58" s="24" t="s">
        <v>41</v>
      </c>
      <c r="G58" s="23">
        <v>1.3</v>
      </c>
      <c r="H58" s="22">
        <v>0</v>
      </c>
      <c r="I58" s="20">
        <f>ROUND(G58* H58,2)</f>
        <v>0</v>
      </c>
      <c r="J58" s="21">
        <v>8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19.7" customHeight="1" x14ac:dyDescent="0.2">
      <c r="B59" s="21">
        <v>10</v>
      </c>
      <c r="C59" s="24" t="s">
        <v>98</v>
      </c>
      <c r="D59" s="24" t="s">
        <v>97</v>
      </c>
      <c r="E59" s="25" t="s">
        <v>96</v>
      </c>
      <c r="F59" s="24" t="s">
        <v>89</v>
      </c>
      <c r="G59" s="23">
        <v>52.55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11</v>
      </c>
      <c r="C60" s="24" t="s">
        <v>95</v>
      </c>
      <c r="D60" s="24" t="s">
        <v>94</v>
      </c>
      <c r="E60" s="25" t="s">
        <v>93</v>
      </c>
      <c r="F60" s="24" t="s">
        <v>89</v>
      </c>
      <c r="G60" s="23">
        <v>3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19.7" customHeight="1" x14ac:dyDescent="0.2">
      <c r="B61" s="21">
        <v>12</v>
      </c>
      <c r="C61" s="24" t="s">
        <v>92</v>
      </c>
      <c r="D61" s="24" t="s">
        <v>91</v>
      </c>
      <c r="E61" s="25" t="s">
        <v>90</v>
      </c>
      <c r="F61" s="24" t="s">
        <v>89</v>
      </c>
      <c r="G61" s="23">
        <v>55.55</v>
      </c>
      <c r="H61" s="22">
        <v>0</v>
      </c>
      <c r="I61" s="20">
        <f>ROUND(G61* H61,2)</f>
        <v>0</v>
      </c>
      <c r="J61" s="21">
        <v>23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28.7" customHeight="1" x14ac:dyDescent="0.2">
      <c r="B62" s="21">
        <v>13</v>
      </c>
      <c r="C62" s="24" t="s">
        <v>88</v>
      </c>
      <c r="D62" s="24" t="s">
        <v>87</v>
      </c>
      <c r="E62" s="25" t="s">
        <v>86</v>
      </c>
      <c r="F62" s="24" t="s">
        <v>41</v>
      </c>
      <c r="G62" s="23">
        <v>24</v>
      </c>
      <c r="H62" s="22">
        <v>0</v>
      </c>
      <c r="I62" s="20">
        <f>ROUND(G62* H62,2)</f>
        <v>0</v>
      </c>
      <c r="J62" s="21">
        <v>8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28.7" customHeight="1" x14ac:dyDescent="0.2">
      <c r="B63" s="21">
        <v>14</v>
      </c>
      <c r="C63" s="24" t="s">
        <v>85</v>
      </c>
      <c r="D63" s="24" t="s">
        <v>84</v>
      </c>
      <c r="E63" s="25" t="s">
        <v>83</v>
      </c>
      <c r="F63" s="24" t="s">
        <v>41</v>
      </c>
      <c r="G63" s="23">
        <v>1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28.7" customHeight="1" x14ac:dyDescent="0.2">
      <c r="B64" s="21">
        <v>15</v>
      </c>
      <c r="C64" s="24" t="s">
        <v>82</v>
      </c>
      <c r="D64" s="24" t="s">
        <v>81</v>
      </c>
      <c r="E64" s="25" t="s">
        <v>80</v>
      </c>
      <c r="F64" s="24" t="s">
        <v>41</v>
      </c>
      <c r="G64" s="23">
        <v>1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19.7" customHeight="1" x14ac:dyDescent="0.2">
      <c r="B65" s="21">
        <v>16</v>
      </c>
      <c r="C65" s="24" t="s">
        <v>79</v>
      </c>
      <c r="D65" s="24" t="s">
        <v>78</v>
      </c>
      <c r="E65" s="25" t="s">
        <v>77</v>
      </c>
      <c r="F65" s="24" t="s">
        <v>41</v>
      </c>
      <c r="G65" s="23">
        <v>13.16</v>
      </c>
      <c r="H65" s="22">
        <v>0</v>
      </c>
      <c r="I65" s="20">
        <f>ROUND(G65* H65,2)</f>
        <v>0</v>
      </c>
      <c r="J65" s="21">
        <v>8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76</v>
      </c>
      <c r="D66" s="24" t="s">
        <v>75</v>
      </c>
      <c r="E66" s="25" t="s">
        <v>74</v>
      </c>
      <c r="F66" s="24" t="s">
        <v>41</v>
      </c>
      <c r="G66" s="23">
        <v>15.6</v>
      </c>
      <c r="H66" s="22">
        <v>0</v>
      </c>
      <c r="I66" s="20">
        <f>ROUND(G66* H66,2)</f>
        <v>0</v>
      </c>
      <c r="J66" s="21">
        <v>8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28.7" customHeight="1" x14ac:dyDescent="0.2">
      <c r="B67" s="21">
        <v>18</v>
      </c>
      <c r="C67" s="24" t="s">
        <v>73</v>
      </c>
      <c r="D67" s="24" t="s">
        <v>72</v>
      </c>
      <c r="E67" s="25" t="s">
        <v>71</v>
      </c>
      <c r="F67" s="24" t="s">
        <v>41</v>
      </c>
      <c r="G67" s="23">
        <v>20.3</v>
      </c>
      <c r="H67" s="22">
        <v>0</v>
      </c>
      <c r="I67" s="20">
        <f>ROUND(G67* H67,2)</f>
        <v>0</v>
      </c>
      <c r="J67" s="21">
        <v>8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70</v>
      </c>
      <c r="D68" s="24" t="s">
        <v>69</v>
      </c>
      <c r="E68" s="25" t="s">
        <v>68</v>
      </c>
      <c r="F68" s="24" t="s">
        <v>61</v>
      </c>
      <c r="G68" s="23">
        <v>6</v>
      </c>
      <c r="H68" s="22">
        <v>0</v>
      </c>
      <c r="I68" s="20">
        <f>ROUND(G68* H68,2)</f>
        <v>0</v>
      </c>
      <c r="J68" s="21">
        <v>23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67</v>
      </c>
      <c r="D69" s="24" t="s">
        <v>66</v>
      </c>
      <c r="E69" s="25" t="s">
        <v>65</v>
      </c>
      <c r="F69" s="24" t="s">
        <v>61</v>
      </c>
      <c r="G69" s="23">
        <v>2.8</v>
      </c>
      <c r="H69" s="22">
        <v>0</v>
      </c>
      <c r="I69" s="20">
        <f>ROUND(G69* H69,2)</f>
        <v>0</v>
      </c>
      <c r="J69" s="21">
        <v>23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19.7" customHeight="1" x14ac:dyDescent="0.2">
      <c r="B70" s="21">
        <v>21</v>
      </c>
      <c r="C70" s="24" t="s">
        <v>64</v>
      </c>
      <c r="D70" s="24" t="s">
        <v>63</v>
      </c>
      <c r="E70" s="25" t="s">
        <v>62</v>
      </c>
      <c r="F70" s="24" t="s">
        <v>61</v>
      </c>
      <c r="G70" s="23">
        <v>26.37</v>
      </c>
      <c r="H70" s="22">
        <v>0</v>
      </c>
      <c r="I70" s="20">
        <f>ROUND(G70* H70,2)</f>
        <v>0</v>
      </c>
      <c r="J70" s="21">
        <v>23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19.7" customHeight="1" x14ac:dyDescent="0.2">
      <c r="B71" s="21">
        <v>22</v>
      </c>
      <c r="C71" s="24" t="s">
        <v>60</v>
      </c>
      <c r="D71" s="24" t="s">
        <v>59</v>
      </c>
      <c r="E71" s="25" t="s">
        <v>58</v>
      </c>
      <c r="F71" s="24" t="s">
        <v>19</v>
      </c>
      <c r="G71" s="23">
        <v>50</v>
      </c>
      <c r="H71" s="22">
        <v>0</v>
      </c>
      <c r="I71" s="20">
        <f>ROUND(G71* H71,2)</f>
        <v>0</v>
      </c>
      <c r="J71" s="21">
        <v>23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19.7" customHeight="1" x14ac:dyDescent="0.2">
      <c r="B72" s="21">
        <v>23</v>
      </c>
      <c r="C72" s="24" t="s">
        <v>57</v>
      </c>
      <c r="D72" s="24" t="s">
        <v>56</v>
      </c>
      <c r="E72" s="25" t="s">
        <v>55</v>
      </c>
      <c r="F72" s="24" t="s">
        <v>45</v>
      </c>
      <c r="G72" s="23">
        <v>84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54</v>
      </c>
      <c r="D73" s="24" t="s">
        <v>53</v>
      </c>
      <c r="E73" s="25" t="s">
        <v>52</v>
      </c>
      <c r="F73" s="24" t="s">
        <v>45</v>
      </c>
      <c r="G73" s="23">
        <v>5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28.7" customHeight="1" x14ac:dyDescent="0.2">
      <c r="B74" s="21">
        <v>25</v>
      </c>
      <c r="C74" s="24" t="s">
        <v>51</v>
      </c>
      <c r="D74" s="24" t="s">
        <v>50</v>
      </c>
      <c r="E74" s="25" t="s">
        <v>49</v>
      </c>
      <c r="F74" s="24" t="s">
        <v>45</v>
      </c>
      <c r="G74" s="23">
        <v>10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48</v>
      </c>
      <c r="D75" s="24" t="s">
        <v>47</v>
      </c>
      <c r="E75" s="25" t="s">
        <v>46</v>
      </c>
      <c r="F75" s="24" t="s">
        <v>45</v>
      </c>
      <c r="G75" s="23">
        <v>80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44</v>
      </c>
      <c r="D76" s="24" t="s">
        <v>43</v>
      </c>
      <c r="E76" s="25" t="s">
        <v>42</v>
      </c>
      <c r="F76" s="24" t="s">
        <v>41</v>
      </c>
      <c r="G76" s="23">
        <v>8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40</v>
      </c>
      <c r="D77" s="24" t="s">
        <v>39</v>
      </c>
      <c r="E77" s="25" t="s">
        <v>36</v>
      </c>
      <c r="F77" s="24" t="s">
        <v>19</v>
      </c>
      <c r="G77" s="23">
        <v>254</v>
      </c>
      <c r="H77" s="22">
        <v>0</v>
      </c>
      <c r="I77" s="20">
        <f>ROUND(G77* H77,2)</f>
        <v>0</v>
      </c>
      <c r="J77" s="21">
        <v>8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38</v>
      </c>
      <c r="D78" s="24" t="s">
        <v>37</v>
      </c>
      <c r="E78" s="25" t="s">
        <v>36</v>
      </c>
      <c r="F78" s="24" t="s">
        <v>19</v>
      </c>
      <c r="G78" s="23">
        <v>8</v>
      </c>
      <c r="H78" s="22">
        <v>0</v>
      </c>
      <c r="I78" s="20">
        <f>ROUND(G78* H78,2)</f>
        <v>0</v>
      </c>
      <c r="J78" s="21">
        <v>23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35</v>
      </c>
      <c r="D79" s="24" t="s">
        <v>34</v>
      </c>
      <c r="E79" s="25" t="s">
        <v>33</v>
      </c>
      <c r="F79" s="24" t="s">
        <v>19</v>
      </c>
      <c r="G79" s="23">
        <v>70</v>
      </c>
      <c r="H79" s="22">
        <v>0</v>
      </c>
      <c r="I79" s="20">
        <f>ROUND(G79* H79,2)</f>
        <v>0</v>
      </c>
      <c r="J79" s="21">
        <v>8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19.7" customHeight="1" x14ac:dyDescent="0.2">
      <c r="B80" s="21">
        <v>31</v>
      </c>
      <c r="C80" s="24" t="s">
        <v>32</v>
      </c>
      <c r="D80" s="24" t="s">
        <v>31</v>
      </c>
      <c r="E80" s="25" t="s">
        <v>28</v>
      </c>
      <c r="F80" s="24" t="s">
        <v>19</v>
      </c>
      <c r="G80" s="23">
        <v>184</v>
      </c>
      <c r="H80" s="22">
        <v>0</v>
      </c>
      <c r="I80" s="20">
        <f>ROUND(G80* H80,2)</f>
        <v>0</v>
      </c>
      <c r="J80" s="21">
        <v>8</v>
      </c>
      <c r="K80" s="20">
        <f>ROUND(I80* J80/100,2)</f>
        <v>0</v>
      </c>
      <c r="L80" s="19">
        <f>ROUND(I80+ K80,2)</f>
        <v>0</v>
      </c>
      <c r="M80" s="18"/>
    </row>
    <row r="81" spans="2:14" s="1" customFormat="1" ht="19.7" customHeight="1" x14ac:dyDescent="0.2">
      <c r="B81" s="21">
        <v>32</v>
      </c>
      <c r="C81" s="24" t="s">
        <v>30</v>
      </c>
      <c r="D81" s="24" t="s">
        <v>29</v>
      </c>
      <c r="E81" s="25" t="s">
        <v>28</v>
      </c>
      <c r="F81" s="24" t="s">
        <v>19</v>
      </c>
      <c r="G81" s="23">
        <v>182</v>
      </c>
      <c r="H81" s="22">
        <v>0</v>
      </c>
      <c r="I81" s="20">
        <f>ROUND(G81* H81,2)</f>
        <v>0</v>
      </c>
      <c r="J81" s="21">
        <v>23</v>
      </c>
      <c r="K81" s="20">
        <f>ROUND(I81* J81/100,2)</f>
        <v>0</v>
      </c>
      <c r="L81" s="19">
        <f>ROUND(I81+ K81,2)</f>
        <v>0</v>
      </c>
      <c r="M81" s="18"/>
    </row>
    <row r="82" spans="2:14" s="1" customFormat="1" ht="19.7" customHeight="1" x14ac:dyDescent="0.2">
      <c r="B82" s="21">
        <v>33</v>
      </c>
      <c r="C82" s="24" t="s">
        <v>27</v>
      </c>
      <c r="D82" s="24" t="s">
        <v>26</v>
      </c>
      <c r="E82" s="25" t="s">
        <v>25</v>
      </c>
      <c r="F82" s="24" t="s">
        <v>19</v>
      </c>
      <c r="G82" s="23">
        <v>8</v>
      </c>
      <c r="H82" s="22">
        <v>0</v>
      </c>
      <c r="I82" s="20">
        <f>ROUND(G82* H82,2)</f>
        <v>0</v>
      </c>
      <c r="J82" s="21">
        <v>8</v>
      </c>
      <c r="K82" s="20">
        <f>ROUND(I82* J82/100,2)</f>
        <v>0</v>
      </c>
      <c r="L82" s="19">
        <f>ROUND(I82+ K82,2)</f>
        <v>0</v>
      </c>
      <c r="M82" s="18"/>
    </row>
    <row r="83" spans="2:14" s="1" customFormat="1" ht="19.7" customHeight="1" x14ac:dyDescent="0.2">
      <c r="B83" s="21">
        <v>34</v>
      </c>
      <c r="C83" s="24" t="s">
        <v>24</v>
      </c>
      <c r="D83" s="24" t="s">
        <v>23</v>
      </c>
      <c r="E83" s="25" t="s">
        <v>20</v>
      </c>
      <c r="F83" s="24" t="s">
        <v>19</v>
      </c>
      <c r="G83" s="23">
        <v>108</v>
      </c>
      <c r="H83" s="22">
        <v>0</v>
      </c>
      <c r="I83" s="20">
        <f>ROUND(G83* H83,2)</f>
        <v>0</v>
      </c>
      <c r="J83" s="21">
        <v>8</v>
      </c>
      <c r="K83" s="20">
        <f>ROUND(I83* J83/100,2)</f>
        <v>0</v>
      </c>
      <c r="L83" s="19">
        <f>ROUND(I83+ K83,2)</f>
        <v>0</v>
      </c>
      <c r="M83" s="18"/>
    </row>
    <row r="84" spans="2:14" s="1" customFormat="1" ht="19.7" customHeight="1" x14ac:dyDescent="0.2">
      <c r="B84" s="21">
        <v>35</v>
      </c>
      <c r="C84" s="24" t="s">
        <v>22</v>
      </c>
      <c r="D84" s="24" t="s">
        <v>21</v>
      </c>
      <c r="E84" s="25" t="s">
        <v>20</v>
      </c>
      <c r="F84" s="24" t="s">
        <v>19</v>
      </c>
      <c r="G84" s="23">
        <v>49</v>
      </c>
      <c r="H84" s="22">
        <v>0</v>
      </c>
      <c r="I84" s="20">
        <f>ROUND(G84* H84,2)</f>
        <v>0</v>
      </c>
      <c r="J84" s="21">
        <v>23</v>
      </c>
      <c r="K84" s="20">
        <f>ROUND(I84* J84/100,2)</f>
        <v>0</v>
      </c>
      <c r="L84" s="19">
        <f>ROUND(I84+ K84,2)</f>
        <v>0</v>
      </c>
      <c r="M84" s="18"/>
    </row>
    <row r="85" spans="2:14" s="1" customFormat="1" ht="55.9" customHeight="1" x14ac:dyDescent="0.2"/>
    <row r="86" spans="2:14" s="1" customFormat="1" ht="21.4" customHeight="1" x14ac:dyDescent="0.2">
      <c r="B86" s="14" t="s">
        <v>18</v>
      </c>
      <c r="C86" s="14"/>
      <c r="D86" s="14"/>
      <c r="E86" s="14"/>
      <c r="F86" s="17">
        <f>ROUND(I32+I37+I38+I43+I44+I49+I50+I55+I58+I59+I60+I61+I62+I63+I64+I65+I66+I67+I68+I69+I70+I71+I72+I73+I74+I75+I76+I77+I78+I79+I80+I81+I82+I83+I84,2)</f>
        <v>0</v>
      </c>
      <c r="G86" s="16"/>
      <c r="H86" s="16"/>
      <c r="I86" s="16"/>
      <c r="J86" s="16"/>
      <c r="K86" s="16"/>
      <c r="L86" s="16"/>
      <c r="M86" s="15"/>
    </row>
    <row r="87" spans="2:14" s="1" customFormat="1" ht="21.4" customHeight="1" x14ac:dyDescent="0.2">
      <c r="B87" s="14" t="s">
        <v>17</v>
      </c>
      <c r="C87" s="14"/>
      <c r="D87" s="14"/>
      <c r="E87" s="14"/>
      <c r="F87" s="13">
        <f>ROUND(L32+L37+L38+L43+L44+L49+L50+L55+L58+L59+L60+L61+L62+L63+L64+L65+L66+L67+L68+L69+L70+L71+L72+L73+L74+L75+L76+L77+L78+L79+L80+L81+L82+L83+L84,2)</f>
        <v>0</v>
      </c>
      <c r="G87" s="12"/>
      <c r="H87" s="12"/>
      <c r="I87" s="12"/>
      <c r="J87" s="12"/>
      <c r="K87" s="12"/>
      <c r="L87" s="12"/>
      <c r="M87" s="11"/>
    </row>
    <row r="88" spans="2:14" s="1" customFormat="1" ht="11.1" customHeight="1" x14ac:dyDescent="0.2"/>
    <row r="89" spans="2:14" s="1" customFormat="1" ht="80.099999999999994" customHeight="1" x14ac:dyDescent="0.2">
      <c r="B89" s="4" t="s">
        <v>16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2:14" s="1" customFormat="1" ht="2.65" customHeight="1" x14ac:dyDescent="0.2"/>
    <row r="91" spans="2:14" s="1" customFormat="1" ht="110.1" customHeight="1" x14ac:dyDescent="0.2">
      <c r="B91" s="4" t="s">
        <v>15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2:14" s="1" customFormat="1" ht="5.25" customHeight="1" x14ac:dyDescent="0.2"/>
    <row r="93" spans="2:14" s="1" customFormat="1" ht="110.1" customHeight="1" x14ac:dyDescent="0.2">
      <c r="B93" s="5" t="s">
        <v>14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2:14" s="1" customFormat="1" ht="5.25" customHeight="1" x14ac:dyDescent="0.2"/>
    <row r="95" spans="2:14" s="1" customFormat="1" ht="37.9" customHeight="1" x14ac:dyDescent="0.2">
      <c r="B95" s="8" t="s">
        <v>13</v>
      </c>
      <c r="C95" s="8"/>
      <c r="D95" s="8"/>
      <c r="E95" s="8"/>
      <c r="F95" s="10" t="s">
        <v>12</v>
      </c>
      <c r="G95" s="10"/>
      <c r="H95" s="10"/>
      <c r="I95" s="10"/>
      <c r="J95" s="10"/>
      <c r="K95" s="10"/>
      <c r="L95" s="10"/>
    </row>
    <row r="96" spans="2:14" s="1" customFormat="1" ht="28.7" customHeight="1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4" s="1" customFormat="1" ht="28.7" customHeight="1" x14ac:dyDescent="0.2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4" s="1" customFormat="1" ht="28.7" customHeight="1" x14ac:dyDescent="0.2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2:14" s="1" customFormat="1" ht="28.7" customHeight="1" x14ac:dyDescent="0.2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2:14" s="1" customFormat="1" ht="2.65" customHeight="1" x14ac:dyDescent="0.2"/>
    <row r="101" spans="2:14" s="1" customFormat="1" ht="203.1" customHeight="1" x14ac:dyDescent="0.2">
      <c r="B101" s="4" t="s">
        <v>11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2:14" s="1" customFormat="1" ht="2.65" customHeight="1" x14ac:dyDescent="0.2"/>
    <row r="103" spans="2:14" s="1" customFormat="1" ht="36.950000000000003" customHeight="1" x14ac:dyDescent="0.2">
      <c r="B103" s="9" t="s">
        <v>10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4" spans="2:14" s="1" customFormat="1" ht="2.65" customHeight="1" x14ac:dyDescent="0.2"/>
    <row r="105" spans="2:14" s="1" customFormat="1" ht="37.9" customHeight="1" x14ac:dyDescent="0.2">
      <c r="B105" s="8" t="s">
        <v>9</v>
      </c>
      <c r="C105" s="8"/>
      <c r="D105" s="8"/>
      <c r="E105" s="8"/>
      <c r="F105" s="7" t="s">
        <v>8</v>
      </c>
      <c r="G105" s="7"/>
      <c r="H105" s="7"/>
      <c r="I105" s="7"/>
      <c r="J105" s="7"/>
      <c r="K105" s="7"/>
      <c r="L105" s="7"/>
    </row>
    <row r="106" spans="2:14" s="1" customFormat="1" ht="28.7" customHeight="1" x14ac:dyDescent="0.2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2:14" s="1" customFormat="1" ht="28.7" customHeight="1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2:14" s="1" customFormat="1" ht="28.7" customHeight="1" x14ac:dyDescent="0.2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2:14" s="1" customFormat="1" ht="28.7" customHeight="1" x14ac:dyDescent="0.2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2:14" s="1" customFormat="1" ht="2.65" customHeight="1" x14ac:dyDescent="0.2"/>
    <row r="111" spans="2:14" s="1" customFormat="1" ht="159.94999999999999" customHeight="1" x14ac:dyDescent="0.2">
      <c r="B111" s="4" t="s">
        <v>7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2:14" s="1" customFormat="1" ht="2.65" customHeight="1" x14ac:dyDescent="0.2"/>
    <row r="113" spans="2:14" s="1" customFormat="1" ht="54.95" customHeight="1" x14ac:dyDescent="0.2">
      <c r="B113" s="4" t="s">
        <v>6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2:14" s="1" customFormat="1" ht="2.65" customHeight="1" x14ac:dyDescent="0.2"/>
    <row r="115" spans="2:14" s="1" customFormat="1" ht="60" customHeight="1" x14ac:dyDescent="0.2">
      <c r="B115" s="5" t="s">
        <v>5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2:14" s="1" customFormat="1" ht="2.65" customHeight="1" x14ac:dyDescent="0.2"/>
    <row r="117" spans="2:14" s="1" customFormat="1" ht="48" customHeight="1" x14ac:dyDescent="0.2">
      <c r="B117" s="5" t="s">
        <v>4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2:14" s="1" customFormat="1" ht="2.65" customHeight="1" x14ac:dyDescent="0.2"/>
    <row r="119" spans="2:14" s="1" customFormat="1" ht="125.1" customHeight="1" x14ac:dyDescent="0.2">
      <c r="B119" s="4" t="s">
        <v>3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2:14" s="1" customFormat="1" ht="2.65" customHeight="1" x14ac:dyDescent="0.2"/>
    <row r="121" spans="2:14" s="1" customFormat="1" ht="84.95" customHeight="1" x14ac:dyDescent="0.2">
      <c r="B121" s="4" t="s">
        <v>2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2:14" s="1" customFormat="1" ht="86.85" customHeight="1" x14ac:dyDescent="0.2"/>
    <row r="123" spans="2:14" s="1" customFormat="1" ht="17.649999999999999" customHeight="1" x14ac:dyDescent="0.2">
      <c r="I123" s="3" t="s">
        <v>1</v>
      </c>
      <c r="J123" s="3"/>
    </row>
    <row r="124" spans="2:14" s="1" customFormat="1" ht="145.15" customHeight="1" x14ac:dyDescent="0.2"/>
    <row r="125" spans="2:14" s="1" customFormat="1" ht="81.599999999999994" customHeight="1" x14ac:dyDescent="0.2">
      <c r="B125" s="2" t="s">
        <v>0</v>
      </c>
      <c r="C125" s="2"/>
      <c r="D125" s="2"/>
      <c r="E125" s="2"/>
      <c r="F125" s="2"/>
      <c r="G125" s="2"/>
      <c r="H125" s="2"/>
      <c r="I125" s="2"/>
      <c r="J125" s="2"/>
    </row>
  </sheetData>
  <mergeCells count="99">
    <mergeCell ref="B101:N101"/>
    <mergeCell ref="B103:N103"/>
    <mergeCell ref="B109:E109"/>
    <mergeCell ref="B111:N111"/>
    <mergeCell ref="B113:N113"/>
    <mergeCell ref="F107:L107"/>
    <mergeCell ref="F108:L108"/>
    <mergeCell ref="F109:L109"/>
    <mergeCell ref="F105:L105"/>
    <mergeCell ref="F106:L106"/>
    <mergeCell ref="F86:M86"/>
    <mergeCell ref="B119:N119"/>
    <mergeCell ref="B121:N121"/>
    <mergeCell ref="B125:J125"/>
    <mergeCell ref="I123:J123"/>
    <mergeCell ref="B89:N89"/>
    <mergeCell ref="B107:E107"/>
    <mergeCell ref="B108:E108"/>
    <mergeCell ref="B115:N115"/>
    <mergeCell ref="B117:N117"/>
    <mergeCell ref="B105:E105"/>
    <mergeCell ref="B106:E106"/>
    <mergeCell ref="B24:L24"/>
    <mergeCell ref="B26:L26"/>
    <mergeCell ref="B29:K29"/>
    <mergeCell ref="B34:K34"/>
    <mergeCell ref="B86:E86"/>
    <mergeCell ref="B87:E87"/>
    <mergeCell ref="F87:M87"/>
    <mergeCell ref="F95:L95"/>
    <mergeCell ref="F96:L96"/>
    <mergeCell ref="F97:L97"/>
    <mergeCell ref="F98:L98"/>
    <mergeCell ref="L49:M49"/>
    <mergeCell ref="L50:M50"/>
    <mergeCell ref="B91:N91"/>
    <mergeCell ref="F99:L99"/>
    <mergeCell ref="B93:N93"/>
    <mergeCell ref="B95:E95"/>
    <mergeCell ref="B96:E96"/>
    <mergeCell ref="B97:E97"/>
    <mergeCell ref="B98:E98"/>
    <mergeCell ref="B99:E99"/>
    <mergeCell ref="B52:K52"/>
    <mergeCell ref="L48:M48"/>
    <mergeCell ref="I2:O2"/>
    <mergeCell ref="L31:M31"/>
    <mergeCell ref="L32:M32"/>
    <mergeCell ref="L36:M36"/>
    <mergeCell ref="L37:M37"/>
    <mergeCell ref="B16:I16"/>
    <mergeCell ref="E14:G14"/>
    <mergeCell ref="B6:D6"/>
    <mergeCell ref="L38:M38"/>
    <mergeCell ref="L42:M42"/>
    <mergeCell ref="L43:M43"/>
    <mergeCell ref="L44:M44"/>
    <mergeCell ref="B40:K40"/>
    <mergeCell ref="B46:K46"/>
    <mergeCell ref="B18:I18"/>
    <mergeCell ref="B20:I20"/>
    <mergeCell ref="B22:I22"/>
    <mergeCell ref="B3:E3"/>
    <mergeCell ref="B5:E5"/>
    <mergeCell ref="B7:E7"/>
    <mergeCell ref="B4:D4"/>
    <mergeCell ref="B8:D8"/>
    <mergeCell ref="G11:N12"/>
    <mergeCell ref="B10:D11"/>
    <mergeCell ref="L68:M68"/>
    <mergeCell ref="L69:M69"/>
    <mergeCell ref="L70:M70"/>
    <mergeCell ref="L71:M71"/>
    <mergeCell ref="L54:M54"/>
    <mergeCell ref="L55:M55"/>
    <mergeCell ref="L57:M57"/>
    <mergeCell ref="L58:M58"/>
    <mergeCell ref="L59:M59"/>
    <mergeCell ref="L60:M60"/>
    <mergeCell ref="L82:M82"/>
    <mergeCell ref="L83:M83"/>
    <mergeCell ref="L72:M72"/>
    <mergeCell ref="L61:M61"/>
    <mergeCell ref="L62:M62"/>
    <mergeCell ref="L63:M63"/>
    <mergeCell ref="L64:M64"/>
    <mergeCell ref="L65:M65"/>
    <mergeCell ref="L66:M66"/>
    <mergeCell ref="L67:M67"/>
    <mergeCell ref="L84:M84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2024-10-22T12:11:00Z</dcterms:created>
  <dcterms:modified xsi:type="dcterms:W3CDTF">2024-10-22T12:11:11Z</dcterms:modified>
</cp:coreProperties>
</file>