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K32" i="1"/>
  <c r="L32" i="1"/>
  <c r="I33" i="1"/>
  <c r="K33" i="1"/>
  <c r="L33" i="1"/>
  <c r="I38" i="1"/>
  <c r="F75" i="1" s="1"/>
  <c r="K38" i="1"/>
  <c r="L38" i="1"/>
  <c r="I39" i="1"/>
  <c r="K39" i="1"/>
  <c r="L39" i="1"/>
  <c r="I44" i="1"/>
  <c r="K44" i="1"/>
  <c r="L44" i="1"/>
  <c r="I45" i="1"/>
  <c r="K45" i="1"/>
  <c r="L45" i="1"/>
  <c r="I50" i="1"/>
  <c r="K50" i="1" s="1"/>
  <c r="I53" i="1"/>
  <c r="K53" i="1"/>
  <c r="L53" i="1"/>
  <c r="I54" i="1"/>
  <c r="K54" i="1"/>
  <c r="L54" i="1"/>
  <c r="I55" i="1"/>
  <c r="K55" i="1"/>
  <c r="L55" i="1"/>
  <c r="I56" i="1"/>
  <c r="K56" i="1"/>
  <c r="L56" i="1"/>
  <c r="I57" i="1"/>
  <c r="K57" i="1"/>
  <c r="L57" i="1"/>
  <c r="I58" i="1"/>
  <c r="K58" i="1"/>
  <c r="L58" i="1"/>
  <c r="I59" i="1"/>
  <c r="K59" i="1"/>
  <c r="L59" i="1"/>
  <c r="I60" i="1"/>
  <c r="K60" i="1"/>
  <c r="L60" i="1"/>
  <c r="I61" i="1"/>
  <c r="K61" i="1"/>
  <c r="L61" i="1"/>
  <c r="I62" i="1"/>
  <c r="K62" i="1"/>
  <c r="L62" i="1"/>
  <c r="I63" i="1"/>
  <c r="K63" i="1"/>
  <c r="L63" i="1"/>
  <c r="I64" i="1"/>
  <c r="K64" i="1"/>
  <c r="L64" i="1"/>
  <c r="I65" i="1"/>
  <c r="L65" i="1" s="1"/>
  <c r="K65" i="1"/>
  <c r="I66" i="1"/>
  <c r="K66" i="1"/>
  <c r="L66" i="1"/>
  <c r="I67" i="1"/>
  <c r="K67" i="1"/>
  <c r="L67" i="1"/>
  <c r="I68" i="1"/>
  <c r="K68" i="1"/>
  <c r="L68" i="1"/>
  <c r="I69" i="1"/>
  <c r="K69" i="1"/>
  <c r="L69" i="1"/>
  <c r="I70" i="1"/>
  <c r="K70" i="1"/>
  <c r="L70" i="1"/>
  <c r="I71" i="1"/>
  <c r="K71" i="1"/>
  <c r="L71" i="1"/>
  <c r="I72" i="1"/>
  <c r="K72" i="1" s="1"/>
  <c r="I73" i="1"/>
  <c r="K73" i="1"/>
  <c r="L73" i="1"/>
  <c r="F76" i="1" l="1"/>
  <c r="B26" i="1" s="1"/>
  <c r="L72" i="1"/>
  <c r="L50" i="1"/>
</calcChain>
</file>

<file path=xl/sharedStrings.xml><?xml version="1.0" encoding="utf-8"?>
<sst xmlns="http://schemas.openxmlformats.org/spreadsheetml/2006/main" count="199" uniqueCount="116">
  <si>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</si>
  <si>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</si>
  <si>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</si>
  <si>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</si>
  <si>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</si>
  <si>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</si>
  <si>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</si>
  <si>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</si>
  <si>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</si>
  <si>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</si>
  <si>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</si>
  <si>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</si>
  <si>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</si>
  <si>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</si>
  <si>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</si>
  <si>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</si>
  <si>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</si>
  <si>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</si>
  <si>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</si>
  <si>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</si>
  <si>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</si>
  <si>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</si>
  <si>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</si>
  <si>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</si>
  <si>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</si>
  <si>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</si>
  <si>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</si>
  <si>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</si>
  <si>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</si>
  <si>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</si>
  <si>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</si>
  <si>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</si>
  <si>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</si>
  <si>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</si>
  <si>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</si>
  <si>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</si>
  <si>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</si>
  <si>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</si>
  <si>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</si>
  <si>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>HA</t>
  </si>
  <si>
    <t>Porządkowanie terenów na pasach przeciwpożarowych</t>
  </si>
  <si>
    <t>PPOŻ-PORZ</t>
  </si>
  <si>
    <t>172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</si>
  <si>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</si>
  <si>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</si>
  <si>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</si>
  <si>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</si>
  <si>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</si>
  <si>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</si>
  <si>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</si>
  <si>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</si>
  <si>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</si>
  <si>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</si>
  <si>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</si>
  <si>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</si>
  <si>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</si>
  <si>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</si>
  <si>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</t>
  </si>
  <si>
    <t>GRODZ-SN</t>
  </si>
  <si>
    <t>142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</si>
  <si>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</si>
  <si>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</si>
  <si>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</si>
  <si>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</si>
  <si>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</si>
  <si>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</si>
  <si>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</si>
  <si>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</si>
  <si>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</si>
  <si>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</si>
  <si>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</si>
  <si>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</si>
  <si>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</si>
  <si>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</si>
  <si>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</si>
  <si>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</si>
  <si>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</si>
  <si>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</si>
  <si>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</si>
  <si>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 w poprawkach i uzupełnieniach</t>
  </si>
  <si>
    <t>POP-BRYŁ</t>
  </si>
  <si>
    <t>106</t>
  </si>
  <si>
    <t>Sadzenie sadzonek z zakrytym systemem korzeniowym</t>
  </si>
  <si>
    <t>SAD-BRYŁ</t>
  </si>
  <si>
    <t>105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</si>
  <si>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</si>
  <si>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</si>
  <si>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</si>
  <si>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</si>
  <si>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</si>
  <si>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</si>
  <si>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</si>
  <si>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</si>
  <si>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</si>
  <si>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</si>
  <si>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</si>
  <si>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</si>
  <si>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</si>
  <si>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</si>
  <si>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</si>
  <si>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</si>
  <si>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Całkowity wyrób drewna pilarką</t>
  </si>
  <si>
    <t>CWD-P</t>
  </si>
  <si>
    <t xml:space="preserve">  1</t>
  </si>
  <si>
    <t>Trzebieże wczesne i czyszczenia późne z pozyskaniem masy, cięcia przygodne w trzebieżach wczesnych</t>
  </si>
  <si>
    <t>Trzebieże późne i cięcia sanitarno – selekcyjne</t>
  </si>
  <si>
    <t>Pozostałe cięcia rębne</t>
  </si>
  <si>
    <t>Odpowiadając na ogłoszenie o przetargu nieograniczonym na „Wykonywanie usług z zakresu gospodarki leśnej na terenie Nadleśnictwa Kobiór w roku 2025''  składamy niniejszym ofertę na pakiet 16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</si>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</sst>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4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115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114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113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112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111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110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109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108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32" t="s">
        <v>107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TEXT(F76,"#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106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9" t="s">
        <v>95</v>
      </c>
      <c r="C31" s="28" t="s">
        <v>94</v>
      </c>
      <c r="D31" s="27" t="s">
        <v>93</v>
      </c>
      <c r="E31" s="27" t="s">
        <v>92</v>
      </c>
      <c r="F31" s="27" t="s">
        <v>91</v>
      </c>
      <c r="G31" s="27" t="s">
        <v>90</v>
      </c>
      <c r="H31" s="27" t="s">
        <v>89</v>
      </c>
      <c r="I31" s="28" t="s">
        <v>88</v>
      </c>
      <c r="J31" s="27" t="s">
        <v>87</v>
      </c>
      <c r="K31" s="27" t="s">
        <v>86</v>
      </c>
      <c r="L31" s="26" t="s">
        <v>85</v>
      </c>
      <c r="M31" s="26"/>
    </row>
    <row r="32" spans="2:13" s="1" customFormat="1" ht="19.7" customHeight="1" x14ac:dyDescent="0.2">
      <c r="B32" s="21">
        <v>1</v>
      </c>
      <c r="C32" s="24" t="s">
        <v>103</v>
      </c>
      <c r="D32" s="24" t="s">
        <v>102</v>
      </c>
      <c r="E32" s="25" t="s">
        <v>101</v>
      </c>
      <c r="F32" s="24" t="s">
        <v>96</v>
      </c>
      <c r="G32" s="23">
        <v>180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19.7" customHeight="1" x14ac:dyDescent="0.2">
      <c r="B33" s="21">
        <v>2</v>
      </c>
      <c r="C33" s="24" t="s">
        <v>99</v>
      </c>
      <c r="D33" s="24" t="s">
        <v>98</v>
      </c>
      <c r="E33" s="25" t="s">
        <v>97</v>
      </c>
      <c r="F33" s="24" t="s">
        <v>96</v>
      </c>
      <c r="G33" s="23">
        <v>195</v>
      </c>
      <c r="H33" s="22">
        <v>0</v>
      </c>
      <c r="I33" s="20">
        <f>ROUND(G33* H33,2)</f>
        <v>0</v>
      </c>
      <c r="J33" s="21">
        <v>8</v>
      </c>
      <c r="K33" s="20">
        <f>ROUND(I33* J33/100,2)</f>
        <v>0</v>
      </c>
      <c r="L33" s="19">
        <f>ROUND(I33+ K33,2)</f>
        <v>0</v>
      </c>
      <c r="M33" s="18"/>
    </row>
    <row r="34" spans="2:13" s="1" customFormat="1" ht="3.2" customHeight="1" x14ac:dyDescent="0.2"/>
    <row r="35" spans="2:13" s="1" customFormat="1" ht="18.2" customHeight="1" x14ac:dyDescent="0.2">
      <c r="B35" s="30" t="s">
        <v>105</v>
      </c>
      <c r="C35" s="30"/>
      <c r="D35" s="30"/>
      <c r="E35" s="30"/>
      <c r="F35" s="30"/>
      <c r="G35" s="30"/>
      <c r="H35" s="30"/>
      <c r="I35" s="30"/>
      <c r="J35" s="30"/>
      <c r="K35" s="30"/>
    </row>
    <row r="36" spans="2:13" s="1" customFormat="1" ht="5.25" customHeight="1" x14ac:dyDescent="0.2"/>
    <row r="37" spans="2:13" s="1" customFormat="1" ht="45.4" customHeight="1" x14ac:dyDescent="0.2">
      <c r="B37" s="29" t="s">
        <v>95</v>
      </c>
      <c r="C37" s="28" t="s">
        <v>94</v>
      </c>
      <c r="D37" s="27" t="s">
        <v>93</v>
      </c>
      <c r="E37" s="27" t="s">
        <v>92</v>
      </c>
      <c r="F37" s="27" t="s">
        <v>91</v>
      </c>
      <c r="G37" s="27" t="s">
        <v>90</v>
      </c>
      <c r="H37" s="27" t="s">
        <v>89</v>
      </c>
      <c r="I37" s="28" t="s">
        <v>88</v>
      </c>
      <c r="J37" s="27" t="s">
        <v>87</v>
      </c>
      <c r="K37" s="27" t="s">
        <v>86</v>
      </c>
      <c r="L37" s="26" t="s">
        <v>85</v>
      </c>
      <c r="M37" s="26"/>
    </row>
    <row r="38" spans="2:13" s="1" customFormat="1" ht="19.7" customHeight="1" x14ac:dyDescent="0.2">
      <c r="B38" s="21">
        <v>3</v>
      </c>
      <c r="C38" s="24" t="s">
        <v>103</v>
      </c>
      <c r="D38" s="24" t="s">
        <v>102</v>
      </c>
      <c r="E38" s="25" t="s">
        <v>101</v>
      </c>
      <c r="F38" s="24" t="s">
        <v>96</v>
      </c>
      <c r="G38" s="23">
        <v>68</v>
      </c>
      <c r="H38" s="22">
        <v>0</v>
      </c>
      <c r="I38" s="20">
        <f>ROUND(G38* H38,2)</f>
        <v>0</v>
      </c>
      <c r="J38" s="21">
        <v>8</v>
      </c>
      <c r="K38" s="20">
        <f>ROUND(I38* J38/100,2)</f>
        <v>0</v>
      </c>
      <c r="L38" s="19">
        <f>ROUND(I38+ K38,2)</f>
        <v>0</v>
      </c>
      <c r="M38" s="18"/>
    </row>
    <row r="39" spans="2:13" s="1" customFormat="1" ht="19.7" customHeight="1" x14ac:dyDescent="0.2">
      <c r="B39" s="21">
        <v>4</v>
      </c>
      <c r="C39" s="24" t="s">
        <v>99</v>
      </c>
      <c r="D39" s="24" t="s">
        <v>98</v>
      </c>
      <c r="E39" s="25" t="s">
        <v>97</v>
      </c>
      <c r="F39" s="24" t="s">
        <v>96</v>
      </c>
      <c r="G39" s="23">
        <v>73</v>
      </c>
      <c r="H39" s="22">
        <v>0</v>
      </c>
      <c r="I39" s="20">
        <f>ROUND(G39* H39,2)</f>
        <v>0</v>
      </c>
      <c r="J39" s="21">
        <v>8</v>
      </c>
      <c r="K39" s="20">
        <f>ROUND(I39* J39/100,2)</f>
        <v>0</v>
      </c>
      <c r="L39" s="19">
        <f>ROUND(I39+ K39,2)</f>
        <v>0</v>
      </c>
      <c r="M39" s="18"/>
    </row>
    <row r="40" spans="2:13" s="1" customFormat="1" ht="3.2" customHeight="1" x14ac:dyDescent="0.2"/>
    <row r="41" spans="2:13" s="1" customFormat="1" ht="18.2" customHeight="1" x14ac:dyDescent="0.2">
      <c r="B41" s="30" t="s">
        <v>104</v>
      </c>
      <c r="C41" s="30"/>
      <c r="D41" s="30"/>
      <c r="E41" s="30"/>
      <c r="F41" s="30"/>
      <c r="G41" s="30"/>
      <c r="H41" s="30"/>
      <c r="I41" s="30"/>
      <c r="J41" s="30"/>
      <c r="K41" s="30"/>
    </row>
    <row r="42" spans="2:13" s="1" customFormat="1" ht="5.25" customHeight="1" x14ac:dyDescent="0.2"/>
    <row r="43" spans="2:13" s="1" customFormat="1" ht="45.4" customHeight="1" x14ac:dyDescent="0.2">
      <c r="B43" s="29" t="s">
        <v>95</v>
      </c>
      <c r="C43" s="28" t="s">
        <v>94</v>
      </c>
      <c r="D43" s="27" t="s">
        <v>93</v>
      </c>
      <c r="E43" s="27" t="s">
        <v>92</v>
      </c>
      <c r="F43" s="27" t="s">
        <v>91</v>
      </c>
      <c r="G43" s="27" t="s">
        <v>90</v>
      </c>
      <c r="H43" s="27" t="s">
        <v>89</v>
      </c>
      <c r="I43" s="28" t="s">
        <v>88</v>
      </c>
      <c r="J43" s="27" t="s">
        <v>87</v>
      </c>
      <c r="K43" s="27" t="s">
        <v>86</v>
      </c>
      <c r="L43" s="26" t="s">
        <v>85</v>
      </c>
      <c r="M43" s="26"/>
    </row>
    <row r="44" spans="2:13" s="1" customFormat="1" ht="19.7" customHeight="1" x14ac:dyDescent="0.2">
      <c r="B44" s="21">
        <v>5</v>
      </c>
      <c r="C44" s="24" t="s">
        <v>103</v>
      </c>
      <c r="D44" s="24" t="s">
        <v>102</v>
      </c>
      <c r="E44" s="25" t="s">
        <v>101</v>
      </c>
      <c r="F44" s="24" t="s">
        <v>96</v>
      </c>
      <c r="G44" s="23">
        <v>114</v>
      </c>
      <c r="H44" s="22">
        <v>0</v>
      </c>
      <c r="I44" s="20">
        <f>ROUND(G44* H44,2)</f>
        <v>0</v>
      </c>
      <c r="J44" s="21">
        <v>8</v>
      </c>
      <c r="K44" s="20">
        <f>ROUND(I44* J44/100,2)</f>
        <v>0</v>
      </c>
      <c r="L44" s="19">
        <f>ROUND(I44+ K44,2)</f>
        <v>0</v>
      </c>
      <c r="M44" s="18"/>
    </row>
    <row r="45" spans="2:13" s="1" customFormat="1" ht="19.7" customHeight="1" x14ac:dyDescent="0.2">
      <c r="B45" s="21">
        <v>6</v>
      </c>
      <c r="C45" s="24" t="s">
        <v>99</v>
      </c>
      <c r="D45" s="24" t="s">
        <v>98</v>
      </c>
      <c r="E45" s="25" t="s">
        <v>97</v>
      </c>
      <c r="F45" s="24" t="s">
        <v>96</v>
      </c>
      <c r="G45" s="23">
        <v>279</v>
      </c>
      <c r="H45" s="22">
        <v>0</v>
      </c>
      <c r="I45" s="20">
        <f>ROUND(G45* H45,2)</f>
        <v>0</v>
      </c>
      <c r="J45" s="21">
        <v>8</v>
      </c>
      <c r="K45" s="20">
        <f>ROUND(I45* J45/100,2)</f>
        <v>0</v>
      </c>
      <c r="L45" s="19">
        <f>ROUND(I45+ K45,2)</f>
        <v>0</v>
      </c>
      <c r="M45" s="18"/>
    </row>
    <row r="46" spans="2:13" s="1" customFormat="1" ht="3.2" customHeight="1" x14ac:dyDescent="0.2"/>
    <row r="47" spans="2:13" s="1" customFormat="1" ht="18.2" customHeight="1" x14ac:dyDescent="0.2">
      <c r="B47" s="30" t="s">
        <v>100</v>
      </c>
      <c r="C47" s="30"/>
      <c r="D47" s="30"/>
      <c r="E47" s="30"/>
      <c r="F47" s="30"/>
      <c r="G47" s="30"/>
      <c r="H47" s="30"/>
      <c r="I47" s="30"/>
      <c r="J47" s="30"/>
      <c r="K47" s="30"/>
    </row>
    <row r="48" spans="2:13" s="1" customFormat="1" ht="5.25" customHeight="1" x14ac:dyDescent="0.2"/>
    <row r="49" spans="2:13" s="1" customFormat="1" ht="45.4" customHeight="1" x14ac:dyDescent="0.2">
      <c r="B49" s="29" t="s">
        <v>95</v>
      </c>
      <c r="C49" s="28" t="s">
        <v>94</v>
      </c>
      <c r="D49" s="27" t="s">
        <v>93</v>
      </c>
      <c r="E49" s="27" t="s">
        <v>92</v>
      </c>
      <c r="F49" s="27" t="s">
        <v>91</v>
      </c>
      <c r="G49" s="27" t="s">
        <v>90</v>
      </c>
      <c r="H49" s="27" t="s">
        <v>89</v>
      </c>
      <c r="I49" s="28" t="s">
        <v>88</v>
      </c>
      <c r="J49" s="27" t="s">
        <v>87</v>
      </c>
      <c r="K49" s="27" t="s">
        <v>86</v>
      </c>
      <c r="L49" s="26" t="s">
        <v>85</v>
      </c>
      <c r="M49" s="26"/>
    </row>
    <row r="50" spans="2:13" s="1" customFormat="1" ht="19.7" customHeight="1" x14ac:dyDescent="0.2">
      <c r="B50" s="21">
        <v>7</v>
      </c>
      <c r="C50" s="24" t="s">
        <v>99</v>
      </c>
      <c r="D50" s="24" t="s">
        <v>98</v>
      </c>
      <c r="E50" s="25" t="s">
        <v>97</v>
      </c>
      <c r="F50" s="24" t="s">
        <v>96</v>
      </c>
      <c r="G50" s="23">
        <v>310</v>
      </c>
      <c r="H50" s="22">
        <v>0</v>
      </c>
      <c r="I50" s="20">
        <f>ROUND(G50* H50,2)</f>
        <v>0</v>
      </c>
      <c r="J50" s="21">
        <v>8</v>
      </c>
      <c r="K50" s="20">
        <f>ROUND(I50* J50/100,2)</f>
        <v>0</v>
      </c>
      <c r="L50" s="19">
        <f>ROUND(I50+ K50,2)</f>
        <v>0</v>
      </c>
      <c r="M50" s="18"/>
    </row>
    <row r="51" spans="2:13" s="1" customFormat="1" ht="9" customHeight="1" x14ac:dyDescent="0.2"/>
    <row r="52" spans="2:13" s="1" customFormat="1" ht="45.4" customHeight="1" x14ac:dyDescent="0.2">
      <c r="B52" s="29" t="s">
        <v>95</v>
      </c>
      <c r="C52" s="28" t="s">
        <v>94</v>
      </c>
      <c r="D52" s="27" t="s">
        <v>93</v>
      </c>
      <c r="E52" s="27" t="s">
        <v>92</v>
      </c>
      <c r="F52" s="27" t="s">
        <v>91</v>
      </c>
      <c r="G52" s="27" t="s">
        <v>90</v>
      </c>
      <c r="H52" s="27" t="s">
        <v>89</v>
      </c>
      <c r="I52" s="28" t="s">
        <v>88</v>
      </c>
      <c r="J52" s="27" t="s">
        <v>87</v>
      </c>
      <c r="K52" s="27" t="s">
        <v>86</v>
      </c>
      <c r="L52" s="26" t="s">
        <v>85</v>
      </c>
      <c r="M52" s="26"/>
    </row>
    <row r="53" spans="2:13" s="1" customFormat="1" ht="19.7" customHeight="1" x14ac:dyDescent="0.2">
      <c r="B53" s="21">
        <v>8</v>
      </c>
      <c r="C53" s="24" t="s">
        <v>84</v>
      </c>
      <c r="D53" s="24" t="s">
        <v>83</v>
      </c>
      <c r="E53" s="25" t="s">
        <v>82</v>
      </c>
      <c r="F53" s="24" t="s">
        <v>75</v>
      </c>
      <c r="G53" s="23">
        <v>9.66</v>
      </c>
      <c r="H53" s="22">
        <v>0</v>
      </c>
      <c r="I53" s="20">
        <f>ROUND(G53* H53,2)</f>
        <v>0</v>
      </c>
      <c r="J53" s="21">
        <v>8</v>
      </c>
      <c r="K53" s="20">
        <f>ROUND(I53* J53/100,2)</f>
        <v>0</v>
      </c>
      <c r="L53" s="19">
        <f>ROUND(I53+ K53,2)</f>
        <v>0</v>
      </c>
      <c r="M53" s="18"/>
    </row>
    <row r="54" spans="2:13" s="1" customFormat="1" ht="28.7" customHeight="1" x14ac:dyDescent="0.2">
      <c r="B54" s="21">
        <v>9</v>
      </c>
      <c r="C54" s="24" t="s">
        <v>81</v>
      </c>
      <c r="D54" s="24" t="s">
        <v>80</v>
      </c>
      <c r="E54" s="25" t="s">
        <v>79</v>
      </c>
      <c r="F54" s="24" t="s">
        <v>75</v>
      </c>
      <c r="G54" s="23">
        <v>1.18</v>
      </c>
      <c r="H54" s="22">
        <v>0</v>
      </c>
      <c r="I54" s="20">
        <f>ROUND(G54* H54,2)</f>
        <v>0</v>
      </c>
      <c r="J54" s="21">
        <v>8</v>
      </c>
      <c r="K54" s="20">
        <f>ROUND(I54* J54/100,2)</f>
        <v>0</v>
      </c>
      <c r="L54" s="19">
        <f>ROUND(I54+ K54,2)</f>
        <v>0</v>
      </c>
      <c r="M54" s="18"/>
    </row>
    <row r="55" spans="2:13" s="1" customFormat="1" ht="19.7" customHeight="1" x14ac:dyDescent="0.2">
      <c r="B55" s="21">
        <v>10</v>
      </c>
      <c r="C55" s="24" t="s">
        <v>78</v>
      </c>
      <c r="D55" s="24" t="s">
        <v>77</v>
      </c>
      <c r="E55" s="25" t="s">
        <v>76</v>
      </c>
      <c r="F55" s="24" t="s">
        <v>75</v>
      </c>
      <c r="G55" s="23">
        <v>10.84</v>
      </c>
      <c r="H55" s="22">
        <v>0</v>
      </c>
      <c r="I55" s="20">
        <f>ROUND(G55* H55,2)</f>
        <v>0</v>
      </c>
      <c r="J55" s="21">
        <v>23</v>
      </c>
      <c r="K55" s="20">
        <f>ROUND(I55* J55/100,2)</f>
        <v>0</v>
      </c>
      <c r="L55" s="19">
        <f>ROUND(I55+ K55,2)</f>
        <v>0</v>
      </c>
      <c r="M55" s="18"/>
    </row>
    <row r="56" spans="2:13" s="1" customFormat="1" ht="28.7" customHeight="1" x14ac:dyDescent="0.2">
      <c r="B56" s="21">
        <v>11</v>
      </c>
      <c r="C56" s="24" t="s">
        <v>74</v>
      </c>
      <c r="D56" s="24" t="s">
        <v>73</v>
      </c>
      <c r="E56" s="25" t="s">
        <v>72</v>
      </c>
      <c r="F56" s="24" t="s">
        <v>39</v>
      </c>
      <c r="G56" s="23">
        <v>4</v>
      </c>
      <c r="H56" s="22">
        <v>0</v>
      </c>
      <c r="I56" s="20">
        <f>ROUND(G56* H56,2)</f>
        <v>0</v>
      </c>
      <c r="J56" s="21">
        <v>8</v>
      </c>
      <c r="K56" s="20">
        <f>ROUND(I56* J56/100,2)</f>
        <v>0</v>
      </c>
      <c r="L56" s="19">
        <f>ROUND(I56+ K56,2)</f>
        <v>0</v>
      </c>
      <c r="M56" s="18"/>
    </row>
    <row r="57" spans="2:13" s="1" customFormat="1" ht="28.7" customHeight="1" x14ac:dyDescent="0.2">
      <c r="B57" s="21">
        <v>12</v>
      </c>
      <c r="C57" s="24" t="s">
        <v>71</v>
      </c>
      <c r="D57" s="24" t="s">
        <v>70</v>
      </c>
      <c r="E57" s="25" t="s">
        <v>69</v>
      </c>
      <c r="F57" s="24" t="s">
        <v>39</v>
      </c>
      <c r="G57" s="23">
        <v>6</v>
      </c>
      <c r="H57" s="22">
        <v>0</v>
      </c>
      <c r="I57" s="20">
        <f>ROUND(G57* H57,2)</f>
        <v>0</v>
      </c>
      <c r="J57" s="21">
        <v>8</v>
      </c>
      <c r="K57" s="20">
        <f>ROUND(I57* J57/100,2)</f>
        <v>0</v>
      </c>
      <c r="L57" s="19">
        <f>ROUND(I57+ K57,2)</f>
        <v>0</v>
      </c>
      <c r="M57" s="18"/>
    </row>
    <row r="58" spans="2:13" s="1" customFormat="1" ht="28.7" customHeight="1" x14ac:dyDescent="0.2">
      <c r="B58" s="21">
        <v>13</v>
      </c>
      <c r="C58" s="24" t="s">
        <v>68</v>
      </c>
      <c r="D58" s="24" t="s">
        <v>67</v>
      </c>
      <c r="E58" s="25" t="s">
        <v>66</v>
      </c>
      <c r="F58" s="24" t="s">
        <v>39</v>
      </c>
      <c r="G58" s="23">
        <v>2</v>
      </c>
      <c r="H58" s="22">
        <v>0</v>
      </c>
      <c r="I58" s="20">
        <f>ROUND(G58* H58,2)</f>
        <v>0</v>
      </c>
      <c r="J58" s="21">
        <v>8</v>
      </c>
      <c r="K58" s="20">
        <f>ROUND(I58* J58/100,2)</f>
        <v>0</v>
      </c>
      <c r="L58" s="19">
        <f>ROUND(I58+ K58,2)</f>
        <v>0</v>
      </c>
      <c r="M58" s="18"/>
    </row>
    <row r="59" spans="2:13" s="1" customFormat="1" ht="19.7" customHeight="1" x14ac:dyDescent="0.2">
      <c r="B59" s="21">
        <v>14</v>
      </c>
      <c r="C59" s="24" t="s">
        <v>65</v>
      </c>
      <c r="D59" s="24" t="s">
        <v>64</v>
      </c>
      <c r="E59" s="25" t="s">
        <v>63</v>
      </c>
      <c r="F59" s="24" t="s">
        <v>39</v>
      </c>
      <c r="G59" s="23">
        <v>2.8</v>
      </c>
      <c r="H59" s="22">
        <v>0</v>
      </c>
      <c r="I59" s="20">
        <f>ROUND(G59* H59,2)</f>
        <v>0</v>
      </c>
      <c r="J59" s="21">
        <v>8</v>
      </c>
      <c r="K59" s="20">
        <f>ROUND(I59* J59/100,2)</f>
        <v>0</v>
      </c>
      <c r="L59" s="19">
        <f>ROUND(I59+ K59,2)</f>
        <v>0</v>
      </c>
      <c r="M59" s="18"/>
    </row>
    <row r="60" spans="2:13" s="1" customFormat="1" ht="19.7" customHeight="1" x14ac:dyDescent="0.2">
      <c r="B60" s="21">
        <v>15</v>
      </c>
      <c r="C60" s="24" t="s">
        <v>62</v>
      </c>
      <c r="D60" s="24" t="s">
        <v>61</v>
      </c>
      <c r="E60" s="25" t="s">
        <v>60</v>
      </c>
      <c r="F60" s="24" t="s">
        <v>39</v>
      </c>
      <c r="G60" s="23">
        <v>6.14</v>
      </c>
      <c r="H60" s="22">
        <v>0</v>
      </c>
      <c r="I60" s="20">
        <f>ROUND(G60* H60,2)</f>
        <v>0</v>
      </c>
      <c r="J60" s="21">
        <v>8</v>
      </c>
      <c r="K60" s="20">
        <f>ROUND(I60* J60/100,2)</f>
        <v>0</v>
      </c>
      <c r="L60" s="19">
        <f>ROUND(I60+ K60,2)</f>
        <v>0</v>
      </c>
      <c r="M60" s="18"/>
    </row>
    <row r="61" spans="2:13" s="1" customFormat="1" ht="19.7" customHeight="1" x14ac:dyDescent="0.2">
      <c r="B61" s="21">
        <v>16</v>
      </c>
      <c r="C61" s="24" t="s">
        <v>59</v>
      </c>
      <c r="D61" s="24" t="s">
        <v>58</v>
      </c>
      <c r="E61" s="25" t="s">
        <v>57</v>
      </c>
      <c r="F61" s="24" t="s">
        <v>53</v>
      </c>
      <c r="G61" s="23">
        <v>5.6</v>
      </c>
      <c r="H61" s="22">
        <v>0</v>
      </c>
      <c r="I61" s="20">
        <f>ROUND(G61* H61,2)</f>
        <v>0</v>
      </c>
      <c r="J61" s="21">
        <v>23</v>
      </c>
      <c r="K61" s="20">
        <f>ROUND(I61* J61/100,2)</f>
        <v>0</v>
      </c>
      <c r="L61" s="19">
        <f>ROUND(I61+ K61,2)</f>
        <v>0</v>
      </c>
      <c r="M61" s="18"/>
    </row>
    <row r="62" spans="2:13" s="1" customFormat="1" ht="19.7" customHeight="1" x14ac:dyDescent="0.2">
      <c r="B62" s="21">
        <v>17</v>
      </c>
      <c r="C62" s="24" t="s">
        <v>56</v>
      </c>
      <c r="D62" s="24" t="s">
        <v>55</v>
      </c>
      <c r="E62" s="25" t="s">
        <v>54</v>
      </c>
      <c r="F62" s="24" t="s">
        <v>53</v>
      </c>
      <c r="G62" s="23">
        <v>44.53</v>
      </c>
      <c r="H62" s="22">
        <v>0</v>
      </c>
      <c r="I62" s="20">
        <f>ROUND(G62* H62,2)</f>
        <v>0</v>
      </c>
      <c r="J62" s="21">
        <v>23</v>
      </c>
      <c r="K62" s="20">
        <f>ROUND(I62* J62/100,2)</f>
        <v>0</v>
      </c>
      <c r="L62" s="19">
        <f>ROUND(I62+ K62,2)</f>
        <v>0</v>
      </c>
      <c r="M62" s="18"/>
    </row>
    <row r="63" spans="2:13" s="1" customFormat="1" ht="19.7" customHeight="1" x14ac:dyDescent="0.2">
      <c r="B63" s="21">
        <v>18</v>
      </c>
      <c r="C63" s="24" t="s">
        <v>52</v>
      </c>
      <c r="D63" s="24" t="s">
        <v>51</v>
      </c>
      <c r="E63" s="25" t="s">
        <v>50</v>
      </c>
      <c r="F63" s="24" t="s">
        <v>19</v>
      </c>
      <c r="G63" s="23">
        <v>55</v>
      </c>
      <c r="H63" s="22">
        <v>0</v>
      </c>
      <c r="I63" s="20">
        <f>ROUND(G63* H63,2)</f>
        <v>0</v>
      </c>
      <c r="J63" s="21">
        <v>23</v>
      </c>
      <c r="K63" s="20">
        <f>ROUND(I63* J63/100,2)</f>
        <v>0</v>
      </c>
      <c r="L63" s="19">
        <f>ROUND(I63+ K63,2)</f>
        <v>0</v>
      </c>
      <c r="M63" s="18"/>
    </row>
    <row r="64" spans="2:13" s="1" customFormat="1" ht="28.7" customHeight="1" x14ac:dyDescent="0.2">
      <c r="B64" s="21">
        <v>19</v>
      </c>
      <c r="C64" s="24" t="s">
        <v>49</v>
      </c>
      <c r="D64" s="24" t="s">
        <v>48</v>
      </c>
      <c r="E64" s="25" t="s">
        <v>47</v>
      </c>
      <c r="F64" s="24" t="s">
        <v>43</v>
      </c>
      <c r="G64" s="23">
        <v>10</v>
      </c>
      <c r="H64" s="22">
        <v>0</v>
      </c>
      <c r="I64" s="20">
        <f>ROUND(G64* H64,2)</f>
        <v>0</v>
      </c>
      <c r="J64" s="21">
        <v>8</v>
      </c>
      <c r="K64" s="20">
        <f>ROUND(I64* J64/100,2)</f>
        <v>0</v>
      </c>
      <c r="L64" s="19">
        <f>ROUND(I64+ K64,2)</f>
        <v>0</v>
      </c>
      <c r="M64" s="18"/>
    </row>
    <row r="65" spans="2:14" s="1" customFormat="1" ht="19.7" customHeight="1" x14ac:dyDescent="0.2">
      <c r="B65" s="21">
        <v>20</v>
      </c>
      <c r="C65" s="24" t="s">
        <v>46</v>
      </c>
      <c r="D65" s="24" t="s">
        <v>45</v>
      </c>
      <c r="E65" s="25" t="s">
        <v>44</v>
      </c>
      <c r="F65" s="24" t="s">
        <v>43</v>
      </c>
      <c r="G65" s="23">
        <v>70</v>
      </c>
      <c r="H65" s="22">
        <v>0</v>
      </c>
      <c r="I65" s="20">
        <f>ROUND(G65* H65,2)</f>
        <v>0</v>
      </c>
      <c r="J65" s="21">
        <v>8</v>
      </c>
      <c r="K65" s="20">
        <f>ROUND(I65* J65/100,2)</f>
        <v>0</v>
      </c>
      <c r="L65" s="19">
        <f>ROUND(I65+ K65,2)</f>
        <v>0</v>
      </c>
      <c r="M65" s="18"/>
    </row>
    <row r="66" spans="2:14" s="1" customFormat="1" ht="19.7" customHeight="1" x14ac:dyDescent="0.2">
      <c r="B66" s="21">
        <v>21</v>
      </c>
      <c r="C66" s="24" t="s">
        <v>42</v>
      </c>
      <c r="D66" s="24" t="s">
        <v>41</v>
      </c>
      <c r="E66" s="25" t="s">
        <v>40</v>
      </c>
      <c r="F66" s="24" t="s">
        <v>39</v>
      </c>
      <c r="G66" s="23">
        <v>8</v>
      </c>
      <c r="H66" s="22">
        <v>0</v>
      </c>
      <c r="I66" s="20">
        <f>ROUND(G66* H66,2)</f>
        <v>0</v>
      </c>
      <c r="J66" s="21">
        <v>8</v>
      </c>
      <c r="K66" s="20">
        <f>ROUND(I66* J66/100,2)</f>
        <v>0</v>
      </c>
      <c r="L66" s="19">
        <f>ROUND(I66+ K66,2)</f>
        <v>0</v>
      </c>
      <c r="M66" s="18"/>
    </row>
    <row r="67" spans="2:14" s="1" customFormat="1" ht="19.7" customHeight="1" x14ac:dyDescent="0.2">
      <c r="B67" s="21">
        <v>22</v>
      </c>
      <c r="C67" s="24" t="s">
        <v>38</v>
      </c>
      <c r="D67" s="24" t="s">
        <v>37</v>
      </c>
      <c r="E67" s="25" t="s">
        <v>36</v>
      </c>
      <c r="F67" s="24" t="s">
        <v>19</v>
      </c>
      <c r="G67" s="23">
        <v>145</v>
      </c>
      <c r="H67" s="22">
        <v>0</v>
      </c>
      <c r="I67" s="20">
        <f>ROUND(G67* H67,2)</f>
        <v>0</v>
      </c>
      <c r="J67" s="21">
        <v>8</v>
      </c>
      <c r="K67" s="20">
        <f>ROUND(I67* J67/100,2)</f>
        <v>0</v>
      </c>
      <c r="L67" s="19">
        <f>ROUND(I67+ K67,2)</f>
        <v>0</v>
      </c>
      <c r="M67" s="18"/>
    </row>
    <row r="68" spans="2:14" s="1" customFormat="1" ht="19.7" customHeight="1" x14ac:dyDescent="0.2">
      <c r="B68" s="21">
        <v>23</v>
      </c>
      <c r="C68" s="24" t="s">
        <v>35</v>
      </c>
      <c r="D68" s="24" t="s">
        <v>34</v>
      </c>
      <c r="E68" s="25" t="s">
        <v>33</v>
      </c>
      <c r="F68" s="24" t="s">
        <v>19</v>
      </c>
      <c r="G68" s="23">
        <v>70</v>
      </c>
      <c r="H68" s="22">
        <v>0</v>
      </c>
      <c r="I68" s="20">
        <f>ROUND(G68* H68,2)</f>
        <v>0</v>
      </c>
      <c r="J68" s="21">
        <v>8</v>
      </c>
      <c r="K68" s="20">
        <f>ROUND(I68* J68/100,2)</f>
        <v>0</v>
      </c>
      <c r="L68" s="19">
        <f>ROUND(I68+ K68,2)</f>
        <v>0</v>
      </c>
      <c r="M68" s="18"/>
    </row>
    <row r="69" spans="2:14" s="1" customFormat="1" ht="19.7" customHeight="1" x14ac:dyDescent="0.2">
      <c r="B69" s="21">
        <v>24</v>
      </c>
      <c r="C69" s="24" t="s">
        <v>32</v>
      </c>
      <c r="D69" s="24" t="s">
        <v>31</v>
      </c>
      <c r="E69" s="25" t="s">
        <v>28</v>
      </c>
      <c r="F69" s="24" t="s">
        <v>19</v>
      </c>
      <c r="G69" s="23">
        <v>60</v>
      </c>
      <c r="H69" s="22">
        <v>0</v>
      </c>
      <c r="I69" s="20">
        <f>ROUND(G69* H69,2)</f>
        <v>0</v>
      </c>
      <c r="J69" s="21">
        <v>8</v>
      </c>
      <c r="K69" s="20">
        <f>ROUND(I69* J69/100,2)</f>
        <v>0</v>
      </c>
      <c r="L69" s="19">
        <f>ROUND(I69+ K69,2)</f>
        <v>0</v>
      </c>
      <c r="M69" s="18"/>
    </row>
    <row r="70" spans="2:14" s="1" customFormat="1" ht="19.7" customHeight="1" x14ac:dyDescent="0.2">
      <c r="B70" s="21">
        <v>25</v>
      </c>
      <c r="C70" s="24" t="s">
        <v>30</v>
      </c>
      <c r="D70" s="24" t="s">
        <v>29</v>
      </c>
      <c r="E70" s="25" t="s">
        <v>28</v>
      </c>
      <c r="F70" s="24" t="s">
        <v>19</v>
      </c>
      <c r="G70" s="23">
        <v>70</v>
      </c>
      <c r="H70" s="22">
        <v>0</v>
      </c>
      <c r="I70" s="20">
        <f>ROUND(G70* H70,2)</f>
        <v>0</v>
      </c>
      <c r="J70" s="21">
        <v>23</v>
      </c>
      <c r="K70" s="20">
        <f>ROUND(I70* J70/100,2)</f>
        <v>0</v>
      </c>
      <c r="L70" s="19">
        <f>ROUND(I70+ K70,2)</f>
        <v>0</v>
      </c>
      <c r="M70" s="18"/>
    </row>
    <row r="71" spans="2:14" s="1" customFormat="1" ht="19.7" customHeight="1" x14ac:dyDescent="0.2">
      <c r="B71" s="21">
        <v>26</v>
      </c>
      <c r="C71" s="24" t="s">
        <v>27</v>
      </c>
      <c r="D71" s="24" t="s">
        <v>26</v>
      </c>
      <c r="E71" s="25" t="s">
        <v>25</v>
      </c>
      <c r="F71" s="24" t="s">
        <v>19</v>
      </c>
      <c r="G71" s="23">
        <v>4</v>
      </c>
      <c r="H71" s="22">
        <v>0</v>
      </c>
      <c r="I71" s="20">
        <f>ROUND(G71* H71,2)</f>
        <v>0</v>
      </c>
      <c r="J71" s="21">
        <v>8</v>
      </c>
      <c r="K71" s="20">
        <f>ROUND(I71* J71/100,2)</f>
        <v>0</v>
      </c>
      <c r="L71" s="19">
        <f>ROUND(I71+ K71,2)</f>
        <v>0</v>
      </c>
      <c r="M71" s="18"/>
    </row>
    <row r="72" spans="2:14" s="1" customFormat="1" ht="19.7" customHeight="1" x14ac:dyDescent="0.2">
      <c r="B72" s="21">
        <v>27</v>
      </c>
      <c r="C72" s="24" t="s">
        <v>24</v>
      </c>
      <c r="D72" s="24" t="s">
        <v>23</v>
      </c>
      <c r="E72" s="25" t="s">
        <v>20</v>
      </c>
      <c r="F72" s="24" t="s">
        <v>19</v>
      </c>
      <c r="G72" s="23">
        <v>98</v>
      </c>
      <c r="H72" s="22">
        <v>0</v>
      </c>
      <c r="I72" s="20">
        <f>ROUND(G72* H72,2)</f>
        <v>0</v>
      </c>
      <c r="J72" s="21">
        <v>8</v>
      </c>
      <c r="K72" s="20">
        <f>ROUND(I72* J72/100,2)</f>
        <v>0</v>
      </c>
      <c r="L72" s="19">
        <f>ROUND(I72+ K72,2)</f>
        <v>0</v>
      </c>
      <c r="M72" s="18"/>
    </row>
    <row r="73" spans="2:14" s="1" customFormat="1" ht="19.7" customHeight="1" x14ac:dyDescent="0.2">
      <c r="B73" s="21">
        <v>28</v>
      </c>
      <c r="C73" s="24" t="s">
        <v>22</v>
      </c>
      <c r="D73" s="24" t="s">
        <v>21</v>
      </c>
      <c r="E73" s="25" t="s">
        <v>20</v>
      </c>
      <c r="F73" s="24" t="s">
        <v>19</v>
      </c>
      <c r="G73" s="23">
        <v>16</v>
      </c>
      <c r="H73" s="22">
        <v>0</v>
      </c>
      <c r="I73" s="20">
        <f>ROUND(G73* H73,2)</f>
        <v>0</v>
      </c>
      <c r="J73" s="21">
        <v>23</v>
      </c>
      <c r="K73" s="20">
        <f>ROUND(I73* J73/100,2)</f>
        <v>0</v>
      </c>
      <c r="L73" s="19">
        <f>ROUND(I73+ K73,2)</f>
        <v>0</v>
      </c>
      <c r="M73" s="18"/>
    </row>
    <row r="74" spans="2:14" s="1" customFormat="1" ht="55.9" customHeight="1" x14ac:dyDescent="0.2"/>
    <row r="75" spans="2:14" s="1" customFormat="1" ht="21.4" customHeight="1" x14ac:dyDescent="0.2">
      <c r="B75" s="14" t="s">
        <v>18</v>
      </c>
      <c r="C75" s="14"/>
      <c r="D75" s="14"/>
      <c r="E75" s="14"/>
      <c r="F75" s="17">
        <f>ROUND(I32+I33+I38+I39+I44+I45+I50+I53+I54+I55+I56+I57+I58+I59+I60+I61+I62+I63+I64+I65+I66+I67+I68+I69+I70+I71+I72+I73,2)</f>
        <v>0</v>
      </c>
      <c r="G75" s="16"/>
      <c r="H75" s="16"/>
      <c r="I75" s="16"/>
      <c r="J75" s="16"/>
      <c r="K75" s="16"/>
      <c r="L75" s="16"/>
      <c r="M75" s="15"/>
    </row>
    <row r="76" spans="2:14" s="1" customFormat="1" ht="21.4" customHeight="1" x14ac:dyDescent="0.2">
      <c r="B76" s="14" t="s">
        <v>17</v>
      </c>
      <c r="C76" s="14"/>
      <c r="D76" s="14"/>
      <c r="E76" s="14"/>
      <c r="F76" s="13">
        <f>ROUND(L32+L33+L38+L39+L44+L45+L50+L53+L54+L55+L56+L57+L58+L59+L60+L61+L62+L63+L64+L65+L66+L67+L68+L69+L70+L71+L72+L73,2)</f>
        <v>0</v>
      </c>
      <c r="G76" s="12"/>
      <c r="H76" s="12"/>
      <c r="I76" s="12"/>
      <c r="J76" s="12"/>
      <c r="K76" s="12"/>
      <c r="L76" s="12"/>
      <c r="M76" s="11"/>
    </row>
    <row r="77" spans="2:14" s="1" customFormat="1" ht="11.1" customHeight="1" x14ac:dyDescent="0.2"/>
    <row r="78" spans="2:14" s="1" customFormat="1" ht="80.099999999999994" customHeight="1" x14ac:dyDescent="0.2">
      <c r="B78" s="4" t="s">
        <v>16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2:14" s="1" customFormat="1" ht="2.65" customHeight="1" x14ac:dyDescent="0.2"/>
    <row r="80" spans="2:14" s="1" customFormat="1" ht="110.1" customHeight="1" x14ac:dyDescent="0.2">
      <c r="B80" s="4" t="s">
        <v>15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2:14" s="1" customFormat="1" ht="5.25" customHeight="1" x14ac:dyDescent="0.2"/>
    <row r="82" spans="2:14" s="1" customFormat="1" ht="110.1" customHeight="1" x14ac:dyDescent="0.2">
      <c r="B82" s="5" t="s">
        <v>14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2:14" s="1" customFormat="1" ht="5.25" customHeight="1" x14ac:dyDescent="0.2"/>
    <row r="84" spans="2:14" s="1" customFormat="1" ht="37.9" customHeight="1" x14ac:dyDescent="0.2">
      <c r="B84" s="8" t="s">
        <v>13</v>
      </c>
      <c r="C84" s="8"/>
      <c r="D84" s="8"/>
      <c r="E84" s="8"/>
      <c r="F84" s="10" t="s">
        <v>12</v>
      </c>
      <c r="G84" s="10"/>
      <c r="H84" s="10"/>
      <c r="I84" s="10"/>
      <c r="J84" s="10"/>
      <c r="K84" s="10"/>
      <c r="L84" s="10"/>
    </row>
    <row r="85" spans="2:14" s="1" customFormat="1" ht="28.7" customHeight="1" x14ac:dyDescent="0.2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2:14" s="1" customFormat="1" ht="28.7" customHeight="1" x14ac:dyDescent="0.2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2:14" s="1" customFormat="1" ht="28.7" customHeight="1" x14ac:dyDescent="0.2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2:14" s="1" customFormat="1" ht="28.7" customHeight="1" x14ac:dyDescent="0.2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2:14" s="1" customFormat="1" ht="2.65" customHeight="1" x14ac:dyDescent="0.2"/>
    <row r="90" spans="2:14" s="1" customFormat="1" ht="203.1" customHeight="1" x14ac:dyDescent="0.2">
      <c r="B90" s="4" t="s">
        <v>11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2:14" s="1" customFormat="1" ht="2.65" customHeight="1" x14ac:dyDescent="0.2"/>
    <row r="92" spans="2:14" s="1" customFormat="1" ht="36.950000000000003" customHeight="1" x14ac:dyDescent="0.2">
      <c r="B92" s="9" t="s">
        <v>10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</row>
    <row r="93" spans="2:14" s="1" customFormat="1" ht="2.65" customHeight="1" x14ac:dyDescent="0.2"/>
    <row r="94" spans="2:14" s="1" customFormat="1" ht="37.9" customHeight="1" x14ac:dyDescent="0.2">
      <c r="B94" s="8" t="s">
        <v>9</v>
      </c>
      <c r="C94" s="8"/>
      <c r="D94" s="8"/>
      <c r="E94" s="8"/>
      <c r="F94" s="7" t="s">
        <v>8</v>
      </c>
      <c r="G94" s="7"/>
      <c r="H94" s="7"/>
      <c r="I94" s="7"/>
      <c r="J94" s="7"/>
      <c r="K94" s="7"/>
      <c r="L94" s="7"/>
    </row>
    <row r="95" spans="2:14" s="1" customFormat="1" ht="28.7" customHeight="1" x14ac:dyDescent="0.2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4" s="1" customFormat="1" ht="28.7" customHeight="1" x14ac:dyDescent="0.2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2:14" s="1" customFormat="1" ht="28.7" customHeight="1" x14ac:dyDescent="0.2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2:14" s="1" customFormat="1" ht="28.7" customHeight="1" x14ac:dyDescent="0.2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2:14" s="1" customFormat="1" ht="2.65" customHeight="1" x14ac:dyDescent="0.2"/>
    <row r="100" spans="2:14" s="1" customFormat="1" ht="159.94999999999999" customHeight="1" x14ac:dyDescent="0.2">
      <c r="B100" s="4" t="s">
        <v>7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2:14" s="1" customFormat="1" ht="2.65" customHeight="1" x14ac:dyDescent="0.2"/>
    <row r="102" spans="2:14" s="1" customFormat="1" ht="54.95" customHeight="1" x14ac:dyDescent="0.2">
      <c r="B102" s="4" t="s">
        <v>6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2:14" s="1" customFormat="1" ht="2.65" customHeight="1" x14ac:dyDescent="0.2"/>
    <row r="104" spans="2:14" s="1" customFormat="1" ht="60" customHeight="1" x14ac:dyDescent="0.2">
      <c r="B104" s="5" t="s">
        <v>5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2:14" s="1" customFormat="1" ht="2.65" customHeight="1" x14ac:dyDescent="0.2"/>
    <row r="106" spans="2:14" s="1" customFormat="1" ht="48" customHeight="1" x14ac:dyDescent="0.2">
      <c r="B106" s="5" t="s">
        <v>4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2:14" s="1" customFormat="1" ht="2.65" customHeight="1" x14ac:dyDescent="0.2"/>
    <row r="108" spans="2:14" s="1" customFormat="1" ht="125.1" customHeight="1" x14ac:dyDescent="0.2">
      <c r="B108" s="4" t="s">
        <v>3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2:14" s="1" customFormat="1" ht="2.65" customHeight="1" x14ac:dyDescent="0.2"/>
    <row r="110" spans="2:14" s="1" customFormat="1" ht="84.95" customHeight="1" x14ac:dyDescent="0.2">
      <c r="B110" s="4" t="s">
        <v>2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2:14" s="1" customFormat="1" ht="86.85" customHeight="1" x14ac:dyDescent="0.2"/>
    <row r="112" spans="2:14" s="1" customFormat="1" ht="17.649999999999999" customHeight="1" x14ac:dyDescent="0.2">
      <c r="I112" s="3" t="s">
        <v>1</v>
      </c>
      <c r="J112" s="3"/>
    </row>
    <row r="113" spans="2:10" s="1" customFormat="1" ht="145.15" customHeight="1" x14ac:dyDescent="0.2"/>
    <row r="114" spans="2:10" s="1" customFormat="1" ht="81.599999999999994" customHeight="1" x14ac:dyDescent="0.2">
      <c r="B114" s="2" t="s">
        <v>0</v>
      </c>
      <c r="C114" s="2"/>
      <c r="D114" s="2"/>
      <c r="E114" s="2"/>
      <c r="F114" s="2"/>
      <c r="G114" s="2"/>
      <c r="H114" s="2"/>
      <c r="I114" s="2"/>
      <c r="J114" s="2"/>
    </row>
  </sheetData>
  <mergeCells count="90">
    <mergeCell ref="B85:E85"/>
    <mergeCell ref="B86:E86"/>
    <mergeCell ref="B87:E87"/>
    <mergeCell ref="B88:E88"/>
    <mergeCell ref="B90:N90"/>
    <mergeCell ref="B110:N110"/>
    <mergeCell ref="B114:J114"/>
    <mergeCell ref="B24:L24"/>
    <mergeCell ref="B26:L26"/>
    <mergeCell ref="B29:K29"/>
    <mergeCell ref="B35:K35"/>
    <mergeCell ref="B76:E76"/>
    <mergeCell ref="B78:N78"/>
    <mergeCell ref="B80:N80"/>
    <mergeCell ref="B98:E98"/>
    <mergeCell ref="F97:L97"/>
    <mergeCell ref="B92:N92"/>
    <mergeCell ref="B94:E94"/>
    <mergeCell ref="B95:E95"/>
    <mergeCell ref="B96:E96"/>
    <mergeCell ref="B108:N108"/>
    <mergeCell ref="B100:N100"/>
    <mergeCell ref="B102:N102"/>
    <mergeCell ref="B104:N104"/>
    <mergeCell ref="B106:N106"/>
    <mergeCell ref="F86:L86"/>
    <mergeCell ref="F87:L87"/>
    <mergeCell ref="F88:L88"/>
    <mergeCell ref="F94:L94"/>
    <mergeCell ref="F95:L95"/>
    <mergeCell ref="F96:L96"/>
    <mergeCell ref="B16:I16"/>
    <mergeCell ref="B18:I18"/>
    <mergeCell ref="B20:I20"/>
    <mergeCell ref="B75:E75"/>
    <mergeCell ref="F75:M75"/>
    <mergeCell ref="L53:M53"/>
    <mergeCell ref="L54:M54"/>
    <mergeCell ref="L55:M55"/>
    <mergeCell ref="L56:M56"/>
    <mergeCell ref="L57:M57"/>
    <mergeCell ref="L45:M45"/>
    <mergeCell ref="L49:M49"/>
    <mergeCell ref="L50:M50"/>
    <mergeCell ref="F76:M76"/>
    <mergeCell ref="F84:L84"/>
    <mergeCell ref="F85:L85"/>
    <mergeCell ref="L73:M73"/>
    <mergeCell ref="L58:M58"/>
    <mergeCell ref="B82:N82"/>
    <mergeCell ref="B84:E84"/>
    <mergeCell ref="B97:E97"/>
    <mergeCell ref="F98:L98"/>
    <mergeCell ref="I112:J112"/>
    <mergeCell ref="I2:O2"/>
    <mergeCell ref="L31:M31"/>
    <mergeCell ref="L32:M32"/>
    <mergeCell ref="L33:M33"/>
    <mergeCell ref="L37:M37"/>
    <mergeCell ref="L38:M38"/>
    <mergeCell ref="L39:M39"/>
    <mergeCell ref="L60:M60"/>
    <mergeCell ref="L52:M52"/>
    <mergeCell ref="L59:M59"/>
    <mergeCell ref="B3:E3"/>
    <mergeCell ref="B5:E5"/>
    <mergeCell ref="B7:E7"/>
    <mergeCell ref="B10:D11"/>
    <mergeCell ref="L43:M43"/>
    <mergeCell ref="L44:M44"/>
    <mergeCell ref="G11:N12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72:M72"/>
    <mergeCell ref="B4:D4"/>
    <mergeCell ref="B47:K47"/>
    <mergeCell ref="B6:D6"/>
    <mergeCell ref="L65:M65"/>
    <mergeCell ref="B41:K41"/>
    <mergeCell ref="B8:D8"/>
    <mergeCell ref="E14:G14"/>
    <mergeCell ref="L71:M71"/>
    <mergeCell ref="B22:I22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2024-10-22T12:15:19Z</dcterms:created>
  <dcterms:modified xsi:type="dcterms:W3CDTF">2024-10-22T12:15:29Z</dcterms:modified>
</cp:coreProperties>
</file>