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DD SNV\9 Nákup potravín pre rok 2025\2 Súťažné podklady\3 Štruktúrované rozpočty ceny\"/>
    </mc:Choice>
  </mc:AlternateContent>
  <bookViews>
    <workbookView xWindow="-120" yWindow="-120" windowWidth="29040" windowHeight="15840"/>
  </bookViews>
  <sheets>
    <sheet name="ČASŤ 1" sheetId="2" r:id="rId1"/>
  </sheets>
  <definedNames>
    <definedName name="_xlnm.Print_Titles" localSheetId="0">'ČASŤ 1'!$5:$6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8" i="2" l="1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G44" i="2"/>
  <c r="G43" i="2"/>
  <c r="H43" i="2" s="1"/>
  <c r="I43" i="2" s="1"/>
  <c r="G42" i="2"/>
  <c r="H42" i="2" s="1"/>
  <c r="I42" i="2" s="1"/>
  <c r="G41" i="2"/>
  <c r="H41" i="2" s="1"/>
  <c r="I41" i="2" s="1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G33" i="2"/>
  <c r="H33" i="2" s="1"/>
  <c r="I33" i="2" s="1"/>
  <c r="G32" i="2"/>
  <c r="H32" i="2" s="1"/>
  <c r="I32" i="2" s="1"/>
  <c r="G31" i="2"/>
  <c r="H31" i="2" s="1"/>
  <c r="I31" i="2" s="1"/>
  <c r="G30" i="2"/>
  <c r="H30" i="2" s="1"/>
  <c r="I30" i="2" s="1"/>
  <c r="G29" i="2"/>
  <c r="H29" i="2" s="1"/>
  <c r="I29" i="2" s="1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4" i="2" s="1"/>
  <c r="I24" i="2" s="1"/>
  <c r="G23" i="2"/>
  <c r="H23" i="2" s="1"/>
  <c r="I23" i="2" s="1"/>
  <c r="G22" i="2"/>
  <c r="H22" i="2" s="1"/>
  <c r="I22" i="2" s="1"/>
  <c r="G21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H15" i="2" s="1"/>
  <c r="I15" i="2" s="1"/>
  <c r="H44" i="2" l="1"/>
  <c r="I44" i="2" s="1"/>
  <c r="H21" i="2"/>
  <c r="I21" i="2" s="1"/>
  <c r="H34" i="2"/>
  <c r="I34" i="2" s="1"/>
  <c r="H40" i="2"/>
  <c r="I40" i="2" s="1"/>
  <c r="G14" i="2"/>
  <c r="H14" i="2" s="1"/>
  <c r="I14" i="2" s="1"/>
  <c r="G13" i="2"/>
  <c r="H13" i="2" s="1"/>
  <c r="I13" i="2" s="1"/>
  <c r="G12" i="2"/>
  <c r="H12" i="2" s="1"/>
  <c r="I12" i="2" s="1"/>
  <c r="G11" i="2"/>
  <c r="H11" i="2" s="1"/>
  <c r="I11" i="2" s="1"/>
  <c r="G7" i="2" l="1"/>
  <c r="G8" i="2"/>
  <c r="H8" i="2" s="1"/>
  <c r="G9" i="2"/>
  <c r="H9" i="2" s="1"/>
  <c r="G10" i="2"/>
  <c r="H10" i="2" s="1"/>
  <c r="G49" i="2" l="1"/>
  <c r="I9" i="2"/>
  <c r="I8" i="2"/>
  <c r="I10" i="2"/>
  <c r="H7" i="2"/>
  <c r="H49" i="2" s="1"/>
  <c r="I7" i="2" l="1"/>
  <c r="I49" i="2" s="1"/>
</calcChain>
</file>

<file path=xl/sharedStrings.xml><?xml version="1.0" encoding="utf-8"?>
<sst xmlns="http://schemas.openxmlformats.org/spreadsheetml/2006/main" count="107" uniqueCount="66">
  <si>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</si>
  <si>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</si>
  <si>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</si>
  <si>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</si>
  <si>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</si>
  <si>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</si>
  <si>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</si>
  <si>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</si>
  <si>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</si>
  <si>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</si>
  <si>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</si>
  <si>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</si>
  <si>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</si>
  <si>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</si>
  <si>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</si>
  <si>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</si>
  <si>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</si>
  <si>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</si>
  <si>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</si>
  <si>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</si>
  <si>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</si>
  <si>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Domov dôchodcov,  Brezová 32, Spišská Nová Ves</t>
  </si>
  <si>
    <t>Bravčová krkovička bez kostí, voľná, čerstvá, chladená , kuchynská úprava, prípustná výška tukového krytia je max.0,5 cm</t>
  </si>
  <si>
    <t>kg</t>
  </si>
  <si>
    <t>Bravčové karé bez kosti, voľné, čerstvé, chladené, kuch. úprava, bez mastných šliach, bledoružovej farby</t>
  </si>
  <si>
    <t>Bravčové karé bez kostí, údené, voľné, min. 98% bravčové mäso</t>
  </si>
  <si>
    <t>Bravčové pliecko, voľné, čerstvé, chladené, bez kosti, kuch. úprava, bez kože, mastných šliach, bledoružovej farby</t>
  </si>
  <si>
    <t>Bravčový bôčik, voľný, čerstvý, chladený</t>
  </si>
  <si>
    <t>Bravčové stehno, voľné, čerstvé, chladené bez kostí, kuch. úprava, bez mastných šliach, orech, bledoružovej farby</t>
  </si>
  <si>
    <t>Bravčová pečeň, voľná, čerstvá , povrch lesklý, tmavočervenej až bordovej farby ,bez tuku</t>
  </si>
  <si>
    <t>Bravčová sviečkovica-zajačik, voľná, čerstvá, chladená, suché jemné, čisté mäso bez šliach a vnútro svalového tuku</t>
  </si>
  <si>
    <t>Krkovička údená bez kostí, voľná, čerstvé tepelne opracované solené mäso, bravčové mäso min. 93%</t>
  </si>
  <si>
    <t>Stehno údené, rolované, voľné, čerstvé, tepelne opracované, solené, bravč. mäso min.81%</t>
  </si>
  <si>
    <t>Hovädzie zadné-býk, bez kostí, voľné, čerstvé, chladené, býk-orech ,kuch. úprava, svetločervenej farby, bez mastných častí</t>
  </si>
  <si>
    <t>Hovädzie predné z krku - býk, kuchynská úprava, čerstvé, chladené,  svetločervenej farby, bez mastných častí</t>
  </si>
  <si>
    <t>Hovädzí roštenec -býk, čerstvé. chladené, bez kosti, kuch. úprava, svetločervenej farby, bez mastných častí</t>
  </si>
  <si>
    <t>Držky hovädzie, voľné</t>
  </si>
  <si>
    <t>Hydinová tlačenka, voľná, varený mäsový výrobok tepelne opracovaný, kuracie mäso min.50%</t>
  </si>
  <si>
    <t xml:space="preserve">Tlačenka mäsová, voľná, varený mäsový výrobok tepelne opracovaný, bravč. hlavy, kože, srdcia </t>
  </si>
  <si>
    <t>Jaternice, čerstvý varený mäsový výrobok, zákl. surovina bravč, mäso min.15%, bravčový orez z hláv min 25%</t>
  </si>
  <si>
    <t>Údená bravčová klobása údená, minimálne 90 % podiel bravčového pleca a 10% hov. mäsa, 1 ks cca 15 dkg</t>
  </si>
  <si>
    <t>Klobása, čerstvý trvanlivý tepelne opracovaný výrobok ,minimálne 70 % podiel bravčového mäsa , 1 ks cca 15 dkg</t>
  </si>
  <si>
    <t>Klobása parková, čerstvý, mäkký mäsový výrobok, obsah mäsa nad 40%</t>
  </si>
  <si>
    <t>Moravské mäso údené, bravčové mäso min.95%</t>
  </si>
  <si>
    <t>Párky, čerstvý mäkký mäsový výrobok- podiel bravč. a hov. mäsa nad 60%</t>
  </si>
  <si>
    <t>Párky Spišské alebo ekvivalent, čerstvý mäkký mäsový výrobok- obsah mäsa nad 75%</t>
  </si>
  <si>
    <t>Pečeňovka bal. cca 100g,varený mäsový výrobok, tepelne opracovaný, zákl .bravč. pečeň min.25%</t>
  </si>
  <si>
    <t>Pečeňový syr, minimálne 45% podiel bravčovej pečene a min 54% bravčového mäsa</t>
  </si>
  <si>
    <t>Šunková pena cca 100 g bal., varený mäsový výrobok, zákl. surovina bravčové mäso, obsah mäsa nad 35%</t>
  </si>
  <si>
    <t>Aspik šunkový, minimálne 45 % bravčové mäso</t>
  </si>
  <si>
    <t>Salám mäkká šunková, voľná, čerstvý mäkký mäsový výrobok, podiel bravčové. a hovädzie. mäso min 65%</t>
  </si>
  <si>
    <t>Salám jemná mäkká, voľná, čerstvý mäkký mäsový výrobok, bez separátov, bravčové mäso min 44 %</t>
  </si>
  <si>
    <t>Salám trvanlivá, voľná, tepelne opracovaný výrobok, podiel bravčového a hovädzieho mäsa minimálne 90%</t>
  </si>
  <si>
    <t>Salám trvanlivá, voľná, tepelne neopracovaná, na 100 g výrobku použitých min.115 g mäsa</t>
  </si>
  <si>
    <t>Saláma so syrom, voľná, obsah bravč. a hov. mäsa min. 23%, syrový polotovar min.15%</t>
  </si>
  <si>
    <t>Dusená bravčová šunka výberová, 70-100g bal, vakuovo balená, obsah bravčového mäsa min.90%</t>
  </si>
  <si>
    <t>Saláma suchá, 70-100g bal., vákuovo balená- obsah bravč. a hov. mäsa min 90%</t>
  </si>
  <si>
    <t>Dusená bravčová šunka, 70-100g bal., vákuovo balená. obsah bravčového mäsa min 70 %</t>
  </si>
  <si>
    <t>Kuracia šunka 70-100 g bal., vákuovo balená, minimálne 80% obsah mäsa</t>
  </si>
  <si>
    <t>Saláma mäkká 70-100 bal., vákuovo balená, čerstvý mäkký mäsový výrobok, bravč. a hov. mäso mäso min 60%</t>
  </si>
  <si>
    <t>Škvarky</t>
  </si>
  <si>
    <t>Slanina údená, tepelne spracovaná slanina, zákl. surovina bravčový bok min 85%</t>
  </si>
  <si>
    <t>Slanina údená s kožou, minimálna výška 4,5 cm</t>
  </si>
  <si>
    <t>Špekačky, čerstvý mäkký mäsový výrobok, zákl. surovina bravčové a hovädzie mäso min.75%</t>
  </si>
  <si>
    <t>Bravčová masť, voľná</t>
  </si>
  <si>
    <r>
      <t xml:space="preserve"> Nákup potravín pre DD SNV na rok 2025, </t>
    </r>
    <r>
      <rPr>
        <i/>
        <sz val="11"/>
        <color theme="1"/>
        <rFont val="Calibri"/>
        <family val="2"/>
        <charset val="238"/>
        <scheme val="minor"/>
      </rPr>
      <t>Časť 1 - Mäso a mäsové výrobky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</si>
</sst>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2" fillId="0" borderId="1" xfId="0" applyNumberFormat="1" applyFont="1" applyBorder="1" applyAlignment="1" applyProtection="1">
      <alignment horizontal="right" vertical="center"/>
      <protection hidden="1"/>
    </xf>
    <xf numFmtId="4" fontId="2" fillId="2" borderId="3" xfId="0" applyNumberFormat="1" applyFont="1" applyFill="1" applyBorder="1" applyAlignment="1" applyProtection="1">
      <alignment horizontal="right" vertical="center"/>
      <protection hidden="1"/>
    </xf>
    <xf numFmtId="10" fontId="7" fillId="0" borderId="3" xfId="0" applyNumberFormat="1" applyFont="1" applyBorder="1" applyAlignment="1" applyProtection="1">
      <alignment horizontal="center" vertical="center" wrapText="1"/>
      <protection hidden="1"/>
    </xf>
    <xf numFmtId="4" fontId="5" fillId="5" borderId="3" xfId="0" applyNumberFormat="1" applyFont="1" applyFill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9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2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9" fontId="2" fillId="6" borderId="1" xfId="0" applyNumberFormat="1" applyFont="1" applyFill="1" applyBorder="1" applyAlignment="1" applyProtection="1">
      <alignment horizontal="center" vertical="center"/>
      <protection locked="0"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49" fontId="2" fillId="2" borderId="15" xfId="0" applyNumberFormat="1" applyFont="1" applyFill="1" applyBorder="1" applyAlignment="1" applyProtection="1">
      <alignment horizontal="right" vertical="center"/>
      <protection hidden="1"/>
    </xf>
    <xf numFmtId="49" fontId="2" fillId="2" borderId="14" xfId="0" applyNumberFormat="1" applyFont="1" applyFill="1" applyBorder="1" applyAlignment="1" applyProtection="1">
      <alignment horizontal="right" vertical="center"/>
      <protection hidden="1"/>
    </xf>
    <xf numFmtId="49" fontId="2" fillId="2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1" xfId="0" applyNumberFormat="1" applyFont="1" applyFill="1" applyBorder="1" applyAlignment="1" applyProtection="1">
      <alignment horizontal="center" vertical="center"/>
      <protection hidden="1"/>
    </xf>
    <xf numFmtId="4" fontId="2" fillId="6" borderId="2" xfId="0" applyNumberFormat="1" applyFont="1" applyFill="1" applyBorder="1" applyAlignment="1" applyProtection="1">
      <alignment horizontal="right" vertical="center"/>
      <protection locked="0" hidden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4" xfId="0" applyFont="1" applyFill="1" applyBorder="1" applyAlignment="1" applyProtection="1">
      <alignment horizontal="center" vertical="center" wrapText="1"/>
      <protection hidden="1"/>
    </xf>
    <xf numFmtId="0" fontId="1" fillId="2" borderId="6" xfId="0" applyFont="1" applyFill="1" applyBorder="1" applyAlignment="1" applyProtection="1">
      <alignment horizontal="center" vertical="center" wrapText="1"/>
      <protection hidden="1"/>
    </xf>
    <xf numFmtId="0" fontId="14" fillId="2" borderId="7" xfId="0" applyFont="1" applyFill="1" applyBorder="1" applyAlignment="1" applyProtection="1">
      <alignment horizontal="center" vertical="center" wrapText="1"/>
      <protection hidden="1"/>
    </xf>
    <xf numFmtId="0" fontId="14" fillId="2" borderId="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14" fillId="2" borderId="9" xfId="0" applyFont="1" applyFill="1" applyBorder="1" applyAlignment="1" applyProtection="1">
      <alignment horizontal="center" vertical="center" wrapText="1"/>
      <protection hidden="1"/>
    </xf>
    <xf numFmtId="0" fontId="14" fillId="2" borderId="11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hidden="1"/>
    </xf>
    <xf numFmtId="0" fontId="4" fillId="3" borderId="10" xfId="0" applyFont="1" applyFill="1" applyBorder="1" applyAlignment="1" applyProtection="1">
      <alignment horizontal="left" vertical="center"/>
      <protection hidden="1"/>
    </xf>
    <xf numFmtId="0" fontId="4" fillId="3" borderId="2" xfId="0" applyFont="1" applyFill="1" applyBorder="1" applyAlignment="1" applyProtection="1">
      <alignment horizontal="left" vertical="center"/>
      <protection hidden="1"/>
    </xf>
    <xf numFmtId="49" fontId="2" fillId="6" borderId="12" xfId="0" applyNumberFormat="1" applyFont="1" applyFill="1" applyBorder="1" applyAlignment="1" applyProtection="1">
      <alignment vertical="center"/>
      <protection locked="0" hidden="1"/>
    </xf>
    <xf numFmtId="49" fontId="2" fillId="6" borderId="13" xfId="0" applyNumberFormat="1" applyFont="1" applyFill="1" applyBorder="1" applyAlignment="1" applyProtection="1">
      <alignment vertical="center"/>
      <protection locked="0" hidden="1"/>
    </xf>
    <xf numFmtId="49" fontId="2" fillId="6" borderId="2" xfId="0" applyNumberFormat="1" applyFont="1" applyFill="1" applyBorder="1" applyAlignment="1" applyProtection="1">
      <alignment vertical="center"/>
      <protection locked="0" hidden="1"/>
    </xf>
    <xf numFmtId="1" fontId="12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tabSelected="1" showRuler="0" view="pageLayout" topLeftCell="A36" zoomScaleNormal="100" workbookViewId="0">
      <selection activeCell="D42" sqref="D42:D48"/>
    </sheetView>
  </sheetViews>
  <sheetFormatPr defaultColWidth="9.109375" defaultRowHeight="13.2" x14ac:dyDescent="0.25"/>
  <cols>
    <col min="1" max="1" width="5.33203125" style="3" customWidth="1"/>
    <col min="2" max="2" width="63.6640625" style="15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2" t="s">
        <v>15</v>
      </c>
      <c r="B1" s="53"/>
      <c r="C1" s="16"/>
      <c r="D1" s="60" t="s">
        <v>11</v>
      </c>
      <c r="E1" s="61"/>
      <c r="F1" s="61"/>
      <c r="G1" s="61"/>
      <c r="H1" s="61"/>
      <c r="I1" s="62"/>
    </row>
    <row r="2" spans="1:9" ht="15" customHeight="1" x14ac:dyDescent="0.3">
      <c r="A2" s="54" t="s">
        <v>21</v>
      </c>
      <c r="B2" s="55"/>
      <c r="C2" s="1"/>
      <c r="D2" s="19" t="s">
        <v>20</v>
      </c>
      <c r="E2" s="66"/>
      <c r="F2" s="67"/>
      <c r="G2" s="67"/>
      <c r="H2" s="67"/>
      <c r="I2" s="68"/>
    </row>
    <row r="3" spans="1:9" ht="15" customHeight="1" x14ac:dyDescent="0.3">
      <c r="A3" s="56" t="s">
        <v>10</v>
      </c>
      <c r="B3" s="57"/>
      <c r="C3" s="1"/>
      <c r="D3" s="20" t="s">
        <v>12</v>
      </c>
      <c r="E3" s="66"/>
      <c r="F3" s="67"/>
      <c r="G3" s="67"/>
      <c r="H3" s="67"/>
      <c r="I3" s="68"/>
    </row>
    <row r="4" spans="1:9" ht="16.2" customHeight="1" x14ac:dyDescent="0.3">
      <c r="A4" s="58" t="s">
        <v>65</v>
      </c>
      <c r="B4" s="59"/>
      <c r="C4" s="1"/>
      <c r="D4" s="21" t="s">
        <v>13</v>
      </c>
      <c r="E4" s="66"/>
      <c r="F4" s="68"/>
      <c r="G4" s="22" t="s">
        <v>14</v>
      </c>
      <c r="H4" s="66"/>
      <c r="I4" s="68"/>
    </row>
    <row r="5" spans="1:9" ht="11.25" customHeight="1" x14ac:dyDescent="0.3">
      <c r="A5" s="4"/>
      <c r="B5" s="14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16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27.6" x14ac:dyDescent="0.25">
      <c r="A7" s="6">
        <v>1</v>
      </c>
      <c r="B7" s="24" t="s">
        <v>22</v>
      </c>
      <c r="C7" s="25" t="s">
        <v>23</v>
      </c>
      <c r="D7" s="69">
        <v>200</v>
      </c>
      <c r="E7" s="23"/>
      <c r="F7" s="17"/>
      <c r="G7" s="7" t="str">
        <f t="shared" ref="G7:G38" si="0">IF(E7="","",ROUND(D7*E7,2))</f>
        <v/>
      </c>
      <c r="H7" s="7" t="str">
        <f t="shared" ref="H7:H38" si="1">IF(F7="","",ROUND(G7*F7,2))</f>
        <v/>
      </c>
      <c r="I7" s="7" t="str">
        <f t="shared" ref="I7:I38" si="2">IF(F7="","",G7+H7)</f>
        <v/>
      </c>
    </row>
    <row r="8" spans="1:9" ht="27.6" x14ac:dyDescent="0.25">
      <c r="A8" s="6">
        <v>2</v>
      </c>
      <c r="B8" s="24" t="s">
        <v>24</v>
      </c>
      <c r="C8" s="25" t="s">
        <v>23</v>
      </c>
      <c r="D8" s="69">
        <v>3460</v>
      </c>
      <c r="E8" s="23"/>
      <c r="F8" s="17"/>
      <c r="G8" s="7" t="str">
        <f t="shared" si="0"/>
        <v/>
      </c>
      <c r="H8" s="7" t="str">
        <f t="shared" si="1"/>
        <v/>
      </c>
      <c r="I8" s="7" t="str">
        <f t="shared" si="2"/>
        <v/>
      </c>
    </row>
    <row r="9" spans="1:9" ht="13.8" x14ac:dyDescent="0.25">
      <c r="A9" s="6">
        <v>3</v>
      </c>
      <c r="B9" s="24" t="s">
        <v>25</v>
      </c>
      <c r="C9" s="25" t="s">
        <v>23</v>
      </c>
      <c r="D9" s="69">
        <v>60</v>
      </c>
      <c r="E9" s="23"/>
      <c r="F9" s="17"/>
      <c r="G9" s="7" t="str">
        <f t="shared" si="0"/>
        <v/>
      </c>
      <c r="H9" s="7" t="str">
        <f t="shared" si="1"/>
        <v/>
      </c>
      <c r="I9" s="7" t="str">
        <f t="shared" si="2"/>
        <v/>
      </c>
    </row>
    <row r="10" spans="1:9" ht="27.6" x14ac:dyDescent="0.25">
      <c r="A10" s="6">
        <v>4</v>
      </c>
      <c r="B10" s="24" t="s">
        <v>26</v>
      </c>
      <c r="C10" s="25" t="s">
        <v>23</v>
      </c>
      <c r="D10" s="69">
        <v>1060</v>
      </c>
      <c r="E10" s="23"/>
      <c r="F10" s="17"/>
      <c r="G10" s="7" t="str">
        <f t="shared" si="0"/>
        <v/>
      </c>
      <c r="H10" s="7" t="str">
        <f t="shared" si="1"/>
        <v/>
      </c>
      <c r="I10" s="7" t="str">
        <f t="shared" si="2"/>
        <v/>
      </c>
    </row>
    <row r="11" spans="1:9" ht="13.8" x14ac:dyDescent="0.25">
      <c r="A11" s="6">
        <v>5</v>
      </c>
      <c r="B11" s="24" t="s">
        <v>27</v>
      </c>
      <c r="C11" s="25" t="s">
        <v>23</v>
      </c>
      <c r="D11" s="69">
        <v>40</v>
      </c>
      <c r="E11" s="23"/>
      <c r="F11" s="17"/>
      <c r="G11" s="7" t="str">
        <f t="shared" si="0"/>
        <v/>
      </c>
      <c r="H11" s="7" t="str">
        <f t="shared" si="1"/>
        <v/>
      </c>
      <c r="I11" s="7" t="str">
        <f t="shared" si="2"/>
        <v/>
      </c>
    </row>
    <row r="12" spans="1:9" ht="27.6" x14ac:dyDescent="0.25">
      <c r="A12" s="6">
        <v>6</v>
      </c>
      <c r="B12" s="24" t="s">
        <v>28</v>
      </c>
      <c r="C12" s="25" t="s">
        <v>23</v>
      </c>
      <c r="D12" s="69">
        <v>2870</v>
      </c>
      <c r="E12" s="23"/>
      <c r="F12" s="17"/>
      <c r="G12" s="7" t="str">
        <f t="shared" si="0"/>
        <v/>
      </c>
      <c r="H12" s="7" t="str">
        <f t="shared" si="1"/>
        <v/>
      </c>
      <c r="I12" s="7" t="str">
        <f t="shared" si="2"/>
        <v/>
      </c>
    </row>
    <row r="13" spans="1:9" ht="27.6" x14ac:dyDescent="0.25">
      <c r="A13" s="6">
        <v>7</v>
      </c>
      <c r="B13" s="24" t="s">
        <v>29</v>
      </c>
      <c r="C13" s="25" t="s">
        <v>23</v>
      </c>
      <c r="D13" s="69">
        <v>20</v>
      </c>
      <c r="E13" s="23"/>
      <c r="F13" s="17"/>
      <c r="G13" s="7" t="str">
        <f t="shared" si="0"/>
        <v/>
      </c>
      <c r="H13" s="7" t="str">
        <f t="shared" si="1"/>
        <v/>
      </c>
      <c r="I13" s="7" t="str">
        <f t="shared" si="2"/>
        <v/>
      </c>
    </row>
    <row r="14" spans="1:9" ht="27.6" x14ac:dyDescent="0.25">
      <c r="A14" s="6">
        <v>8</v>
      </c>
      <c r="B14" s="24" t="s">
        <v>30</v>
      </c>
      <c r="C14" s="25" t="s">
        <v>23</v>
      </c>
      <c r="D14" s="69">
        <v>45</v>
      </c>
      <c r="E14" s="23"/>
      <c r="F14" s="17"/>
      <c r="G14" s="7" t="str">
        <f t="shared" si="0"/>
        <v/>
      </c>
      <c r="H14" s="7" t="str">
        <f t="shared" si="1"/>
        <v/>
      </c>
      <c r="I14" s="7" t="str">
        <f t="shared" si="2"/>
        <v/>
      </c>
    </row>
    <row r="15" spans="1:9" ht="27.6" x14ac:dyDescent="0.25">
      <c r="A15" s="6">
        <v>9</v>
      </c>
      <c r="B15" s="24" t="s">
        <v>31</v>
      </c>
      <c r="C15" s="25" t="s">
        <v>23</v>
      </c>
      <c r="D15" s="69">
        <v>60</v>
      </c>
      <c r="E15" s="23"/>
      <c r="F15" s="17"/>
      <c r="G15" s="7" t="str">
        <f t="shared" si="0"/>
        <v/>
      </c>
      <c r="H15" s="7" t="str">
        <f t="shared" si="1"/>
        <v/>
      </c>
      <c r="I15" s="7" t="str">
        <f t="shared" si="2"/>
        <v/>
      </c>
    </row>
    <row r="16" spans="1:9" ht="27.6" x14ac:dyDescent="0.25">
      <c r="A16" s="6">
        <v>10</v>
      </c>
      <c r="B16" s="24" t="s">
        <v>32</v>
      </c>
      <c r="C16" s="25" t="s">
        <v>23</v>
      </c>
      <c r="D16" s="69">
        <v>80</v>
      </c>
      <c r="E16" s="23"/>
      <c r="F16" s="17"/>
      <c r="G16" s="7" t="str">
        <f t="shared" si="0"/>
        <v/>
      </c>
      <c r="H16" s="7" t="str">
        <f t="shared" si="1"/>
        <v/>
      </c>
      <c r="I16" s="7" t="str">
        <f t="shared" si="2"/>
        <v/>
      </c>
    </row>
    <row r="17" spans="1:9" ht="27.6" x14ac:dyDescent="0.25">
      <c r="A17" s="6">
        <v>11</v>
      </c>
      <c r="B17" s="24" t="s">
        <v>33</v>
      </c>
      <c r="C17" s="25" t="s">
        <v>23</v>
      </c>
      <c r="D17" s="69">
        <v>2390</v>
      </c>
      <c r="E17" s="23"/>
      <c r="F17" s="17"/>
      <c r="G17" s="7" t="str">
        <f t="shared" si="0"/>
        <v/>
      </c>
      <c r="H17" s="7" t="str">
        <f t="shared" si="1"/>
        <v/>
      </c>
      <c r="I17" s="7" t="str">
        <f t="shared" si="2"/>
        <v/>
      </c>
    </row>
    <row r="18" spans="1:9" ht="27.6" x14ac:dyDescent="0.25">
      <c r="A18" s="6">
        <v>12</v>
      </c>
      <c r="B18" s="24" t="s">
        <v>34</v>
      </c>
      <c r="C18" s="25" t="s">
        <v>23</v>
      </c>
      <c r="D18" s="69">
        <v>880</v>
      </c>
      <c r="E18" s="23"/>
      <c r="F18" s="17"/>
      <c r="G18" s="7" t="str">
        <f t="shared" si="0"/>
        <v/>
      </c>
      <c r="H18" s="7" t="str">
        <f t="shared" si="1"/>
        <v/>
      </c>
      <c r="I18" s="7" t="str">
        <f t="shared" si="2"/>
        <v/>
      </c>
    </row>
    <row r="19" spans="1:9" ht="27.6" x14ac:dyDescent="0.25">
      <c r="A19" s="6">
        <v>13</v>
      </c>
      <c r="B19" s="24" t="s">
        <v>35</v>
      </c>
      <c r="C19" s="25" t="s">
        <v>23</v>
      </c>
      <c r="D19" s="69">
        <v>200</v>
      </c>
      <c r="E19" s="23"/>
      <c r="F19" s="17"/>
      <c r="G19" s="7" t="str">
        <f t="shared" si="0"/>
        <v/>
      </c>
      <c r="H19" s="7" t="str">
        <f t="shared" si="1"/>
        <v/>
      </c>
      <c r="I19" s="7" t="str">
        <f t="shared" si="2"/>
        <v/>
      </c>
    </row>
    <row r="20" spans="1:9" ht="13.8" x14ac:dyDescent="0.25">
      <c r="A20" s="6">
        <v>14</v>
      </c>
      <c r="B20" s="24" t="s">
        <v>36</v>
      </c>
      <c r="C20" s="25" t="s">
        <v>23</v>
      </c>
      <c r="D20" s="69">
        <v>100</v>
      </c>
      <c r="E20" s="23"/>
      <c r="F20" s="17"/>
      <c r="G20" s="7" t="str">
        <f t="shared" si="0"/>
        <v/>
      </c>
      <c r="H20" s="7" t="str">
        <f t="shared" si="1"/>
        <v/>
      </c>
      <c r="I20" s="7" t="str">
        <f t="shared" si="2"/>
        <v/>
      </c>
    </row>
    <row r="21" spans="1:9" ht="27.6" x14ac:dyDescent="0.25">
      <c r="A21" s="6">
        <v>15</v>
      </c>
      <c r="B21" s="24" t="s">
        <v>37</v>
      </c>
      <c r="C21" s="25" t="s">
        <v>23</v>
      </c>
      <c r="D21" s="69">
        <v>100</v>
      </c>
      <c r="E21" s="23"/>
      <c r="F21" s="17"/>
      <c r="G21" s="7" t="str">
        <f t="shared" si="0"/>
        <v/>
      </c>
      <c r="H21" s="7" t="str">
        <f t="shared" si="1"/>
        <v/>
      </c>
      <c r="I21" s="7" t="str">
        <f t="shared" si="2"/>
        <v/>
      </c>
    </row>
    <row r="22" spans="1:9" ht="27.6" x14ac:dyDescent="0.25">
      <c r="A22" s="6">
        <v>16</v>
      </c>
      <c r="B22" s="24" t="s">
        <v>38</v>
      </c>
      <c r="C22" s="25" t="s">
        <v>23</v>
      </c>
      <c r="D22" s="69">
        <v>100</v>
      </c>
      <c r="E22" s="23"/>
      <c r="F22" s="17"/>
      <c r="G22" s="7" t="str">
        <f t="shared" si="0"/>
        <v/>
      </c>
      <c r="H22" s="7" t="str">
        <f t="shared" si="1"/>
        <v/>
      </c>
      <c r="I22" s="7" t="str">
        <f t="shared" si="2"/>
        <v/>
      </c>
    </row>
    <row r="23" spans="1:9" ht="27.6" x14ac:dyDescent="0.25">
      <c r="A23" s="6">
        <v>17</v>
      </c>
      <c r="B23" s="24" t="s">
        <v>39</v>
      </c>
      <c r="C23" s="25" t="s">
        <v>23</v>
      </c>
      <c r="D23" s="69">
        <v>35</v>
      </c>
      <c r="E23" s="23"/>
      <c r="F23" s="17"/>
      <c r="G23" s="7" t="str">
        <f t="shared" si="0"/>
        <v/>
      </c>
      <c r="H23" s="7" t="str">
        <f t="shared" si="1"/>
        <v/>
      </c>
      <c r="I23" s="7" t="str">
        <f t="shared" si="2"/>
        <v/>
      </c>
    </row>
    <row r="24" spans="1:9" ht="27.6" x14ac:dyDescent="0.25">
      <c r="A24" s="6">
        <v>18</v>
      </c>
      <c r="B24" s="24" t="s">
        <v>40</v>
      </c>
      <c r="C24" s="25" t="s">
        <v>23</v>
      </c>
      <c r="D24" s="69">
        <v>150</v>
      </c>
      <c r="E24" s="23"/>
      <c r="F24" s="17"/>
      <c r="G24" s="7" t="str">
        <f t="shared" si="0"/>
        <v/>
      </c>
      <c r="H24" s="7" t="str">
        <f t="shared" si="1"/>
        <v/>
      </c>
      <c r="I24" s="7" t="str">
        <f t="shared" si="2"/>
        <v/>
      </c>
    </row>
    <row r="25" spans="1:9" ht="27.6" x14ac:dyDescent="0.25">
      <c r="A25" s="6">
        <v>19</v>
      </c>
      <c r="B25" s="24" t="s">
        <v>41</v>
      </c>
      <c r="C25" s="25" t="s">
        <v>23</v>
      </c>
      <c r="D25" s="69">
        <v>150</v>
      </c>
      <c r="E25" s="23"/>
      <c r="F25" s="17"/>
      <c r="G25" s="7" t="str">
        <f t="shared" si="0"/>
        <v/>
      </c>
      <c r="H25" s="7" t="str">
        <f t="shared" si="1"/>
        <v/>
      </c>
      <c r="I25" s="7" t="str">
        <f t="shared" si="2"/>
        <v/>
      </c>
    </row>
    <row r="26" spans="1:9" ht="13.8" x14ac:dyDescent="0.25">
      <c r="A26" s="6">
        <v>20</v>
      </c>
      <c r="B26" s="24" t="s">
        <v>42</v>
      </c>
      <c r="C26" s="25" t="s">
        <v>23</v>
      </c>
      <c r="D26" s="69">
        <v>470</v>
      </c>
      <c r="E26" s="23"/>
      <c r="F26" s="17"/>
      <c r="G26" s="7" t="str">
        <f t="shared" si="0"/>
        <v/>
      </c>
      <c r="H26" s="7" t="str">
        <f t="shared" si="1"/>
        <v/>
      </c>
      <c r="I26" s="7" t="str">
        <f t="shared" si="2"/>
        <v/>
      </c>
    </row>
    <row r="27" spans="1:9" ht="13.8" x14ac:dyDescent="0.25">
      <c r="A27" s="6">
        <v>21</v>
      </c>
      <c r="B27" s="24" t="s">
        <v>43</v>
      </c>
      <c r="C27" s="25" t="s">
        <v>23</v>
      </c>
      <c r="D27" s="69">
        <v>100</v>
      </c>
      <c r="E27" s="23"/>
      <c r="F27" s="17"/>
      <c r="G27" s="7" t="str">
        <f t="shared" si="0"/>
        <v/>
      </c>
      <c r="H27" s="7" t="str">
        <f t="shared" si="1"/>
        <v/>
      </c>
      <c r="I27" s="7" t="str">
        <f t="shared" si="2"/>
        <v/>
      </c>
    </row>
    <row r="28" spans="1:9" ht="13.8" x14ac:dyDescent="0.25">
      <c r="A28" s="6">
        <v>22</v>
      </c>
      <c r="B28" s="24" t="s">
        <v>44</v>
      </c>
      <c r="C28" s="25" t="s">
        <v>23</v>
      </c>
      <c r="D28" s="69">
        <v>390</v>
      </c>
      <c r="E28" s="23"/>
      <c r="F28" s="17"/>
      <c r="G28" s="7" t="str">
        <f t="shared" si="0"/>
        <v/>
      </c>
      <c r="H28" s="7" t="str">
        <f t="shared" si="1"/>
        <v/>
      </c>
      <c r="I28" s="7" t="str">
        <f t="shared" si="2"/>
        <v/>
      </c>
    </row>
    <row r="29" spans="1:9" ht="27.6" x14ac:dyDescent="0.25">
      <c r="A29" s="6">
        <v>23</v>
      </c>
      <c r="B29" s="24" t="s">
        <v>45</v>
      </c>
      <c r="C29" s="25" t="s">
        <v>23</v>
      </c>
      <c r="D29" s="69">
        <v>270</v>
      </c>
      <c r="E29" s="23"/>
      <c r="F29" s="17"/>
      <c r="G29" s="7" t="str">
        <f t="shared" si="0"/>
        <v/>
      </c>
      <c r="H29" s="7" t="str">
        <f t="shared" si="1"/>
        <v/>
      </c>
      <c r="I29" s="7" t="str">
        <f t="shared" si="2"/>
        <v/>
      </c>
    </row>
    <row r="30" spans="1:9" ht="27.6" x14ac:dyDescent="0.25">
      <c r="A30" s="6">
        <v>24</v>
      </c>
      <c r="B30" s="24" t="s">
        <v>46</v>
      </c>
      <c r="C30" s="25" t="s">
        <v>23</v>
      </c>
      <c r="D30" s="69">
        <v>30</v>
      </c>
      <c r="E30" s="23"/>
      <c r="F30" s="17"/>
      <c r="G30" s="7" t="str">
        <f t="shared" si="0"/>
        <v/>
      </c>
      <c r="H30" s="7" t="str">
        <f t="shared" si="1"/>
        <v/>
      </c>
      <c r="I30" s="7" t="str">
        <f t="shared" si="2"/>
        <v/>
      </c>
    </row>
    <row r="31" spans="1:9" ht="27.6" x14ac:dyDescent="0.25">
      <c r="A31" s="6">
        <v>25</v>
      </c>
      <c r="B31" s="24" t="s">
        <v>47</v>
      </c>
      <c r="C31" s="25" t="s">
        <v>23</v>
      </c>
      <c r="D31" s="69">
        <v>15</v>
      </c>
      <c r="E31" s="23"/>
      <c r="F31" s="17"/>
      <c r="G31" s="7" t="str">
        <f t="shared" si="0"/>
        <v/>
      </c>
      <c r="H31" s="7" t="str">
        <f t="shared" si="1"/>
        <v/>
      </c>
      <c r="I31" s="7" t="str">
        <f t="shared" si="2"/>
        <v/>
      </c>
    </row>
    <row r="32" spans="1:9" ht="27.6" x14ac:dyDescent="0.25">
      <c r="A32" s="6">
        <v>26</v>
      </c>
      <c r="B32" s="24" t="s">
        <v>48</v>
      </c>
      <c r="C32" s="25" t="s">
        <v>23</v>
      </c>
      <c r="D32" s="69">
        <v>150</v>
      </c>
      <c r="E32" s="23"/>
      <c r="F32" s="17"/>
      <c r="G32" s="7" t="str">
        <f t="shared" si="0"/>
        <v/>
      </c>
      <c r="H32" s="7" t="str">
        <f t="shared" si="1"/>
        <v/>
      </c>
      <c r="I32" s="7" t="str">
        <f t="shared" si="2"/>
        <v/>
      </c>
    </row>
    <row r="33" spans="1:9" ht="13.8" x14ac:dyDescent="0.25">
      <c r="A33" s="6">
        <v>27</v>
      </c>
      <c r="B33" s="24" t="s">
        <v>49</v>
      </c>
      <c r="C33" s="25" t="s">
        <v>23</v>
      </c>
      <c r="D33" s="69">
        <v>40</v>
      </c>
      <c r="E33" s="23"/>
      <c r="F33" s="17"/>
      <c r="G33" s="7" t="str">
        <f t="shared" si="0"/>
        <v/>
      </c>
      <c r="H33" s="7" t="str">
        <f t="shared" si="1"/>
        <v/>
      </c>
      <c r="I33" s="7" t="str">
        <f t="shared" si="2"/>
        <v/>
      </c>
    </row>
    <row r="34" spans="1:9" ht="27.6" x14ac:dyDescent="0.25">
      <c r="A34" s="6">
        <v>28</v>
      </c>
      <c r="B34" s="24" t="s">
        <v>50</v>
      </c>
      <c r="C34" s="25" t="s">
        <v>23</v>
      </c>
      <c r="D34" s="69">
        <v>260</v>
      </c>
      <c r="E34" s="23"/>
      <c r="F34" s="17"/>
      <c r="G34" s="7" t="str">
        <f t="shared" si="0"/>
        <v/>
      </c>
      <c r="H34" s="7" t="str">
        <f t="shared" si="1"/>
        <v/>
      </c>
      <c r="I34" s="7" t="str">
        <f t="shared" si="2"/>
        <v/>
      </c>
    </row>
    <row r="35" spans="1:9" ht="27.6" x14ac:dyDescent="0.25">
      <c r="A35" s="6">
        <v>29</v>
      </c>
      <c r="B35" s="24" t="s">
        <v>51</v>
      </c>
      <c r="C35" s="25" t="s">
        <v>23</v>
      </c>
      <c r="D35" s="69">
        <v>80</v>
      </c>
      <c r="E35" s="23"/>
      <c r="F35" s="17"/>
      <c r="G35" s="7" t="str">
        <f t="shared" si="0"/>
        <v/>
      </c>
      <c r="H35" s="7" t="str">
        <f t="shared" si="1"/>
        <v/>
      </c>
      <c r="I35" s="7" t="str">
        <f t="shared" si="2"/>
        <v/>
      </c>
    </row>
    <row r="36" spans="1:9" ht="27.6" x14ac:dyDescent="0.25">
      <c r="A36" s="6">
        <v>30</v>
      </c>
      <c r="B36" s="24" t="s">
        <v>52</v>
      </c>
      <c r="C36" s="25" t="s">
        <v>23</v>
      </c>
      <c r="D36" s="69">
        <v>310</v>
      </c>
      <c r="E36" s="23"/>
      <c r="F36" s="17"/>
      <c r="G36" s="7" t="str">
        <f t="shared" si="0"/>
        <v/>
      </c>
      <c r="H36" s="7" t="str">
        <f t="shared" si="1"/>
        <v/>
      </c>
      <c r="I36" s="7" t="str">
        <f t="shared" si="2"/>
        <v/>
      </c>
    </row>
    <row r="37" spans="1:9" ht="27.6" x14ac:dyDescent="0.25">
      <c r="A37" s="6">
        <v>31</v>
      </c>
      <c r="B37" s="24" t="s">
        <v>53</v>
      </c>
      <c r="C37" s="25" t="s">
        <v>23</v>
      </c>
      <c r="D37" s="69">
        <v>80</v>
      </c>
      <c r="E37" s="23"/>
      <c r="F37" s="17"/>
      <c r="G37" s="7" t="str">
        <f t="shared" si="0"/>
        <v/>
      </c>
      <c r="H37" s="7" t="str">
        <f t="shared" si="1"/>
        <v/>
      </c>
      <c r="I37" s="7" t="str">
        <f t="shared" si="2"/>
        <v/>
      </c>
    </row>
    <row r="38" spans="1:9" ht="27.6" x14ac:dyDescent="0.25">
      <c r="A38" s="6">
        <v>32</v>
      </c>
      <c r="B38" s="24" t="s">
        <v>54</v>
      </c>
      <c r="C38" s="25" t="s">
        <v>23</v>
      </c>
      <c r="D38" s="69">
        <v>80</v>
      </c>
      <c r="E38" s="23"/>
      <c r="F38" s="17"/>
      <c r="G38" s="7" t="str">
        <f t="shared" si="0"/>
        <v/>
      </c>
      <c r="H38" s="7" t="str">
        <f t="shared" si="1"/>
        <v/>
      </c>
      <c r="I38" s="7" t="str">
        <f t="shared" si="2"/>
        <v/>
      </c>
    </row>
    <row r="39" spans="1:9" ht="27.6" x14ac:dyDescent="0.25">
      <c r="A39" s="6">
        <v>33</v>
      </c>
      <c r="B39" s="24" t="s">
        <v>55</v>
      </c>
      <c r="C39" s="25" t="s">
        <v>23</v>
      </c>
      <c r="D39" s="69">
        <v>80</v>
      </c>
      <c r="E39" s="23"/>
      <c r="F39" s="17"/>
      <c r="G39" s="7" t="str">
        <f t="shared" ref="G39:G48" si="3">IF(E39="","",ROUND(D39*E39,2))</f>
        <v/>
      </c>
      <c r="H39" s="7" t="str">
        <f t="shared" ref="H39:H48" si="4">IF(F39="","",ROUND(G39*F39,2))</f>
        <v/>
      </c>
      <c r="I39" s="7" t="str">
        <f t="shared" ref="I39:I48" si="5">IF(F39="","",G39+H39)</f>
        <v/>
      </c>
    </row>
    <row r="40" spans="1:9" ht="27.6" x14ac:dyDescent="0.25">
      <c r="A40" s="6">
        <v>34</v>
      </c>
      <c r="B40" s="26" t="s">
        <v>56</v>
      </c>
      <c r="C40" s="25" t="s">
        <v>23</v>
      </c>
      <c r="D40" s="69">
        <v>160</v>
      </c>
      <c r="E40" s="23"/>
      <c r="F40" s="17"/>
      <c r="G40" s="7" t="str">
        <f t="shared" si="3"/>
        <v/>
      </c>
      <c r="H40" s="7" t="str">
        <f t="shared" si="4"/>
        <v/>
      </c>
      <c r="I40" s="7" t="str">
        <f t="shared" si="5"/>
        <v/>
      </c>
    </row>
    <row r="41" spans="1:9" ht="27.6" x14ac:dyDescent="0.25">
      <c r="A41" s="6">
        <v>35</v>
      </c>
      <c r="B41" s="26" t="s">
        <v>57</v>
      </c>
      <c r="C41" s="25" t="s">
        <v>23</v>
      </c>
      <c r="D41" s="69">
        <v>80</v>
      </c>
      <c r="E41" s="23"/>
      <c r="F41" s="17"/>
      <c r="G41" s="7" t="str">
        <f t="shared" si="3"/>
        <v/>
      </c>
      <c r="H41" s="7" t="str">
        <f t="shared" si="4"/>
        <v/>
      </c>
      <c r="I41" s="7" t="str">
        <f t="shared" si="5"/>
        <v/>
      </c>
    </row>
    <row r="42" spans="1:9" ht="13.8" x14ac:dyDescent="0.25">
      <c r="A42" s="6">
        <v>36</v>
      </c>
      <c r="B42" s="26" t="s">
        <v>58</v>
      </c>
      <c r="C42" s="25" t="s">
        <v>23</v>
      </c>
      <c r="D42" s="69">
        <v>80</v>
      </c>
      <c r="E42" s="23"/>
      <c r="F42" s="17"/>
      <c r="G42" s="7" t="str">
        <f t="shared" si="3"/>
        <v/>
      </c>
      <c r="H42" s="7" t="str">
        <f t="shared" si="4"/>
        <v/>
      </c>
      <c r="I42" s="7" t="str">
        <f t="shared" si="5"/>
        <v/>
      </c>
    </row>
    <row r="43" spans="1:9" ht="27.6" x14ac:dyDescent="0.25">
      <c r="A43" s="6">
        <v>37</v>
      </c>
      <c r="B43" s="24" t="s">
        <v>59</v>
      </c>
      <c r="C43" s="25" t="s">
        <v>23</v>
      </c>
      <c r="D43" s="69">
        <v>440</v>
      </c>
      <c r="E43" s="23"/>
      <c r="F43" s="17"/>
      <c r="G43" s="7" t="str">
        <f t="shared" si="3"/>
        <v/>
      </c>
      <c r="H43" s="7" t="str">
        <f t="shared" si="4"/>
        <v/>
      </c>
      <c r="I43" s="7" t="str">
        <f t="shared" si="5"/>
        <v/>
      </c>
    </row>
    <row r="44" spans="1:9" ht="13.8" x14ac:dyDescent="0.25">
      <c r="A44" s="6">
        <v>38</v>
      </c>
      <c r="B44" s="24" t="s">
        <v>60</v>
      </c>
      <c r="C44" s="25" t="s">
        <v>23</v>
      </c>
      <c r="D44" s="69">
        <v>30</v>
      </c>
      <c r="E44" s="23"/>
      <c r="F44" s="17"/>
      <c r="G44" s="7" t="str">
        <f t="shared" si="3"/>
        <v/>
      </c>
      <c r="H44" s="7" t="str">
        <f t="shared" si="4"/>
        <v/>
      </c>
      <c r="I44" s="7" t="str">
        <f t="shared" si="5"/>
        <v/>
      </c>
    </row>
    <row r="45" spans="1:9" ht="27.6" x14ac:dyDescent="0.25">
      <c r="A45" s="6">
        <v>39</v>
      </c>
      <c r="B45" s="24" t="s">
        <v>61</v>
      </c>
      <c r="C45" s="25" t="s">
        <v>23</v>
      </c>
      <c r="D45" s="69">
        <v>20</v>
      </c>
      <c r="E45" s="23"/>
      <c r="F45" s="17"/>
      <c r="G45" s="7" t="str">
        <f t="shared" si="3"/>
        <v/>
      </c>
      <c r="H45" s="7" t="str">
        <f t="shared" si="4"/>
        <v/>
      </c>
      <c r="I45" s="7" t="str">
        <f t="shared" si="5"/>
        <v/>
      </c>
    </row>
    <row r="46" spans="1:9" ht="13.8" x14ac:dyDescent="0.25">
      <c r="A46" s="6">
        <v>40</v>
      </c>
      <c r="B46" s="24" t="s">
        <v>62</v>
      </c>
      <c r="C46" s="25" t="s">
        <v>23</v>
      </c>
      <c r="D46" s="69">
        <v>250</v>
      </c>
      <c r="E46" s="23"/>
      <c r="F46" s="17"/>
      <c r="G46" s="7" t="str">
        <f t="shared" si="3"/>
        <v/>
      </c>
      <c r="H46" s="7" t="str">
        <f t="shared" si="4"/>
        <v/>
      </c>
      <c r="I46" s="7" t="str">
        <f t="shared" si="5"/>
        <v/>
      </c>
    </row>
    <row r="47" spans="1:9" ht="27.6" x14ac:dyDescent="0.25">
      <c r="A47" s="6">
        <v>41</v>
      </c>
      <c r="B47" s="24" t="s">
        <v>63</v>
      </c>
      <c r="C47" s="25" t="s">
        <v>23</v>
      </c>
      <c r="D47" s="69">
        <v>90</v>
      </c>
      <c r="E47" s="23"/>
      <c r="F47" s="17"/>
      <c r="G47" s="7" t="str">
        <f t="shared" si="3"/>
        <v/>
      </c>
      <c r="H47" s="7" t="str">
        <f t="shared" si="4"/>
        <v/>
      </c>
      <c r="I47" s="7" t="str">
        <f t="shared" si="5"/>
        <v/>
      </c>
    </row>
    <row r="48" spans="1:9" ht="13.8" x14ac:dyDescent="0.25">
      <c r="A48" s="6">
        <v>42</v>
      </c>
      <c r="B48" s="24" t="s">
        <v>64</v>
      </c>
      <c r="C48" s="25" t="s">
        <v>23</v>
      </c>
      <c r="D48" s="69">
        <v>390</v>
      </c>
      <c r="E48" s="23"/>
      <c r="F48" s="17"/>
      <c r="G48" s="7" t="str">
        <f t="shared" si="3"/>
        <v/>
      </c>
      <c r="H48" s="7" t="str">
        <f t="shared" si="4"/>
        <v/>
      </c>
      <c r="I48" s="7" t="str">
        <f t="shared" si="5"/>
        <v/>
      </c>
    </row>
    <row r="49" spans="1:9" ht="24" customHeight="1" x14ac:dyDescent="0.25">
      <c r="A49" s="63" t="s">
        <v>5</v>
      </c>
      <c r="B49" s="64"/>
      <c r="C49" s="64"/>
      <c r="D49" s="64"/>
      <c r="E49" s="65"/>
      <c r="F49" s="9" t="s">
        <v>6</v>
      </c>
      <c r="G49" s="8">
        <f>SUM(G7:G48)</f>
        <v>0</v>
      </c>
      <c r="H49" s="8">
        <f>SUM(H7:H48)</f>
        <v>0</v>
      </c>
      <c r="I49" s="10">
        <f>SUM(I7:I48)</f>
        <v>0</v>
      </c>
    </row>
    <row r="50" spans="1:9" ht="15" customHeight="1" x14ac:dyDescent="0.3">
      <c r="B50" s="12"/>
      <c r="C50" s="13"/>
      <c r="D50" s="13"/>
      <c r="E50" s="11"/>
      <c r="F50" s="11"/>
      <c r="G50" s="11"/>
    </row>
    <row r="51" spans="1:9" ht="15" customHeight="1" x14ac:dyDescent="0.25"/>
    <row r="52" spans="1:9" ht="15" customHeight="1" x14ac:dyDescent="0.25">
      <c r="C52" s="27" t="s">
        <v>17</v>
      </c>
      <c r="D52" s="28"/>
      <c r="E52" s="29"/>
      <c r="F52" s="39"/>
      <c r="G52" s="40"/>
      <c r="H52" s="40"/>
      <c r="I52" s="41"/>
    </row>
    <row r="53" spans="1:9" ht="15" customHeight="1" x14ac:dyDescent="0.25">
      <c r="C53" s="27" t="s">
        <v>18</v>
      </c>
      <c r="D53" s="28"/>
      <c r="E53" s="29"/>
      <c r="F53" s="42"/>
      <c r="G53" s="40"/>
      <c r="H53" s="40"/>
      <c r="I53" s="41"/>
    </row>
    <row r="54" spans="1:9" ht="15" customHeight="1" x14ac:dyDescent="0.25">
      <c r="C54" s="30" t="s">
        <v>19</v>
      </c>
      <c r="D54" s="31"/>
      <c r="E54" s="32"/>
      <c r="F54" s="43"/>
      <c r="G54" s="44"/>
      <c r="H54" s="44"/>
      <c r="I54" s="45"/>
    </row>
    <row r="55" spans="1:9" ht="15" customHeight="1" x14ac:dyDescent="0.25">
      <c r="C55" s="33"/>
      <c r="D55" s="34"/>
      <c r="E55" s="35"/>
      <c r="F55" s="46"/>
      <c r="G55" s="47"/>
      <c r="H55" s="47"/>
      <c r="I55" s="48"/>
    </row>
    <row r="56" spans="1:9" ht="15" customHeight="1" x14ac:dyDescent="0.25">
      <c r="C56" s="33"/>
      <c r="D56" s="34"/>
      <c r="E56" s="35"/>
      <c r="F56" s="46"/>
      <c r="G56" s="47"/>
      <c r="H56" s="47"/>
      <c r="I56" s="48"/>
    </row>
    <row r="57" spans="1:9" ht="15" customHeight="1" x14ac:dyDescent="0.25">
      <c r="C57" s="33"/>
      <c r="D57" s="34"/>
      <c r="E57" s="35"/>
      <c r="F57" s="46"/>
      <c r="G57" s="47"/>
      <c r="H57" s="47"/>
      <c r="I57" s="48"/>
    </row>
    <row r="58" spans="1:9" ht="15" customHeight="1" x14ac:dyDescent="0.25">
      <c r="C58" s="36"/>
      <c r="D58" s="37"/>
      <c r="E58" s="38"/>
      <c r="F58" s="49"/>
      <c r="G58" s="50"/>
      <c r="H58" s="50"/>
      <c r="I58" s="51"/>
    </row>
  </sheetData>
  <sheetProtection algorithmName="SHA-512" hashValue="O6FEgmEvYGk0ICS9BlEjS6HfY4urebjP96dG8mD1Eks9xJ4eF6bRWIAsnoEwAp2cZ/ouN11dh3nRKh+lPbgmMQ==" saltValue="C7YBSB46sSMVAf+daT75uA==" spinCount="100000" sheet="1" formatCells="0"/>
  <mergeCells count="16">
    <mergeCell ref="A49:E49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52:E52"/>
    <mergeCell ref="C53:E53"/>
    <mergeCell ref="C54:E58"/>
    <mergeCell ref="F52:I52"/>
    <mergeCell ref="F53:I53"/>
    <mergeCell ref="F54:I58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>&amp;L&amp;"-,Tučné"&amp;12     &amp;C&amp;"-,Tučné"&amp;12PRÍLOHA č.3  - Časť 1 - Mäso a mäsové výrobky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1</vt:lpstr>
      <vt:lpstr>'ČASŤ 1'!Názvy_tlače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2023-10-10T16:56:41Z</cp:lastPrinted>
  <dcterms:created xsi:type="dcterms:W3CDTF">2019-06-09T09:21:30Z</dcterms:created>
  <dcterms:modified xsi:type="dcterms:W3CDTF">2024-11-02T15:09:57Z</dcterms:modified>
</cp:coreProperties>
</file>