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4\ZUL 2025\Załącznik nr 1_Formularze ofertowe interaktywne_05.11.2024\"/>
    </mc:Choice>
  </mc:AlternateContent>
  <xr:revisionPtr revIDLastSave="0" documentId="8_{577DA99C-CC0D-4EB0-AF3F-F389DE387C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K80" i="3"/>
  <c r="L80" i="3" s="1"/>
  <c r="I80" i="3"/>
  <c r="I79" i="3"/>
  <c r="I78" i="3"/>
  <c r="I77" i="3"/>
  <c r="K76" i="3"/>
  <c r="L76" i="3" s="1"/>
  <c r="I76" i="3"/>
  <c r="I75" i="3"/>
  <c r="I74" i="3"/>
  <c r="I73" i="3"/>
  <c r="K72" i="3"/>
  <c r="L72" i="3" s="1"/>
  <c r="I72" i="3"/>
  <c r="I71" i="3"/>
  <c r="I70" i="3"/>
  <c r="I69" i="3"/>
  <c r="K68" i="3"/>
  <c r="L68" i="3" s="1"/>
  <c r="I68" i="3"/>
  <c r="I67" i="3"/>
  <c r="I66" i="3"/>
  <c r="I65" i="3"/>
  <c r="K64" i="3"/>
  <c r="L64" i="3" s="1"/>
  <c r="I64" i="3"/>
  <c r="I63" i="3"/>
  <c r="I62" i="3"/>
  <c r="I61" i="3"/>
  <c r="K60" i="3"/>
  <c r="L60" i="3" s="1"/>
  <c r="I60" i="3"/>
  <c r="I59" i="3"/>
  <c r="I58" i="3"/>
  <c r="I57" i="3"/>
  <c r="K56" i="3"/>
  <c r="L56" i="3" s="1"/>
  <c r="I56" i="3"/>
  <c r="I55" i="3"/>
  <c r="I52" i="3"/>
  <c r="I47" i="3"/>
  <c r="K42" i="3"/>
  <c r="L42" i="3" s="1"/>
  <c r="I42" i="3"/>
  <c r="I37" i="3"/>
  <c r="I32" i="3"/>
  <c r="L74" i="3" l="1"/>
  <c r="L65" i="3"/>
  <c r="L66" i="3"/>
  <c r="L57" i="3"/>
  <c r="L67" i="3"/>
  <c r="L79" i="3"/>
  <c r="L37" i="3"/>
  <c r="L70" i="3"/>
  <c r="L61" i="3"/>
  <c r="L62" i="3"/>
  <c r="L81" i="3"/>
  <c r="K47" i="3"/>
  <c r="L47" i="3" s="1"/>
  <c r="K57" i="3"/>
  <c r="K61" i="3"/>
  <c r="K65" i="3"/>
  <c r="K69" i="3"/>
  <c r="L69" i="3" s="1"/>
  <c r="K73" i="3"/>
  <c r="L73" i="3" s="1"/>
  <c r="K77" i="3"/>
  <c r="L77" i="3" s="1"/>
  <c r="K81" i="3"/>
  <c r="F83" i="3"/>
  <c r="K32" i="3"/>
  <c r="L32" i="3" s="1"/>
  <c r="K52" i="3"/>
  <c r="L52" i="3" s="1"/>
  <c r="K58" i="3"/>
  <c r="L58" i="3" s="1"/>
  <c r="K62" i="3"/>
  <c r="K66" i="3"/>
  <c r="K70" i="3"/>
  <c r="K74" i="3"/>
  <c r="K78" i="3"/>
  <c r="L78" i="3" s="1"/>
  <c r="K37" i="3"/>
  <c r="K55" i="3"/>
  <c r="L55" i="3" s="1"/>
  <c r="K59" i="3"/>
  <c r="L59" i="3" s="1"/>
  <c r="K63" i="3"/>
  <c r="L63" i="3" s="1"/>
  <c r="K67" i="3"/>
  <c r="K71" i="3"/>
  <c r="L71" i="3" s="1"/>
  <c r="K75" i="3"/>
  <c r="L75" i="3" s="1"/>
  <c r="K79" i="3"/>
  <c r="F84" i="3" l="1"/>
  <c r="B26" i="3" s="1"/>
</calcChain>
</file>

<file path=xl/sharedStrings.xml><?xml version="1.0" encoding="utf-8"?>
<sst xmlns="http://schemas.openxmlformats.org/spreadsheetml/2006/main" count="228" uniqueCount="136">
  <si>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</si>
  <si>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</si>
  <si>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</si>
  <si>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</si>
  <si>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</si>
  <si>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</si>
  <si>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</si>
  <si>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</si>
  <si>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</si>
  <si>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</si>
  <si>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</si>
  <si>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</si>
  <si>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</si>
  <si>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</si>
  <si>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</si>
  <si>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</si>
  <si>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</si>
  <si>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</si>
  <si>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</si>
  <si>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</si>
  <si>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</si>
  <si>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</si>
  <si>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47</t>
  </si>
  <si>
    <t>OPR-UC</t>
  </si>
  <si>
    <t>Opryskiwanie upraw opryskiwaczem - ciągnikowym (nie dotyczy szkółek)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</si>
  <si>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</si>
  <si>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</si>
  <si>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</si>
  <si>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</si>
  <si>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</si>
  <si>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</si>
  <si>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</si>
  <si>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 xml:space="preserve"> 78</t>
  </si>
  <si>
    <t>WYK-POGCZ</t>
  </si>
  <si>
    <t>Wyorywanie bruzd pługiem leśnym z pogłębiaczem na powierzchni pow. 0,5 ha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</si>
  <si>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</si>
  <si>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</si>
  <si>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</si>
  <si>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</si>
  <si>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</si>
  <si>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</si>
  <si>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</si>
  <si>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</si>
  <si>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</si>
  <si>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</si>
  <si>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</si>
  <si>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</si>
  <si>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</si>
  <si>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</si>
  <si>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</si>
  <si>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</si>
  <si>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</si>
  <si>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</si>
  <si>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</si>
  <si>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</si>
  <si>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</si>
  <si>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</si>
  <si>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125</t>
  </si>
  <si>
    <t>OPR-CHWAS</t>
  </si>
  <si>
    <t>Chemiczne niszczenie chwastów opryskiwaczem ręcznym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</si>
  <si>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</si>
  <si>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</si>
  <si>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</si>
  <si>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</si>
  <si>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</si>
  <si>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</si>
  <si>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</si>
  <si>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</si>
  <si>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</si>
  <si>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</si>
  <si>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</si>
  <si>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</si>
  <si>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</si>
  <si>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</si>
  <si>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</si>
  <si>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</si>
  <si>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</si>
  <si>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</si>
  <si>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</si>
  <si>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</si>
  <si>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161</t>
  </si>
  <si>
    <t>SZUK-OWA2</t>
  </si>
  <si>
    <t>Próbne poszukiwania owadów w ściole metodą dwóch drzew próbnych</t>
  </si>
  <si>
    <t>SZT</t>
  </si>
  <si>
    <t>165</t>
  </si>
  <si>
    <t>SMAR-PBIO</t>
  </si>
  <si>
    <t>Smarowanie pni biopreparatem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</si>
  <si>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</si>
  <si>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</si>
  <si>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</si>
  <si>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</si>
  <si>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</si>
  <si>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</si>
  <si>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</si>
  <si>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</si>
  <si>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</si>
  <si>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380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</si>
  <si>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</si>
  <si>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</si>
  <si>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</si>
  <si>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</si>
  <si>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</si>
  <si>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</si>
  <si>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</si>
  <si>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</si>
  <si>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</si>
  <si>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</si>
  <si>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</si>
  <si>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</si>
  <si>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</si>
  <si>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</si>
  <si>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</si>
  <si>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</si>
  <si>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</si>
  <si>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</si>
  <si>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</si>
  <si>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</si>
  <si>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</si>
  <si>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</si>
  <si>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2025''  składamy niniejszym ofertę na pakiet Pakiet nr 10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</si>
  <si>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</si>
  <si>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</si>
  <si>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</si>
  <si>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</si>
  <si>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</si>
  <si>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</si>
  <si>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</si>
  <si>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</si>
  <si>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104</t>
  </si>
  <si>
    <t>SADZ POP</t>
  </si>
  <si>
    <t>Sadzenie jednolatek i wielolatek w poprawkach i uzupełnieniach</t>
  </si>
  <si>
    <t>10. Wykonawca zobowiązuje się/nie zobowiązuje się* do realizacji do samodzielnej realizacji kluczowych elementów (części) zamówienia określonych dla niniejszego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</si>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</sst>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22"/>
  <sheetViews>
    <sheetView tabSelected="1" view="pageBreakPreview" topLeftCell="A55" zoomScaleNormal="100" zoomScaleSheetLayoutView="100" workbookViewId="0">
      <selection activeCell="B64" sqref="B6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9" t="s">
        <v>117</v>
      </c>
      <c r="J2" s="39"/>
      <c r="K2" s="39"/>
      <c r="L2" s="39"/>
      <c r="M2" s="39"/>
      <c r="N2" s="39"/>
      <c r="O2" s="39"/>
    </row>
    <row r="3" spans="2:15" s="1" customFormat="1" ht="28.95" customHeight="1" x14ac:dyDescent="0.2">
      <c r="B3" s="12"/>
      <c r="C3" s="12"/>
      <c r="D3" s="12"/>
      <c r="E3" s="12"/>
    </row>
    <row r="4" spans="2:15" s="1" customFormat="1" ht="2.7" customHeight="1" x14ac:dyDescent="0.2">
      <c r="B4" s="34"/>
      <c r="C4" s="34"/>
      <c r="D4" s="34"/>
    </row>
    <row r="5" spans="2:15" s="1" customFormat="1" ht="28.95" customHeight="1" x14ac:dyDescent="0.2">
      <c r="B5" s="12"/>
      <c r="C5" s="12"/>
      <c r="D5" s="12"/>
      <c r="E5" s="12"/>
    </row>
    <row r="6" spans="2:15" s="1" customFormat="1" ht="2.7" customHeight="1" x14ac:dyDescent="0.2">
      <c r="B6" s="34"/>
      <c r="C6" s="34"/>
      <c r="D6" s="34"/>
    </row>
    <row r="7" spans="2:15" s="1" customFormat="1" ht="28.95" customHeight="1" x14ac:dyDescent="0.2">
      <c r="B7" s="12"/>
      <c r="C7" s="12"/>
      <c r="D7" s="12"/>
      <c r="E7" s="12"/>
    </row>
    <row r="8" spans="2:15" s="1" customFormat="1" ht="5.25" customHeight="1" x14ac:dyDescent="0.2">
      <c r="B8" s="34"/>
      <c r="C8" s="34"/>
      <c r="D8" s="34"/>
    </row>
    <row r="9" spans="2:15" s="1" customFormat="1" ht="4.2" customHeight="1" x14ac:dyDescent="0.2"/>
    <row r="10" spans="2:15" s="1" customFormat="1" ht="6.9" customHeight="1" x14ac:dyDescent="0.2">
      <c r="B10" s="37" t="s">
        <v>101</v>
      </c>
      <c r="C10" s="37"/>
      <c r="D10" s="37"/>
    </row>
    <row r="11" spans="2:15" s="1" customFormat="1" ht="12.45" customHeight="1" x14ac:dyDescent="0.2">
      <c r="B11" s="37"/>
      <c r="C11" s="37"/>
      <c r="D11" s="37"/>
      <c r="G11" s="36" t="s">
        <v>102</v>
      </c>
      <c r="H11" s="36"/>
      <c r="I11" s="36"/>
      <c r="J11" s="36"/>
      <c r="K11" s="36"/>
      <c r="L11" s="36"/>
      <c r="M11" s="36"/>
      <c r="N11" s="36"/>
    </row>
    <row r="12" spans="2:15" s="1" customFormat="1" ht="7.95" customHeight="1" x14ac:dyDescent="0.2">
      <c r="G12" s="36"/>
      <c r="H12" s="36"/>
      <c r="I12" s="36"/>
      <c r="J12" s="36"/>
      <c r="K12" s="36"/>
      <c r="L12" s="36"/>
      <c r="M12" s="36"/>
      <c r="N12" s="36"/>
    </row>
    <row r="13" spans="2:15" s="1" customFormat="1" ht="20.25" customHeight="1" x14ac:dyDescent="0.2"/>
    <row r="14" spans="2:15" s="1" customFormat="1" ht="24" customHeight="1" x14ac:dyDescent="0.2">
      <c r="E14" s="35" t="s">
        <v>118</v>
      </c>
      <c r="F14" s="35"/>
      <c r="G14" s="35"/>
    </row>
    <row r="15" spans="2:15" s="1" customFormat="1" ht="43.2" customHeight="1" x14ac:dyDescent="0.2"/>
    <row r="16" spans="2:15" s="1" customFormat="1" ht="20.7" customHeight="1" x14ac:dyDescent="0.2">
      <c r="B16" s="25" t="s">
        <v>103</v>
      </c>
      <c r="C16" s="25"/>
      <c r="D16" s="25"/>
      <c r="E16" s="25"/>
      <c r="F16" s="25"/>
      <c r="G16" s="25"/>
      <c r="H16" s="25"/>
      <c r="I16" s="25"/>
    </row>
    <row r="17" spans="2:13" s="1" customFormat="1" ht="2.7" customHeight="1" x14ac:dyDescent="0.2"/>
    <row r="18" spans="2:13" s="1" customFormat="1" ht="20.7" customHeight="1" x14ac:dyDescent="0.2">
      <c r="B18" s="25" t="s">
        <v>104</v>
      </c>
      <c r="C18" s="25"/>
      <c r="D18" s="25"/>
      <c r="E18" s="25"/>
      <c r="F18" s="25"/>
      <c r="G18" s="25"/>
      <c r="H18" s="25"/>
      <c r="I18" s="25"/>
    </row>
    <row r="19" spans="2:13" s="1" customFormat="1" ht="2.7" customHeight="1" x14ac:dyDescent="0.2"/>
    <row r="20" spans="2:13" s="1" customFormat="1" ht="20.7" customHeight="1" x14ac:dyDescent="0.2">
      <c r="B20" s="25" t="s">
        <v>105</v>
      </c>
      <c r="C20" s="25"/>
      <c r="D20" s="25"/>
      <c r="E20" s="25"/>
      <c r="F20" s="25"/>
      <c r="G20" s="25"/>
      <c r="H20" s="25"/>
      <c r="I20" s="25"/>
    </row>
    <row r="21" spans="2:13" s="1" customFormat="1" ht="2.7" customHeight="1" x14ac:dyDescent="0.2"/>
    <row r="22" spans="2:13" s="1" customFormat="1" ht="20.7" customHeight="1" x14ac:dyDescent="0.2">
      <c r="B22" s="25" t="s">
        <v>106</v>
      </c>
      <c r="C22" s="25"/>
      <c r="D22" s="25"/>
      <c r="E22" s="25"/>
      <c r="F22" s="25"/>
      <c r="G22" s="25"/>
      <c r="H22" s="25"/>
      <c r="I22" s="25"/>
    </row>
    <row r="23" spans="2:13" s="1" customFormat="1" ht="34.65" customHeight="1" x14ac:dyDescent="0.2"/>
    <row r="24" spans="2:13" s="1" customFormat="1" ht="50.1" customHeight="1" x14ac:dyDescent="0.2">
      <c r="B24" s="23" t="s">
        <v>119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3" s="1" customFormat="1" ht="2.7" customHeight="1" x14ac:dyDescent="0.2"/>
    <row r="26" spans="2:13" s="1" customFormat="1" ht="50.1" customHeight="1" x14ac:dyDescent="0.2">
      <c r="B26" s="24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5" t="s">
        <v>107</v>
      </c>
      <c r="C29" s="25"/>
      <c r="D29" s="25"/>
      <c r="E29" s="25"/>
      <c r="F29" s="25"/>
      <c r="G29" s="25"/>
      <c r="H29" s="25"/>
      <c r="I29" s="25"/>
      <c r="J29" s="25"/>
      <c r="K29" s="25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0" t="s">
        <v>10</v>
      </c>
      <c r="M31" s="40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1176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41">
        <f>ROUND(I32+ K32,2)</f>
        <v>0</v>
      </c>
      <c r="M32" s="42"/>
    </row>
    <row r="33" spans="2:13" s="1" customFormat="1" ht="3.15" customHeight="1" x14ac:dyDescent="0.2"/>
    <row r="34" spans="2:13" s="1" customFormat="1" ht="18.149999999999999" customHeight="1" x14ac:dyDescent="0.2">
      <c r="B34" s="25" t="s">
        <v>108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2:13" s="1" customFormat="1" ht="5.25" customHeight="1" x14ac:dyDescent="0.2"/>
    <row r="36" spans="2:13" s="1" customFormat="1" ht="45.4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0" t="s">
        <v>10</v>
      </c>
      <c r="M36" s="40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2283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41">
        <f>ROUND(I37+ K37,2)</f>
        <v>0</v>
      </c>
      <c r="M37" s="42"/>
    </row>
    <row r="38" spans="2:13" s="1" customFormat="1" ht="3.15" customHeight="1" x14ac:dyDescent="0.2"/>
    <row r="39" spans="2:13" s="1" customFormat="1" ht="18.149999999999999" customHeight="1" x14ac:dyDescent="0.2">
      <c r="B39" s="25" t="s">
        <v>109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2:13" s="1" customFormat="1" ht="5.25" customHeight="1" x14ac:dyDescent="0.2"/>
    <row r="41" spans="2:13" s="1" customFormat="1" ht="45.4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0" t="s">
        <v>10</v>
      </c>
      <c r="M41" s="40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2523</v>
      </c>
      <c r="H42" s="11">
        <v>0</v>
      </c>
      <c r="I42" s="10">
        <f>ROUND(G42* H42,2)</f>
        <v>0</v>
      </c>
      <c r="J42" s="5">
        <v>8</v>
      </c>
      <c r="K42" s="10">
        <f>ROUND(I42* J42/100,2)</f>
        <v>0</v>
      </c>
      <c r="L42" s="41">
        <f>ROUND(I42+ K42,2)</f>
        <v>0</v>
      </c>
      <c r="M42" s="42"/>
    </row>
    <row r="43" spans="2:13" s="1" customFormat="1" ht="3.15" customHeight="1" x14ac:dyDescent="0.2"/>
    <row r="44" spans="2:13" s="1" customFormat="1" ht="18.149999999999999" customHeight="1" x14ac:dyDescent="0.2">
      <c r="B44" s="25" t="s">
        <v>110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2:13" s="1" customFormat="1" ht="5.25" customHeight="1" x14ac:dyDescent="0.2"/>
    <row r="46" spans="2:13" s="1" customFormat="1" ht="45.4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40" t="s">
        <v>10</v>
      </c>
      <c r="M46" s="40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222</v>
      </c>
      <c r="H47" s="11">
        <v>0</v>
      </c>
      <c r="I47" s="10">
        <f>ROUND(G47* H47,2)</f>
        <v>0</v>
      </c>
      <c r="J47" s="5">
        <v>8</v>
      </c>
      <c r="K47" s="10">
        <f>ROUND(I47* J47/100,2)</f>
        <v>0</v>
      </c>
      <c r="L47" s="41">
        <f>ROUND(I47+ K47,2)</f>
        <v>0</v>
      </c>
      <c r="M47" s="42"/>
    </row>
    <row r="48" spans="2:13" s="1" customFormat="1" ht="3.15" customHeight="1" x14ac:dyDescent="0.2"/>
    <row r="49" spans="2:13" s="1" customFormat="1" ht="18.149999999999999" customHeight="1" x14ac:dyDescent="0.2">
      <c r="B49" s="25" t="s">
        <v>111</v>
      </c>
      <c r="C49" s="25"/>
      <c r="D49" s="25"/>
      <c r="E49" s="25"/>
      <c r="F49" s="25"/>
      <c r="G49" s="25"/>
      <c r="H49" s="25"/>
      <c r="I49" s="25"/>
      <c r="J49" s="25"/>
      <c r="K49" s="25"/>
    </row>
    <row r="50" spans="2:13" s="1" customFormat="1" ht="5.25" customHeight="1" x14ac:dyDescent="0.2"/>
    <row r="51" spans="2:13" s="1" customFormat="1" ht="45.4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40" t="s">
        <v>10</v>
      </c>
      <c r="M51" s="40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70</v>
      </c>
      <c r="H52" s="11">
        <v>0</v>
      </c>
      <c r="I52" s="10">
        <f>ROUND(G52* H52,2)</f>
        <v>0</v>
      </c>
      <c r="J52" s="5">
        <v>8</v>
      </c>
      <c r="K52" s="10">
        <f>ROUND(I52* J52/100,2)</f>
        <v>0</v>
      </c>
      <c r="L52" s="41">
        <f>ROUND(I52+ K52,2)</f>
        <v>0</v>
      </c>
      <c r="M52" s="42"/>
    </row>
    <row r="53" spans="2:13" s="1" customFormat="1" ht="9" customHeight="1" x14ac:dyDescent="0.2"/>
    <row r="54" spans="2:13" s="1" customFormat="1" ht="45.4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40" t="s">
        <v>10</v>
      </c>
      <c r="M54" s="40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3.1</v>
      </c>
      <c r="H55" s="11">
        <v>0</v>
      </c>
      <c r="I55" s="10">
        <f t="shared" ref="I55:I81" si="0">ROUND(G55* H55,2)</f>
        <v>0</v>
      </c>
      <c r="J55" s="5">
        <v>8</v>
      </c>
      <c r="K55" s="10">
        <f t="shared" ref="K55:K81" si="1">ROUND(I55* J55/100,2)</f>
        <v>0</v>
      </c>
      <c r="L55" s="41">
        <f t="shared" ref="L55:L81" si="2">ROUND(I55+ K55,2)</f>
        <v>0</v>
      </c>
      <c r="M55" s="42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1.57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41">
        <f t="shared" si="2"/>
        <v>0</v>
      </c>
      <c r="M56" s="42"/>
    </row>
    <row r="57" spans="2:13" s="1" customFormat="1" ht="28.9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2.5299999999999998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41">
        <f t="shared" si="2"/>
        <v>0</v>
      </c>
      <c r="M57" s="42"/>
    </row>
    <row r="58" spans="2:13" s="1" customFormat="1" ht="28.9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12.4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41">
        <f t="shared" si="2"/>
        <v>0</v>
      </c>
      <c r="M58" s="42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1.07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41">
        <f t="shared" si="2"/>
        <v>0</v>
      </c>
      <c r="M59" s="42"/>
    </row>
    <row r="60" spans="2:13" s="1" customFormat="1" ht="28.9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4.07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41">
        <f t="shared" si="2"/>
        <v>0</v>
      </c>
      <c r="M60" s="42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32.67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41">
        <f t="shared" si="2"/>
        <v>0</v>
      </c>
      <c r="M61" s="42"/>
    </row>
    <row r="62" spans="2:13" s="1" customFormat="1" ht="19.64999999999999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12.72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41">
        <f t="shared" si="2"/>
        <v>0</v>
      </c>
      <c r="M62" s="42"/>
    </row>
    <row r="63" spans="2:13" s="1" customFormat="1" ht="28.65" customHeight="1" x14ac:dyDescent="0.2">
      <c r="B63" s="5">
        <v>14</v>
      </c>
      <c r="C63" s="6" t="s">
        <v>128</v>
      </c>
      <c r="D63" s="6" t="s">
        <v>129</v>
      </c>
      <c r="E63" s="7" t="s">
        <v>130</v>
      </c>
      <c r="F63" s="6" t="s">
        <v>38</v>
      </c>
      <c r="G63" s="8">
        <v>2.5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41">
        <f t="shared" si="2"/>
        <v>0</v>
      </c>
      <c r="M63" s="42"/>
    </row>
    <row r="64" spans="2:13" s="1" customFormat="1" ht="19.649999999999999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38</v>
      </c>
      <c r="G64" s="8">
        <v>11.25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41">
        <f t="shared" si="2"/>
        <v>0</v>
      </c>
      <c r="M64" s="42"/>
    </row>
    <row r="65" spans="2:13" s="1" customFormat="1" ht="19.649999999999999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38</v>
      </c>
      <c r="G65" s="8">
        <v>60.21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41">
        <f t="shared" si="2"/>
        <v>0</v>
      </c>
      <c r="M65" s="42"/>
    </row>
    <row r="66" spans="2:13" s="1" customFormat="1" ht="28.95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18</v>
      </c>
      <c r="G66" s="8">
        <v>2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41">
        <f t="shared" si="2"/>
        <v>0</v>
      </c>
      <c r="M66" s="42"/>
    </row>
    <row r="67" spans="2:13" s="1" customFormat="1" ht="28.95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18</v>
      </c>
      <c r="G67" s="8">
        <v>13</v>
      </c>
      <c r="H67" s="11">
        <v>0</v>
      </c>
      <c r="I67" s="10">
        <f t="shared" si="0"/>
        <v>0</v>
      </c>
      <c r="J67" s="5">
        <v>8</v>
      </c>
      <c r="K67" s="10">
        <f t="shared" si="1"/>
        <v>0</v>
      </c>
      <c r="L67" s="41">
        <f t="shared" si="2"/>
        <v>0</v>
      </c>
      <c r="M67" s="42"/>
    </row>
    <row r="68" spans="2:13" s="1" customFormat="1" ht="28.95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18</v>
      </c>
      <c r="G68" s="8">
        <v>2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41">
        <f t="shared" si="2"/>
        <v>0</v>
      </c>
      <c r="M68" s="42"/>
    </row>
    <row r="69" spans="2:13" s="1" customFormat="1" ht="19.649999999999999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18</v>
      </c>
      <c r="G69" s="8">
        <v>42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41">
        <f t="shared" si="2"/>
        <v>0</v>
      </c>
      <c r="M69" s="42"/>
    </row>
    <row r="70" spans="2:13" s="1" customFormat="1" ht="19.649999999999999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18</v>
      </c>
      <c r="G70" s="8">
        <v>20.69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41">
        <f t="shared" si="2"/>
        <v>0</v>
      </c>
      <c r="M70" s="42"/>
    </row>
    <row r="71" spans="2:13" s="1" customFormat="1" ht="19.649999999999999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18</v>
      </c>
      <c r="G71" s="8">
        <v>8.26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41">
        <f t="shared" si="2"/>
        <v>0</v>
      </c>
      <c r="M71" s="42"/>
    </row>
    <row r="72" spans="2:13" s="1" customFormat="1" ht="28.95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18</v>
      </c>
      <c r="G72" s="8">
        <v>1.26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41">
        <f t="shared" si="2"/>
        <v>0</v>
      </c>
      <c r="M72" s="42"/>
    </row>
    <row r="73" spans="2:13" s="1" customFormat="1" ht="19.649999999999999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72</v>
      </c>
      <c r="G73" s="8">
        <v>33.1</v>
      </c>
      <c r="H73" s="11">
        <v>0</v>
      </c>
      <c r="I73" s="10">
        <f t="shared" si="0"/>
        <v>0</v>
      </c>
      <c r="J73" s="5">
        <v>23</v>
      </c>
      <c r="K73" s="10">
        <f t="shared" si="1"/>
        <v>0</v>
      </c>
      <c r="L73" s="41">
        <f t="shared" si="2"/>
        <v>0</v>
      </c>
      <c r="M73" s="42"/>
    </row>
    <row r="74" spans="2:13" s="1" customFormat="1" ht="19.649999999999999" customHeight="1" x14ac:dyDescent="0.2">
      <c r="B74" s="5">
        <v>25</v>
      </c>
      <c r="C74" s="6" t="s">
        <v>73</v>
      </c>
      <c r="D74" s="6" t="s">
        <v>74</v>
      </c>
      <c r="E74" s="7" t="s">
        <v>75</v>
      </c>
      <c r="F74" s="6" t="s">
        <v>72</v>
      </c>
      <c r="G74" s="8">
        <v>3.87</v>
      </c>
      <c r="H74" s="11">
        <v>0</v>
      </c>
      <c r="I74" s="10">
        <f t="shared" si="0"/>
        <v>0</v>
      </c>
      <c r="J74" s="5">
        <v>23</v>
      </c>
      <c r="K74" s="10">
        <f t="shared" si="1"/>
        <v>0</v>
      </c>
      <c r="L74" s="41">
        <f t="shared" si="2"/>
        <v>0</v>
      </c>
      <c r="M74" s="42"/>
    </row>
    <row r="75" spans="2:13" s="1" customFormat="1" ht="19.649999999999999" customHeight="1" x14ac:dyDescent="0.2">
      <c r="B75" s="5">
        <v>26</v>
      </c>
      <c r="C75" s="6" t="s">
        <v>76</v>
      </c>
      <c r="D75" s="6" t="s">
        <v>77</v>
      </c>
      <c r="E75" s="7" t="s">
        <v>78</v>
      </c>
      <c r="F75" s="6" t="s">
        <v>79</v>
      </c>
      <c r="G75" s="8">
        <v>30</v>
      </c>
      <c r="H75" s="11">
        <v>0</v>
      </c>
      <c r="I75" s="10">
        <f t="shared" si="0"/>
        <v>0</v>
      </c>
      <c r="J75" s="5">
        <v>23</v>
      </c>
      <c r="K75" s="10">
        <f t="shared" si="1"/>
        <v>0</v>
      </c>
      <c r="L75" s="41">
        <f t="shared" si="2"/>
        <v>0</v>
      </c>
      <c r="M75" s="42"/>
    </row>
    <row r="76" spans="2:13" s="1" customFormat="1" ht="28.95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83</v>
      </c>
      <c r="G76" s="8">
        <v>17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41">
        <f t="shared" si="2"/>
        <v>0</v>
      </c>
      <c r="M76" s="42"/>
    </row>
    <row r="77" spans="2:13" s="1" customFormat="1" ht="19.649999999999999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18</v>
      </c>
      <c r="G77" s="8">
        <v>10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41">
        <f t="shared" si="2"/>
        <v>0</v>
      </c>
      <c r="M77" s="42"/>
    </row>
    <row r="78" spans="2:13" s="1" customFormat="1" ht="19.649999999999999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83</v>
      </c>
      <c r="G78" s="8">
        <v>90</v>
      </c>
      <c r="H78" s="11">
        <v>0</v>
      </c>
      <c r="I78" s="10">
        <f t="shared" si="0"/>
        <v>0</v>
      </c>
      <c r="J78" s="5">
        <v>8</v>
      </c>
      <c r="K78" s="10">
        <f t="shared" si="1"/>
        <v>0</v>
      </c>
      <c r="L78" s="41">
        <f t="shared" si="2"/>
        <v>0</v>
      </c>
      <c r="M78" s="42"/>
    </row>
    <row r="79" spans="2:13" s="1" customFormat="1" ht="19.649999999999999" customHeight="1" x14ac:dyDescent="0.2">
      <c r="B79" s="5">
        <v>30</v>
      </c>
      <c r="C79" s="6" t="s">
        <v>90</v>
      </c>
      <c r="D79" s="6" t="s">
        <v>91</v>
      </c>
      <c r="E79" s="7" t="s">
        <v>92</v>
      </c>
      <c r="F79" s="6" t="s">
        <v>18</v>
      </c>
      <c r="G79" s="8">
        <v>2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41">
        <f t="shared" si="2"/>
        <v>0</v>
      </c>
      <c r="M79" s="42"/>
    </row>
    <row r="80" spans="2:13" s="1" customFormat="1" ht="19.649999999999999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79</v>
      </c>
      <c r="G80" s="8">
        <v>177</v>
      </c>
      <c r="H80" s="11">
        <v>0</v>
      </c>
      <c r="I80" s="10">
        <f t="shared" si="0"/>
        <v>0</v>
      </c>
      <c r="J80" s="5">
        <v>8</v>
      </c>
      <c r="K80" s="10">
        <f t="shared" si="1"/>
        <v>0</v>
      </c>
      <c r="L80" s="41">
        <f t="shared" si="2"/>
        <v>0</v>
      </c>
      <c r="M80" s="42"/>
    </row>
    <row r="81" spans="2:14" s="1" customFormat="1" ht="19.649999999999999" customHeight="1" x14ac:dyDescent="0.2">
      <c r="B81" s="5">
        <v>32</v>
      </c>
      <c r="C81" s="6" t="s">
        <v>96</v>
      </c>
      <c r="D81" s="6" t="s">
        <v>97</v>
      </c>
      <c r="E81" s="7" t="s">
        <v>98</v>
      </c>
      <c r="F81" s="6" t="s">
        <v>79</v>
      </c>
      <c r="G81" s="8">
        <v>55</v>
      </c>
      <c r="H81" s="11">
        <v>0</v>
      </c>
      <c r="I81" s="10">
        <f t="shared" si="0"/>
        <v>0</v>
      </c>
      <c r="J81" s="5">
        <v>8</v>
      </c>
      <c r="K81" s="10">
        <f t="shared" si="1"/>
        <v>0</v>
      </c>
      <c r="L81" s="41">
        <f t="shared" si="2"/>
        <v>0</v>
      </c>
      <c r="M81" s="42"/>
    </row>
    <row r="82" spans="2:14" s="1" customFormat="1" ht="55.95" customHeight="1" x14ac:dyDescent="0.2"/>
    <row r="83" spans="2:14" s="1" customFormat="1" ht="21.45" customHeight="1" x14ac:dyDescent="0.2">
      <c r="B83" s="26" t="s">
        <v>99</v>
      </c>
      <c r="C83" s="26"/>
      <c r="D83" s="26"/>
      <c r="E83" s="26"/>
      <c r="F83" s="27">
        <f>ROUND(I32+I37+I42+I47+I52+I55+I56+I57+I58+I59+I60+I61+I62+I63+I64+I65+I66+I67+I68+I69+I70+I71+I72+I73+I74+I75+I76+I77+I78+I79+I80+I81,2)</f>
        <v>0</v>
      </c>
      <c r="G83" s="28"/>
      <c r="H83" s="28"/>
      <c r="I83" s="28"/>
      <c r="J83" s="28"/>
      <c r="K83" s="28"/>
      <c r="L83" s="28"/>
      <c r="M83" s="29"/>
    </row>
    <row r="84" spans="2:14" s="1" customFormat="1" ht="21.45" customHeight="1" x14ac:dyDescent="0.2">
      <c r="B84" s="26" t="s">
        <v>100</v>
      </c>
      <c r="C84" s="26"/>
      <c r="D84" s="26"/>
      <c r="E84" s="26"/>
      <c r="F84" s="30">
        <f>ROUND(L32+L37+L42+L47+L52+L55+L56+L57+L58+L59+L60+L61+L62+L63+L64+L65+L66+L67+L68+L69+L70+L71+L72+L73+L74+L75+L76+L77+L78+L79+L80+L81,2)</f>
        <v>0</v>
      </c>
      <c r="G84" s="31"/>
      <c r="H84" s="31"/>
      <c r="I84" s="31"/>
      <c r="J84" s="31"/>
      <c r="K84" s="31"/>
      <c r="L84" s="31"/>
      <c r="M84" s="32"/>
    </row>
    <row r="85" spans="2:14" s="1" customFormat="1" ht="11.1" customHeight="1" x14ac:dyDescent="0.2"/>
    <row r="86" spans="2:14" s="1" customFormat="1" ht="80.099999999999994" customHeight="1" x14ac:dyDescent="0.2">
      <c r="B86" s="16" t="s">
        <v>120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2:14" s="1" customFormat="1" ht="2.7" customHeight="1" x14ac:dyDescent="0.2"/>
    <row r="88" spans="2:14" s="1" customFormat="1" ht="110.1" customHeight="1" x14ac:dyDescent="0.2">
      <c r="B88" s="16" t="s">
        <v>121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2:14" s="1" customFormat="1" ht="5.25" customHeight="1" x14ac:dyDescent="0.2"/>
    <row r="90" spans="2:14" s="1" customFormat="1" ht="110.1" customHeight="1" x14ac:dyDescent="0.2">
      <c r="B90" s="15" t="s">
        <v>122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2:14" s="1" customFormat="1" ht="5.25" customHeight="1" x14ac:dyDescent="0.2"/>
    <row r="92" spans="2:14" s="1" customFormat="1" ht="37.950000000000003" customHeight="1" x14ac:dyDescent="0.2">
      <c r="B92" s="13" t="s">
        <v>113</v>
      </c>
      <c r="C92" s="13"/>
      <c r="D92" s="13"/>
      <c r="E92" s="13"/>
      <c r="F92" s="33" t="s">
        <v>114</v>
      </c>
      <c r="G92" s="33"/>
      <c r="H92" s="33"/>
      <c r="I92" s="33"/>
      <c r="J92" s="33"/>
      <c r="K92" s="33"/>
      <c r="L92" s="33"/>
    </row>
    <row r="93" spans="2:14" s="1" customFormat="1" ht="28.9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4" s="1" customFormat="1" ht="28.9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4" s="1" customFormat="1" ht="28.9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4" s="1" customFormat="1" ht="28.9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7" s="1" customFormat="1" ht="2.7" customHeight="1" x14ac:dyDescent="0.2"/>
    <row r="98" spans="2:17" s="1" customFormat="1" ht="203.1" customHeight="1" x14ac:dyDescent="0.2">
      <c r="B98" s="16" t="s">
        <v>123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2:17" s="1" customFormat="1" ht="2.7" customHeight="1" x14ac:dyDescent="0.2"/>
    <row r="100" spans="2:17" s="1" customFormat="1" ht="36.9" customHeight="1" x14ac:dyDescent="0.2">
      <c r="B100" s="17" t="s">
        <v>124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2:17" s="1" customFormat="1" ht="2.7" customHeight="1" x14ac:dyDescent="0.2"/>
    <row r="102" spans="2:17" s="1" customFormat="1" ht="37.950000000000003" customHeight="1" x14ac:dyDescent="0.2">
      <c r="B102" s="13" t="s">
        <v>115</v>
      </c>
      <c r="C102" s="13"/>
      <c r="D102" s="13"/>
      <c r="E102" s="13"/>
      <c r="F102" s="18" t="s">
        <v>116</v>
      </c>
      <c r="G102" s="18"/>
      <c r="H102" s="18"/>
      <c r="I102" s="18"/>
      <c r="J102" s="18"/>
      <c r="K102" s="18"/>
      <c r="L102" s="18"/>
    </row>
    <row r="103" spans="2:17" s="1" customFormat="1" ht="28.9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7" s="1" customFormat="1" ht="28.9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7" s="1" customFormat="1" ht="28.9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7" s="1" customFormat="1" ht="28.9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7" s="1" customFormat="1" ht="2.7" customHeight="1" x14ac:dyDescent="0.2"/>
    <row r="108" spans="2:17" s="1" customFormat="1" ht="159.9" customHeight="1" x14ac:dyDescent="0.2">
      <c r="B108" s="16" t="s">
        <v>125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2:17" s="1" customFormat="1" ht="2.7" customHeight="1" x14ac:dyDescent="0.2"/>
    <row r="110" spans="2:17" s="1" customFormat="1" ht="54.9" customHeight="1" x14ac:dyDescent="0.2">
      <c r="B110" s="16" t="s">
        <v>126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2:17" s="9" customFormat="1" ht="34.950000000000003" customHeight="1" x14ac:dyDescent="0.25">
      <c r="B111" s="21" t="s">
        <v>131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2:17" s="1" customFormat="1" ht="48" customHeight="1" x14ac:dyDescent="0.2">
      <c r="B112" s="19" t="s">
        <v>132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2:14" s="1" customFormat="1" ht="2.7" customHeight="1" x14ac:dyDescent="0.2"/>
    <row r="114" spans="2:14" s="1" customFormat="1" ht="125.1" customHeight="1" x14ac:dyDescent="0.2">
      <c r="B114" s="20" t="s">
        <v>133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2:14" s="1" customFormat="1" ht="2.7" customHeight="1" x14ac:dyDescent="0.2"/>
    <row r="116" spans="2:14" s="1" customFormat="1" ht="116.7" customHeight="1" x14ac:dyDescent="0.2">
      <c r="B116" s="19" t="s">
        <v>134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2:14" s="1" customFormat="1" ht="2.7" customHeight="1" x14ac:dyDescent="0.2"/>
    <row r="118" spans="2:14" s="1" customFormat="1" ht="75.150000000000006" customHeight="1" x14ac:dyDescent="0.2">
      <c r="B118" s="19" t="s">
        <v>135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2:14" s="1" customFormat="1" ht="86.85" customHeight="1" x14ac:dyDescent="0.2"/>
    <row r="120" spans="2:14" s="1" customFormat="1" ht="17.7" customHeight="1" x14ac:dyDescent="0.2">
      <c r="I120" s="38" t="s">
        <v>112</v>
      </c>
      <c r="J120" s="38"/>
    </row>
    <row r="121" spans="2:14" s="1" customFormat="1" ht="145.19999999999999" customHeight="1" x14ac:dyDescent="0.2"/>
    <row r="122" spans="2:14" s="1" customFormat="1" ht="81.599999999999994" customHeight="1" x14ac:dyDescent="0.2">
      <c r="B122" s="22" t="s">
        <v>127</v>
      </c>
      <c r="C122" s="22"/>
      <c r="D122" s="22"/>
      <c r="E122" s="22"/>
      <c r="F122" s="22"/>
      <c r="G122" s="22"/>
      <c r="H122" s="22"/>
      <c r="I122" s="22"/>
      <c r="J122" s="22"/>
    </row>
  </sheetData>
  <mergeCells count="97">
    <mergeCell ref="L79:M79"/>
    <mergeCell ref="L80:M80"/>
    <mergeCell ref="L81:M81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  <mergeCell ref="L65:M65"/>
    <mergeCell ref="L66:M66"/>
    <mergeCell ref="L63:M63"/>
    <mergeCell ref="L67:M67"/>
    <mergeCell ref="L68:M68"/>
    <mergeCell ref="L59:M59"/>
    <mergeCell ref="L60:M60"/>
    <mergeCell ref="L61:M61"/>
    <mergeCell ref="L62:M62"/>
    <mergeCell ref="L64:M64"/>
    <mergeCell ref="I2:O2"/>
    <mergeCell ref="L31:M31"/>
    <mergeCell ref="L32:M32"/>
    <mergeCell ref="L36:M36"/>
    <mergeCell ref="L37:M37"/>
    <mergeCell ref="B22:I22"/>
    <mergeCell ref="F94:L94"/>
    <mergeCell ref="F95:L95"/>
    <mergeCell ref="F96:L96"/>
    <mergeCell ref="I120:J120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B116:N116"/>
    <mergeCell ref="B118:N118"/>
    <mergeCell ref="B122:J122"/>
    <mergeCell ref="B24:L24"/>
    <mergeCell ref="B26:L26"/>
    <mergeCell ref="B29:K29"/>
    <mergeCell ref="B34:K34"/>
    <mergeCell ref="B39:K39"/>
    <mergeCell ref="B83:E83"/>
    <mergeCell ref="B84:E84"/>
    <mergeCell ref="B86:N86"/>
    <mergeCell ref="B88:N88"/>
    <mergeCell ref="F83:M83"/>
    <mergeCell ref="F84:M84"/>
    <mergeCell ref="F92:L92"/>
    <mergeCell ref="F93:L93"/>
    <mergeCell ref="B106:E106"/>
    <mergeCell ref="B108:N108"/>
    <mergeCell ref="B110:N110"/>
    <mergeCell ref="B112:N112"/>
    <mergeCell ref="B114:N114"/>
    <mergeCell ref="F106:L106"/>
    <mergeCell ref="B111:Q111"/>
    <mergeCell ref="B104:E104"/>
    <mergeCell ref="B105:E105"/>
    <mergeCell ref="B90:N90"/>
    <mergeCell ref="B92:E92"/>
    <mergeCell ref="B93:E93"/>
    <mergeCell ref="B94:E94"/>
    <mergeCell ref="B95:E95"/>
    <mergeCell ref="B96:E96"/>
    <mergeCell ref="B98:N98"/>
    <mergeCell ref="B100:N100"/>
    <mergeCell ref="F102:L102"/>
    <mergeCell ref="F103:L103"/>
    <mergeCell ref="F104:L104"/>
    <mergeCell ref="F105:L105"/>
    <mergeCell ref="B3:E3"/>
    <mergeCell ref="B5:E5"/>
    <mergeCell ref="B7:E7"/>
    <mergeCell ref="B102:E102"/>
    <mergeCell ref="B103:E103"/>
    <mergeCell ref="B4:D4"/>
    <mergeCell ref="B44:K44"/>
    <mergeCell ref="B49:K49"/>
    <mergeCell ref="B6:D6"/>
    <mergeCell ref="B8:D8"/>
    <mergeCell ref="E14:G14"/>
    <mergeCell ref="G11:N12"/>
    <mergeCell ref="B10:D11"/>
    <mergeCell ref="B16:I16"/>
    <mergeCell ref="B18:I18"/>
    <mergeCell ref="B20:I20"/>
  </mergeCells>
  <pageMargins left="0.7" right="0.7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2024-10-12T20:32:51Z</dcterms:created>
  <dcterms:modified xsi:type="dcterms:W3CDTF">2024-11-11T21:59:48Z</dcterms:modified>
</cp:coreProperties>
</file>