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21-37-DNS - Klenová\"/>
    </mc:Choice>
  </mc:AlternateContent>
  <bookViews>
    <workbookView xWindow="0" yWindow="0" windowWidth="15105" windowHeight="76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ponuka'!$A$1:$Q$29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O14" i="1" s="1"/>
  <c r="M14" i="1"/>
  <c r="O16" i="1" l="1"/>
  <c r="O15" i="1" s="1"/>
</calcChain>
</file>

<file path=xl/sharedStrings.xml><?xml version="1.0" encoding="utf-8"?>
<sst xmlns="http://schemas.openxmlformats.org/spreadsheetml/2006/main" count="81" uniqueCount="77">
  <si>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</si>
  <si>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</si>
  <si>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</si>
  <si>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</si>
  <si>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</si>
  <si>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</si>
  <si>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</si>
  <si>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</si>
  <si>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</si>
  <si>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</si>
  <si>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</si>
  <si>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</si>
  <si>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</si>
  <si>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</si>
  <si>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</si>
  <si>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</si>
  <si>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</si>
  <si>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</si>
  <si>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</si>
  <si>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</si>
  <si>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</si>
  <si>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</si>
  <si>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</si>
  <si>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</si>
  <si>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</si>
  <si>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</si>
  <si>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</si>
  <si>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</si>
  <si>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</si>
  <si>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</si>
  <si>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</si>
  <si>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</si>
  <si>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</si>
  <si>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</si>
  <si>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</si>
  <si>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</si>
  <si>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</si>
  <si>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</si>
  <si>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</si>
  <si>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</si>
  <si>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</si>
  <si>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</si>
  <si>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</si>
  <si>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</si>
  <si>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</si>
  <si>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</si>
  <si>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</si>
  <si>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</si>
  <si>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</si>
  <si>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</si>
  <si>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</si>
  <si>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</si>
  <si>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</si>
  <si>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</si>
  <si>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</si>
  <si>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</si>
  <si>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</si>
  <si>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</si>
  <si>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</si>
  <si>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</si>
  <si>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</si>
  <si>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</si>
  <si>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</si>
  <si>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</si>
  <si>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</si>
  <si>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</si>
  <si>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</si>
  <si>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</si>
  <si>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</si>
  <si>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</si>
  <si>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</si>
  <si>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LO Dedová</t>
  </si>
  <si>
    <t>1,2,4a,6,7</t>
  </si>
  <si>
    <t>DNS – Lesnícke služby v ťažbovom procese na OZ Ulič - výzva č. 21/37/DNS/44460</t>
  </si>
  <si>
    <t>107-1</t>
  </si>
  <si>
    <t>0 | 800 | -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</si>
  <si>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1 ks LKT (príp. UKT)</t>
    </r>
    <r>
      <rPr>
        <sz val="10"/>
        <color theme="1"/>
        <rFont val="Arial"/>
        <family val="2"/>
        <charset val="238"/>
      </rPr>
      <t xml:space="preserve">. 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Štefan Aľušík, správca LS Klenová, tel: 0907 997 263.      </t>
    </r>
    <r>
      <rPr>
        <sz val="10"/>
        <color theme="1"/>
        <rFont val="Arial"/>
        <family val="2"/>
        <charset val="238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</si>
</sst>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9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3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19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11" fillId="0" borderId="33" xfId="0" applyNumberFormat="1" applyFont="1" applyBorder="1" applyAlignment="1">
      <alignment horizontal="center" vertical="center"/>
    </xf>
    <xf numFmtId="0" fontId="11" fillId="0" borderId="34" xfId="0" applyNumberFormat="1" applyFont="1" applyBorder="1" applyAlignment="1">
      <alignment horizontal="center" vertical="center" wrapText="1"/>
    </xf>
    <xf numFmtId="2" fontId="4" fillId="2" borderId="9" xfId="0" applyNumberFormat="1" applyFont="1" applyFill="1" applyBorder="1" applyAlignment="1" applyProtection="1">
      <alignment horizontal="center" vertical="center"/>
    </xf>
    <xf numFmtId="0" fontId="13" fillId="0" borderId="35" xfId="0" applyNumberFormat="1" applyFont="1" applyBorder="1" applyAlignment="1">
      <alignment horizontal="center" vertical="center"/>
    </xf>
    <xf numFmtId="4" fontId="14" fillId="0" borderId="39" xfId="0" applyNumberFormat="1" applyFont="1" applyBorder="1" applyAlignment="1">
      <alignment horizontal="right" vertical="center" indent="1"/>
    </xf>
    <xf numFmtId="0" fontId="15" fillId="3" borderId="23" xfId="0" applyFont="1" applyFill="1" applyBorder="1" applyAlignment="1">
      <alignment horizontal="center" vertical="center" wrapText="1"/>
    </xf>
    <xf numFmtId="2" fontId="16" fillId="0" borderId="34" xfId="0" applyNumberFormat="1" applyFont="1" applyBorder="1" applyAlignment="1">
      <alignment horizontal="right" vertical="center"/>
    </xf>
    <xf numFmtId="0" fontId="16" fillId="0" borderId="34" xfId="0" applyNumberFormat="1" applyFont="1" applyBorder="1" applyAlignment="1">
      <alignment horizontal="right" vertical="center" wrapText="1"/>
    </xf>
    <xf numFmtId="2" fontId="16" fillId="0" borderId="34" xfId="0" applyNumberFormat="1" applyFont="1" applyBorder="1" applyAlignment="1">
      <alignment horizontal="right" vertical="center" wrapText="1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6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/>
    </xf>
    <xf numFmtId="0" fontId="6" fillId="3" borderId="21" xfId="0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12" fillId="0" borderId="40" xfId="0" applyNumberFormat="1" applyFont="1" applyBorder="1" applyAlignment="1">
      <alignment horizontal="center" vertical="center"/>
    </xf>
    <xf numFmtId="0" fontId="12" fillId="0" borderId="41" xfId="0" applyNumberFormat="1" applyFont="1" applyBorder="1" applyAlignment="1">
      <alignment horizontal="center" vertical="center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zoomScaleNormal="100" zoomScaleSheetLayoutView="100" workbookViewId="0">
      <selection activeCell="F26" sqref="F26"/>
    </sheetView>
  </sheetViews>
  <sheetFormatPr defaultRowHeight="14.25" x14ac:dyDescent="0.2"/>
  <cols>
    <col min="1" max="1" width="13.7109375" style="18" customWidth="1"/>
    <col min="2" max="2" width="14.140625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10" width="9.140625" style="18"/>
    <col min="11" max="11" width="8" style="18" customWidth="1"/>
    <col min="12" max="12" width="17" style="18" customWidth="1"/>
    <col min="13" max="13" width="16.140625" style="18" customWidth="1"/>
    <col min="14" max="14" width="20.85546875" style="18" customWidth="1"/>
    <col min="15" max="15" width="19.42578125" style="18" customWidth="1"/>
    <col min="16" max="17" width="10.85546875" style="18" customWidth="1"/>
    <col min="18" max="16384" width="9.140625" style="18"/>
  </cols>
  <sheetData>
    <row r="1" spans="1:17" ht="19.5" customHeight="1" x14ac:dyDescent="0.25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O1" s="8"/>
      <c r="P1" s="8"/>
      <c r="Q1" s="19" t="s">
        <v>31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5"/>
      <c r="J2" s="15"/>
      <c r="K2" s="15"/>
      <c r="L2" s="15"/>
      <c r="O2" s="8"/>
      <c r="P2" s="19" t="s">
        <v>67</v>
      </c>
    </row>
    <row r="3" spans="1:17" ht="18" customHeight="1" x14ac:dyDescent="0.25">
      <c r="A3" s="63" t="s">
        <v>0</v>
      </c>
      <c r="B3" s="63"/>
      <c r="C3" s="64" t="s">
        <v>73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10.5" customHeight="1" x14ac:dyDescent="0.2">
      <c r="A4" s="16"/>
      <c r="B4" s="16"/>
      <c r="C4" s="31"/>
      <c r="D4" s="31"/>
      <c r="E4" s="31"/>
      <c r="F4" s="31"/>
      <c r="G4" s="31"/>
      <c r="H4" s="31"/>
      <c r="I4" s="36"/>
      <c r="J4" s="31"/>
      <c r="K4" s="31"/>
      <c r="L4" s="31"/>
      <c r="M4" s="31"/>
      <c r="N4" s="31"/>
      <c r="O4" s="32"/>
      <c r="P4" s="32"/>
      <c r="Q4" s="32"/>
    </row>
    <row r="5" spans="1:17" x14ac:dyDescent="0.2">
      <c r="A5" s="20"/>
      <c r="B5" s="20"/>
      <c r="C5" s="21"/>
      <c r="D5" s="21"/>
      <c r="E5" s="53"/>
      <c r="F5" s="53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" x14ac:dyDescent="0.25">
      <c r="A6" s="63" t="s">
        <v>1</v>
      </c>
      <c r="B6" s="63"/>
      <c r="C6" s="63" t="s">
        <v>68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ht="6" customHeight="1" x14ac:dyDescent="0.2">
      <c r="A7" s="22"/>
      <c r="B7" s="54"/>
      <c r="C7" s="54"/>
      <c r="D7" s="54"/>
      <c r="E7" s="54"/>
      <c r="F7" s="54"/>
      <c r="G7" s="21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6.5" customHeight="1" thickBot="1" x14ac:dyDescent="0.3">
      <c r="A8" s="99" t="s">
        <v>59</v>
      </c>
      <c r="B8" s="100"/>
      <c r="C8" s="100"/>
      <c r="D8" s="100"/>
      <c r="E8" s="23"/>
      <c r="F8" s="23"/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21" customHeight="1" thickBot="1" x14ac:dyDescent="0.25">
      <c r="A9" s="55" t="s">
        <v>6</v>
      </c>
      <c r="B9" s="55" t="s">
        <v>2</v>
      </c>
      <c r="C9" s="58" t="s">
        <v>43</v>
      </c>
      <c r="D9" s="59"/>
      <c r="E9" s="60" t="s">
        <v>3</v>
      </c>
      <c r="F9" s="61"/>
      <c r="G9" s="62"/>
      <c r="H9" s="47" t="s">
        <v>4</v>
      </c>
      <c r="I9" s="107" t="s">
        <v>35</v>
      </c>
      <c r="J9" s="60" t="s">
        <v>22</v>
      </c>
      <c r="K9" s="61"/>
      <c r="L9" s="50" t="s">
        <v>58</v>
      </c>
      <c r="M9" s="67" t="s">
        <v>55</v>
      </c>
      <c r="N9" s="92" t="s">
        <v>62</v>
      </c>
      <c r="O9" s="67" t="s">
        <v>60</v>
      </c>
      <c r="P9" s="60" t="s">
        <v>64</v>
      </c>
      <c r="Q9" s="62"/>
    </row>
    <row r="10" spans="1:17" ht="21.75" customHeight="1" x14ac:dyDescent="0.2">
      <c r="A10" s="56"/>
      <c r="B10" s="56"/>
      <c r="C10" s="101" t="s">
        <v>30</v>
      </c>
      <c r="D10" s="102"/>
      <c r="E10" s="67" t="s">
        <v>32</v>
      </c>
      <c r="F10" s="67" t="s">
        <v>33</v>
      </c>
      <c r="G10" s="67" t="s">
        <v>34</v>
      </c>
      <c r="H10" s="48"/>
      <c r="I10" s="108"/>
      <c r="J10" s="67" t="s">
        <v>69</v>
      </c>
      <c r="K10" s="65" t="s">
        <v>70</v>
      </c>
      <c r="L10" s="51"/>
      <c r="M10" s="91"/>
      <c r="N10" s="93"/>
      <c r="O10" s="56"/>
      <c r="P10" s="29"/>
      <c r="Q10" s="29"/>
    </row>
    <row r="11" spans="1:17" ht="50.25" customHeight="1" thickBot="1" x14ac:dyDescent="0.25">
      <c r="A11" s="57"/>
      <c r="B11" s="57"/>
      <c r="C11" s="103"/>
      <c r="D11" s="104"/>
      <c r="E11" s="66"/>
      <c r="F11" s="66"/>
      <c r="G11" s="66"/>
      <c r="H11" s="49"/>
      <c r="I11" s="109"/>
      <c r="J11" s="66"/>
      <c r="K11" s="66"/>
      <c r="L11" s="52"/>
      <c r="M11" s="66"/>
      <c r="N11" s="93"/>
      <c r="O11" s="57"/>
      <c r="P11" s="28" t="s">
        <v>65</v>
      </c>
      <c r="Q11" s="28" t="s">
        <v>66</v>
      </c>
    </row>
    <row r="12" spans="1:17" ht="20.25" customHeight="1" thickBot="1" x14ac:dyDescent="0.25">
      <c r="A12" s="37" t="s">
        <v>71</v>
      </c>
      <c r="B12" s="38" t="s">
        <v>74</v>
      </c>
      <c r="C12" s="105" t="s">
        <v>72</v>
      </c>
      <c r="D12" s="106"/>
      <c r="E12" s="42">
        <v>0</v>
      </c>
      <c r="F12" s="42">
        <v>1159</v>
      </c>
      <c r="G12" s="43">
        <f>SUM(E12,F12)</f>
        <v>1159</v>
      </c>
      <c r="H12" s="42" t="s">
        <v>7</v>
      </c>
      <c r="I12" s="44">
        <v>30</v>
      </c>
      <c r="J12" s="45">
        <v>0</v>
      </c>
      <c r="K12" s="45">
        <v>1.86</v>
      </c>
      <c r="L12" s="40" t="s">
        <v>75</v>
      </c>
      <c r="M12" s="41">
        <v>17164.79</v>
      </c>
      <c r="N12" s="39"/>
      <c r="O12" s="17">
        <f>SUM(N12*G12)</f>
        <v>0</v>
      </c>
      <c r="P12" s="30">
        <v>45621</v>
      </c>
      <c r="Q12" s="30">
        <v>45657</v>
      </c>
    </row>
    <row r="13" spans="1:17" ht="15.75" customHeight="1" thickBot="1" x14ac:dyDescent="0.25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7" ht="15.75" customHeight="1" thickBot="1" x14ac:dyDescent="0.25">
      <c r="A14" s="96" t="s">
        <v>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8"/>
      <c r="M14" s="25">
        <f>SUM(M12:M12)</f>
        <v>17164.79</v>
      </c>
      <c r="N14" s="24" t="s">
        <v>9</v>
      </c>
      <c r="O14" s="25">
        <f>SUM(O12:O12)</f>
        <v>0</v>
      </c>
      <c r="P14" s="33"/>
      <c r="Q14" s="33"/>
    </row>
    <row r="15" spans="1:17" ht="15" thickBot="1" x14ac:dyDescent="0.25">
      <c r="A15" s="85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7"/>
      <c r="N15" s="24" t="s">
        <v>10</v>
      </c>
      <c r="O15" s="25">
        <f>O16-O14</f>
        <v>0</v>
      </c>
      <c r="P15" s="33"/>
      <c r="Q15" s="33"/>
    </row>
    <row r="16" spans="1:17" ht="15" thickBot="1" x14ac:dyDescent="0.25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0"/>
      <c r="N16" s="24" t="s">
        <v>11</v>
      </c>
      <c r="O16" s="25">
        <f>IF("nie"=MID(H24,1,3),O14,(O14*1.2))</f>
        <v>0</v>
      </c>
      <c r="P16" s="33"/>
      <c r="Q16" s="33"/>
    </row>
    <row r="17" spans="1:17" x14ac:dyDescent="0.2">
      <c r="A17" s="73"/>
      <c r="B17" s="73"/>
      <c r="C17" s="73"/>
      <c r="D17" s="9"/>
      <c r="E17" s="9"/>
      <c r="F17" s="9"/>
      <c r="G17" s="9"/>
      <c r="H17" s="9"/>
      <c r="I17" s="9"/>
      <c r="J17" s="9" t="s">
        <v>40</v>
      </c>
      <c r="K17" s="9"/>
      <c r="L17" s="9"/>
      <c r="M17" s="9"/>
      <c r="N17" s="9"/>
      <c r="O17" s="9"/>
      <c r="P17" s="9"/>
      <c r="Q17" s="9"/>
    </row>
    <row r="18" spans="1:17" ht="15" x14ac:dyDescent="0.2">
      <c r="A18" s="84" t="s">
        <v>57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34"/>
      <c r="Q18" s="34"/>
    </row>
    <row r="19" spans="1:17" ht="25.5" customHeight="1" x14ac:dyDescent="0.2">
      <c r="A19" s="27" t="s">
        <v>38</v>
      </c>
      <c r="B19" s="14"/>
      <c r="C19" s="14"/>
      <c r="D19" s="14"/>
      <c r="E19" s="14"/>
      <c r="F19" s="14"/>
      <c r="G19" s="13" t="s">
        <v>37</v>
      </c>
      <c r="H19" s="14"/>
      <c r="I19" s="14"/>
      <c r="J19" s="14"/>
      <c r="K19" s="10"/>
      <c r="L19" s="10"/>
      <c r="M19" s="10"/>
      <c r="N19" s="10"/>
      <c r="O19" s="10"/>
      <c r="P19" s="10"/>
      <c r="Q19" s="10"/>
    </row>
    <row r="20" spans="1:17" ht="15" customHeight="1" x14ac:dyDescent="0.2">
      <c r="A20" s="75" t="s">
        <v>76</v>
      </c>
      <c r="B20" s="76"/>
      <c r="C20" s="76"/>
      <c r="D20" s="76"/>
      <c r="E20" s="77"/>
      <c r="F20" s="74" t="s">
        <v>42</v>
      </c>
      <c r="G20" s="11" t="s">
        <v>12</v>
      </c>
      <c r="H20" s="68"/>
      <c r="I20" s="69"/>
      <c r="J20" s="69"/>
      <c r="K20" s="69"/>
      <c r="L20" s="69"/>
      <c r="M20" s="69"/>
      <c r="N20" s="69"/>
      <c r="O20" s="70"/>
      <c r="P20" s="34"/>
      <c r="Q20" s="34"/>
    </row>
    <row r="21" spans="1:17" x14ac:dyDescent="0.2">
      <c r="A21" s="78"/>
      <c r="B21" s="79"/>
      <c r="C21" s="79"/>
      <c r="D21" s="79"/>
      <c r="E21" s="80"/>
      <c r="F21" s="74"/>
      <c r="G21" s="11" t="s">
        <v>13</v>
      </c>
      <c r="H21" s="68"/>
      <c r="I21" s="69"/>
      <c r="J21" s="69"/>
      <c r="K21" s="69"/>
      <c r="L21" s="69"/>
      <c r="M21" s="69"/>
      <c r="N21" s="69"/>
      <c r="O21" s="70"/>
      <c r="P21" s="34"/>
      <c r="Q21" s="34"/>
    </row>
    <row r="22" spans="1:17" ht="18" customHeight="1" x14ac:dyDescent="0.2">
      <c r="A22" s="78"/>
      <c r="B22" s="79"/>
      <c r="C22" s="79"/>
      <c r="D22" s="79"/>
      <c r="E22" s="80"/>
      <c r="F22" s="74"/>
      <c r="G22" s="11" t="s">
        <v>14</v>
      </c>
      <c r="H22" s="68"/>
      <c r="I22" s="69"/>
      <c r="J22" s="69"/>
      <c r="K22" s="69"/>
      <c r="L22" s="69"/>
      <c r="M22" s="69"/>
      <c r="N22" s="69"/>
      <c r="O22" s="70"/>
      <c r="P22" s="34"/>
      <c r="Q22" s="34"/>
    </row>
    <row r="23" spans="1:17" x14ac:dyDescent="0.2">
      <c r="A23" s="78"/>
      <c r="B23" s="79"/>
      <c r="C23" s="79"/>
      <c r="D23" s="79"/>
      <c r="E23" s="80"/>
      <c r="F23" s="74"/>
      <c r="G23" s="11" t="s">
        <v>15</v>
      </c>
      <c r="H23" s="68"/>
      <c r="I23" s="69"/>
      <c r="J23" s="69"/>
      <c r="K23" s="69"/>
      <c r="L23" s="69"/>
      <c r="M23" s="69"/>
      <c r="N23" s="69"/>
      <c r="O23" s="70"/>
      <c r="P23" s="34"/>
      <c r="Q23" s="34"/>
    </row>
    <row r="24" spans="1:17" x14ac:dyDescent="0.2">
      <c r="A24" s="78"/>
      <c r="B24" s="79"/>
      <c r="C24" s="79"/>
      <c r="D24" s="79"/>
      <c r="E24" s="80"/>
      <c r="F24" s="74"/>
      <c r="G24" s="11" t="s">
        <v>16</v>
      </c>
      <c r="H24" s="68"/>
      <c r="I24" s="69"/>
      <c r="J24" s="69"/>
      <c r="K24" s="69"/>
      <c r="L24" s="69"/>
      <c r="M24" s="69"/>
      <c r="N24" s="69"/>
      <c r="O24" s="70"/>
      <c r="P24" s="34"/>
      <c r="Q24" s="34"/>
    </row>
    <row r="25" spans="1:17" x14ac:dyDescent="0.2">
      <c r="A25" s="78"/>
      <c r="B25" s="79"/>
      <c r="C25" s="79"/>
      <c r="D25" s="79"/>
      <c r="E25" s="80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2">
      <c r="A26" s="78"/>
      <c r="B26" s="79"/>
      <c r="C26" s="79"/>
      <c r="D26" s="79"/>
      <c r="E26" s="80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2">
      <c r="A27" s="81"/>
      <c r="B27" s="82"/>
      <c r="C27" s="82"/>
      <c r="D27" s="82"/>
      <c r="E27" s="83"/>
      <c r="F27" s="10"/>
      <c r="G27" s="23"/>
      <c r="H27" s="20"/>
      <c r="I27" s="20"/>
      <c r="J27" s="23"/>
      <c r="K27" s="23" t="s">
        <v>39</v>
      </c>
      <c r="L27" s="23"/>
      <c r="M27" s="71"/>
      <c r="N27" s="72"/>
      <c r="O27" s="23"/>
      <c r="P27" s="23"/>
      <c r="Q27" s="23"/>
    </row>
    <row r="28" spans="1:17" x14ac:dyDescent="0.2">
      <c r="A28" s="10"/>
      <c r="B28" s="10"/>
      <c r="C28" s="10"/>
      <c r="D28" s="10"/>
      <c r="E28" s="10"/>
      <c r="F28" s="10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2">
      <c r="A29" s="26"/>
      <c r="B29" s="26"/>
      <c r="C29" s="26"/>
      <c r="D29" s="26"/>
      <c r="E29" s="26"/>
      <c r="F29" s="26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</sheetData>
  <mergeCells count="40">
    <mergeCell ref="A15:M16"/>
    <mergeCell ref="A6:B6"/>
    <mergeCell ref="M9:M11"/>
    <mergeCell ref="N9:N11"/>
    <mergeCell ref="A13:Q13"/>
    <mergeCell ref="A14:L14"/>
    <mergeCell ref="A8:D8"/>
    <mergeCell ref="P9:Q9"/>
    <mergeCell ref="C6:Q6"/>
    <mergeCell ref="O9:O11"/>
    <mergeCell ref="C10:D11"/>
    <mergeCell ref="E10:E11"/>
    <mergeCell ref="F10:F11"/>
    <mergeCell ref="G10:G11"/>
    <mergeCell ref="C12:D12"/>
    <mergeCell ref="I9:I11"/>
    <mergeCell ref="H24:O24"/>
    <mergeCell ref="M27:N27"/>
    <mergeCell ref="A17:C17"/>
    <mergeCell ref="F20:F24"/>
    <mergeCell ref="H20:O20"/>
    <mergeCell ref="H21:O21"/>
    <mergeCell ref="H22:O22"/>
    <mergeCell ref="H23:O23"/>
    <mergeCell ref="A20:E27"/>
    <mergeCell ref="A18:O18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J10:J1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11" t="s">
        <v>27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5">
      <c r="A2" s="2" t="s">
        <v>18</v>
      </c>
      <c r="B2" s="110" t="s">
        <v>44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A3" s="2" t="s">
        <v>6</v>
      </c>
      <c r="B3" s="110" t="s">
        <v>45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5">
      <c r="A4" s="2" t="s">
        <v>2</v>
      </c>
      <c r="B4" s="110" t="s">
        <v>19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5">
      <c r="A5" s="2" t="s">
        <v>7</v>
      </c>
      <c r="B5" s="110" t="s">
        <v>46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x14ac:dyDescent="0.25">
      <c r="A6" s="3" t="s">
        <v>48</v>
      </c>
      <c r="B6" s="110" t="s">
        <v>47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x14ac:dyDescent="0.25">
      <c r="A7" s="3" t="s">
        <v>49</v>
      </c>
      <c r="B7" s="110" t="s">
        <v>50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x14ac:dyDescent="0.25">
      <c r="A8" s="4" t="s">
        <v>20</v>
      </c>
      <c r="B8" s="110" t="s">
        <v>51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x14ac:dyDescent="0.25">
      <c r="A9" s="5" t="s">
        <v>21</v>
      </c>
      <c r="B9" s="110" t="s">
        <v>52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4" t="s">
        <v>41</v>
      </c>
      <c r="B10" s="110" t="s">
        <v>63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16.5" customHeight="1" x14ac:dyDescent="0.25">
      <c r="A11" s="4" t="s">
        <v>5</v>
      </c>
      <c r="B11" s="110" t="s">
        <v>28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x14ac:dyDescent="0.25">
      <c r="A12" s="4" t="s">
        <v>22</v>
      </c>
      <c r="B12" s="110" t="s">
        <v>23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16.5" customHeight="1" x14ac:dyDescent="0.25">
      <c r="A13" s="6" t="s">
        <v>61</v>
      </c>
      <c r="B13" s="110" t="s">
        <v>24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x14ac:dyDescent="0.25">
      <c r="A14" s="6" t="s">
        <v>25</v>
      </c>
      <c r="B14" s="110" t="s">
        <v>53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x14ac:dyDescent="0.25">
      <c r="A15" s="7" t="s">
        <v>26</v>
      </c>
      <c r="B15" s="110" t="s">
        <v>54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45" x14ac:dyDescent="0.25">
      <c r="A16" s="12" t="s">
        <v>29</v>
      </c>
      <c r="B16" s="112" t="s">
        <v>56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2024-08-16T07:47:08Z</cp:lastPrinted>
  <dcterms:created xsi:type="dcterms:W3CDTF">2012-08-13T12:29:09Z</dcterms:created>
  <dcterms:modified xsi:type="dcterms:W3CDTF">2024-11-11T12:00:48Z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