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he5pvda\"/>
    </mc:Choice>
  </mc:AlternateContent>
  <xr:revisionPtr revIDLastSave="0" documentId="13_ncr:1_{99DAC244-6703-463D-9EAD-B96F9FD8731B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<sst xmlns="http://schemas.openxmlformats.org/spreadsheetml/2006/main" count="247" uniqueCount="147">
  <si>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</si>
  <si>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</si>
  <si>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</si>
  <si>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</si>
  <si>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</si>
  <si>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</si>
  <si>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</si>
  <si>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</si>
  <si>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</si>
  <si>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</si>
  <si>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</si>
  <si>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</si>
  <si>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</si>
  <si>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</si>
  <si>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</si>
  <si>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</si>
  <si>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</si>
  <si>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</si>
  <si>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</si>
  <si>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</si>
  <si>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</si>
  <si>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</si>
  <si>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</si>
  <si>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</si>
  <si>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</si>
  <si>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</si>
  <si>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</si>
  <si>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</si>
  <si>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</si>
  <si>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</si>
  <si>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</si>
  <si>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</si>
  <si>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</si>
  <si>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</si>
  <si>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</si>
  <si>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</si>
  <si>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</si>
  <si>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</si>
  <si>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</si>
  <si>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</si>
  <si>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</si>
  <si>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</si>
  <si>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</si>
  <si>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</si>
  <si>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</si>
  <si>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</si>
  <si>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</si>
  <si>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</si>
  <si>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</si>
  <si>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</si>
  <si>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</si>
  <si>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</si>
  <si>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</si>
  <si>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</si>
  <si>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</si>
  <si>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</si>
  <si>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</si>
  <si>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</si>
  <si>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</si>
  <si>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</si>
  <si>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</si>
  <si>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</si>
  <si>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136</t>
  </si>
  <si>
    <t>ZAB-RYS</t>
  </si>
  <si>
    <t>Zabezpieczenie młodników przed spałowaniem przez rysakowanie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</si>
  <si>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</si>
  <si>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</si>
  <si>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</si>
  <si>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</si>
  <si>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</si>
  <si>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</si>
  <si>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</si>
  <si>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</si>
  <si>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</si>
  <si>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</si>
  <si>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</si>
  <si>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</si>
  <si>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</si>
  <si>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</si>
  <si>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</si>
  <si>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159</t>
  </si>
  <si>
    <t>SZUK-OWAD</t>
  </si>
  <si>
    <t>Próbne poszukiwania owadów w ściółce</t>
  </si>
  <si>
    <t>171</t>
  </si>
  <si>
    <t>PPOŻ-ODN</t>
  </si>
  <si>
    <t>Odnowienie bruzdy na pasach przeciwpożarowych</t>
  </si>
  <si>
    <t>KMTR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</si>
  <si>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</si>
  <si>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</si>
  <si>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</si>
  <si>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</si>
  <si>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</si>
  <si>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</si>
  <si>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</si>
  <si>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</si>
  <si>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</si>
  <si>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</si>
  <si>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</si>
  <si>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</si>
  <si>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</si>
  <si>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</si>
  <si>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</si>
  <si>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</si>
  <si>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</si>
  <si>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</si>
  <si>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</si>
  <si>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</si>
  <si>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</si>
  <si>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</si>
  <si>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</si>
  <si>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</si>
  <si>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</si>
  <si>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</si>
  <si>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</si>
  <si>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</si>
  <si>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</si>
  <si>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</si>
  <si>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</si>
  <si>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</si>
  <si>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</si>
  <si>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</si>
  <si>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</si>
  <si>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</si>
  <si>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</si>
  <si>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</si>
  <si>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</si>
  <si>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Odpowiadając na ogłoszenie o przetargu nieograniczonym na „Wykonywanie usług z zakresu gospodarki leśnej na terenie Nadleśnictwa Kluczbork w roku 2025''  składamy niniejszym ofertę na pakiet LASOWICE 2025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</si>
  <si>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</si>
  <si>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</si>
  <si>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</si>
  <si>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</si>
  <si>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</si>
  <si>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</si>
  <si>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</si>
  <si>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</si>
  <si>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</si>
  <si>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</si>
  <si>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</si>
  <si>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</si>
  <si>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</si>
  <si>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</si>
  <si>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</si>
  <si>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</si>
  <si>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</si>
  <si>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</si>
  <si>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372</t>
  </si>
  <si>
    <t>GODZ PILA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</si>
</sst>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topLeftCell="A64" workbookViewId="0">
      <selection activeCell="B87" sqref="B8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118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0" t="s">
        <v>119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120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121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122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123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124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125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126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127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6270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128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12631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129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15800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4" t="s">
        <v>130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6093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4" t="s">
        <v>131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2294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36.78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14</v>
      </c>
      <c r="G56" s="8">
        <v>20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20.86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44.93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8.5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156.91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11.19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242.39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10.79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81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67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18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64.290000000000006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67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41.73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25</v>
      </c>
      <c r="G70" s="8">
        <v>20.7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71.28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68</v>
      </c>
      <c r="G72" s="8">
        <v>231.96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278</v>
      </c>
      <c r="H73" s="23">
        <v>0</v>
      </c>
      <c r="I73" s="21">
        <f>ROUND(G73* H73,2)</f>
        <v>0</v>
      </c>
      <c r="J73" s="5">
        <v>23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10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79</v>
      </c>
      <c r="G75" s="8">
        <v>37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0.81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18</v>
      </c>
      <c r="G77" s="8">
        <v>1.1499999999999999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1600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75</v>
      </c>
      <c r="G79" s="8">
        <v>477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96</v>
      </c>
      <c r="F80" s="6" t="s">
        <v>75</v>
      </c>
      <c r="G80" s="8">
        <v>224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75</v>
      </c>
      <c r="G81" s="8">
        <v>50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101</v>
      </c>
      <c r="F82" s="6" t="s">
        <v>75</v>
      </c>
      <c r="G82" s="8">
        <v>110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75</v>
      </c>
      <c r="G83" s="8">
        <v>20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75</v>
      </c>
      <c r="G84" s="8">
        <v>150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109</v>
      </c>
      <c r="F85" s="6" t="s">
        <v>75</v>
      </c>
      <c r="G85" s="8">
        <v>81</v>
      </c>
      <c r="H85" s="23">
        <v>0</v>
      </c>
      <c r="I85" s="21">
        <f>ROUND(G85* H85,2)</f>
        <v>0</v>
      </c>
      <c r="J85" s="5">
        <v>23</v>
      </c>
      <c r="K85" s="21">
        <f>ROUND(I85* J85/100,2)</f>
        <v>0</v>
      </c>
      <c r="L85" s="22">
        <f>ROUND(I85+ K85,2)</f>
        <v>0</v>
      </c>
      <c r="M85" s="9"/>
    </row>
    <row r="86" spans="2:14" s="1" customFormat="1" ht="19.7" customHeight="1" x14ac:dyDescent="0.2">
      <c r="B86" s="5">
        <v>37</v>
      </c>
      <c r="C86" s="6" t="s">
        <v>145</v>
      </c>
      <c r="D86" s="6" t="s">
        <v>146</v>
      </c>
      <c r="E86" s="7" t="s">
        <v>109</v>
      </c>
      <c r="F86" s="6" t="s">
        <v>75</v>
      </c>
      <c r="G86" s="8">
        <v>149</v>
      </c>
      <c r="H86" s="23">
        <v>0</v>
      </c>
      <c r="I86" s="21">
        <f>ROUND(G86* H86,2)</f>
        <v>0</v>
      </c>
      <c r="J86" s="5">
        <v>23</v>
      </c>
      <c r="K86" s="21">
        <f>ROUND(I86* J86/100,2)</f>
        <v>0</v>
      </c>
      <c r="L86" s="22">
        <f>ROUND(I86+ K86,2)</f>
        <v>0</v>
      </c>
      <c r="M86" s="9"/>
    </row>
    <row r="87" spans="2:14" s="1" customFormat="1" ht="55.9" customHeight="1" x14ac:dyDescent="0.2"/>
    <row r="88" spans="2:14" s="1" customFormat="1" ht="21.4" customHeight="1" x14ac:dyDescent="0.2">
      <c r="B88" s="19" t="s">
        <v>112</v>
      </c>
      <c r="C88" s="19"/>
      <c r="D88" s="19"/>
      <c r="E88" s="19"/>
      <c r="F88" s="24">
        <f>ROUND(I32+I37+I42+I47+I52+I55+I56+I57+I58+I59+I60+I61+I62+I63+I64+I65+I66+I67+I68+I69+I70+I71+I72+I73+I74+I75+I76+I77+I78+I79+I80+I81+I82+I83+I84+I85+I86,2)</f>
        <v>0</v>
      </c>
      <c r="G88" s="25"/>
      <c r="H88" s="25"/>
      <c r="I88" s="25"/>
      <c r="J88" s="25"/>
      <c r="K88" s="25"/>
      <c r="L88" s="25"/>
      <c r="M88" s="26"/>
    </row>
    <row r="89" spans="2:14" s="1" customFormat="1" ht="21.4" customHeight="1" x14ac:dyDescent="0.2">
      <c r="B89" s="19" t="s">
        <v>113</v>
      </c>
      <c r="C89" s="19"/>
      <c r="D89" s="19"/>
      <c r="E89" s="19"/>
      <c r="F89" s="27">
        <f>ROUND(L32+L37+L42+L47+L52+L55+L56+L57+L58+L59+L60+L61+L62+L63+L64+L65+L66+L67+L68+L69+L70+L71+L72+L73+L74+L75+L76+L77+L78+L79+L80+L81+L82+L83+L84+L85+L86,2)</f>
        <v>0</v>
      </c>
      <c r="G89" s="28"/>
      <c r="H89" s="28"/>
      <c r="I89" s="28"/>
      <c r="J89" s="28"/>
      <c r="K89" s="28"/>
      <c r="L89" s="28"/>
      <c r="M89" s="29"/>
    </row>
    <row r="90" spans="2:14" s="1" customFormat="1" ht="11.1" customHeight="1" x14ac:dyDescent="0.2"/>
    <row r="91" spans="2:14" s="1" customFormat="1" ht="80.099999999999994" customHeight="1" x14ac:dyDescent="0.2">
      <c r="B91" s="31" t="s">
        <v>132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110.1" customHeight="1" x14ac:dyDescent="0.2">
      <c r="B93" s="31" t="s">
        <v>133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5.25" customHeight="1" x14ac:dyDescent="0.2"/>
    <row r="95" spans="2:14" s="1" customFormat="1" ht="110.1" customHeight="1" x14ac:dyDescent="0.2">
      <c r="B95" s="16" t="s">
        <v>134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1" customFormat="1" ht="5.25" customHeight="1" x14ac:dyDescent="0.2"/>
    <row r="97" spans="2:14" s="1" customFormat="1" ht="37.9" customHeight="1" x14ac:dyDescent="0.2">
      <c r="B97" s="32" t="s">
        <v>114</v>
      </c>
      <c r="C97" s="32"/>
      <c r="D97" s="32"/>
      <c r="E97" s="32"/>
      <c r="F97" s="34" t="s">
        <v>115</v>
      </c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203.1" customHeight="1" x14ac:dyDescent="0.2">
      <c r="B103" s="31" t="s">
        <v>135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36.950000000000003" customHeight="1" x14ac:dyDescent="0.2">
      <c r="B105" s="35" t="s">
        <v>136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2:14" s="1" customFormat="1" ht="2.65" customHeight="1" x14ac:dyDescent="0.2"/>
    <row r="107" spans="2:14" s="1" customFormat="1" ht="37.9" customHeight="1" x14ac:dyDescent="0.2">
      <c r="B107" s="32" t="s">
        <v>116</v>
      </c>
      <c r="C107" s="32"/>
      <c r="D107" s="32"/>
      <c r="E107" s="32"/>
      <c r="F107" s="36" t="s">
        <v>117</v>
      </c>
      <c r="G107" s="36"/>
      <c r="H107" s="36"/>
      <c r="I107" s="36"/>
      <c r="J107" s="36"/>
      <c r="K107" s="36"/>
      <c r="L107" s="36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7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.65" customHeight="1" x14ac:dyDescent="0.2"/>
    <row r="113" spans="2:14" s="1" customFormat="1" ht="159.94999999999999" customHeight="1" x14ac:dyDescent="0.2">
      <c r="B113" s="31" t="s">
        <v>137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54.95" customHeight="1" x14ac:dyDescent="0.2">
      <c r="B115" s="31" t="s">
        <v>138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60" customHeight="1" x14ac:dyDescent="0.2">
      <c r="B117" s="16" t="s">
        <v>139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2.65" customHeight="1" x14ac:dyDescent="0.2"/>
    <row r="119" spans="2:14" s="1" customFormat="1" ht="48" customHeight="1" x14ac:dyDescent="0.2">
      <c r="B119" s="16" t="s">
        <v>140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1" customFormat="1" ht="2.65" customHeight="1" x14ac:dyDescent="0.2"/>
    <row r="121" spans="2:14" s="1" customFormat="1" ht="125.1" customHeight="1" x14ac:dyDescent="0.2">
      <c r="B121" s="31" t="s">
        <v>141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84.95" customHeight="1" x14ac:dyDescent="0.2">
      <c r="B123" s="31" t="s">
        <v>142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86.85" customHeight="1" x14ac:dyDescent="0.2"/>
    <row r="125" spans="2:14" s="1" customFormat="1" ht="17.649999999999999" customHeight="1" x14ac:dyDescent="0.2">
      <c r="I125" s="10" t="s">
        <v>143</v>
      </c>
      <c r="J125" s="10"/>
    </row>
    <row r="126" spans="2:14" s="1" customFormat="1" ht="145.15" customHeight="1" x14ac:dyDescent="0.2"/>
    <row r="127" spans="2:14" s="1" customFormat="1" ht="81.599999999999994" customHeight="1" x14ac:dyDescent="0.2">
      <c r="B127" s="17" t="s">
        <v>144</v>
      </c>
      <c r="C127" s="17"/>
      <c r="D127" s="17"/>
      <c r="E127" s="17"/>
      <c r="F127" s="17"/>
      <c r="G127" s="17"/>
      <c r="H127" s="17"/>
      <c r="I127" s="17"/>
      <c r="J127" s="17"/>
    </row>
  </sheetData>
  <mergeCells count="101">
    <mergeCell ref="B3:E3"/>
    <mergeCell ref="B5:E5"/>
    <mergeCell ref="B7:E7"/>
    <mergeCell ref="L58:M58"/>
    <mergeCell ref="B16:I16"/>
    <mergeCell ref="B18:I18"/>
    <mergeCell ref="B20:I20"/>
    <mergeCell ref="B22:I22"/>
    <mergeCell ref="F88:M88"/>
    <mergeCell ref="F89:M89"/>
    <mergeCell ref="F97:L97"/>
    <mergeCell ref="F98:L98"/>
    <mergeCell ref="F99:L99"/>
    <mergeCell ref="B100:E100"/>
    <mergeCell ref="B101:E101"/>
    <mergeCell ref="B103:N103"/>
    <mergeCell ref="B105:N105"/>
    <mergeCell ref="B97:E97"/>
    <mergeCell ref="B98:E98"/>
    <mergeCell ref="B99:E99"/>
    <mergeCell ref="F100:L100"/>
    <mergeCell ref="F101:L101"/>
    <mergeCell ref="B107:E107"/>
    <mergeCell ref="B108:E108"/>
    <mergeCell ref="B109:E109"/>
    <mergeCell ref="B110:E110"/>
    <mergeCell ref="B111:E111"/>
    <mergeCell ref="B113:N113"/>
    <mergeCell ref="B115:N115"/>
    <mergeCell ref="B117:N117"/>
    <mergeCell ref="B119:N119"/>
    <mergeCell ref="B121:N121"/>
    <mergeCell ref="B123:N123"/>
    <mergeCell ref="B127:J127"/>
    <mergeCell ref="B24:L24"/>
    <mergeCell ref="B26:L26"/>
    <mergeCell ref="B29:K29"/>
    <mergeCell ref="B34:K34"/>
    <mergeCell ref="B39:K39"/>
    <mergeCell ref="B88:E88"/>
    <mergeCell ref="B89:E89"/>
    <mergeCell ref="B91:N91"/>
    <mergeCell ref="B93:N93"/>
    <mergeCell ref="B95:N95"/>
    <mergeCell ref="B4:D4"/>
    <mergeCell ref="B44:K44"/>
    <mergeCell ref="B49:K49"/>
    <mergeCell ref="B6:D6"/>
    <mergeCell ref="B8:D8"/>
    <mergeCell ref="E14:G14"/>
    <mergeCell ref="G11:N12"/>
    <mergeCell ref="B10:D11"/>
    <mergeCell ref="F107:L107"/>
    <mergeCell ref="F108:L108"/>
    <mergeCell ref="F109:L109"/>
    <mergeCell ref="F110:L110"/>
    <mergeCell ref="F111:L111"/>
    <mergeCell ref="I125:J12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3:M83"/>
    <mergeCell ref="L84:M84"/>
    <mergeCell ref="L86:M86"/>
    <mergeCell ref="L85:M85"/>
    <mergeCell ref="L79:M79"/>
    <mergeCell ref="L80:M80"/>
    <mergeCell ref="L81:M81"/>
    <mergeCell ref="L82:M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2024-11-05T12:42:32Z</dcterms:created>
  <dcterms:modified xsi:type="dcterms:W3CDTF">2024-11-08T07:42:27Z</dcterms:modified>
</cp:coreProperties>
</file>