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PŠ JM, BB\Potravin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CaP'!$A$1:$K$392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K26" i="1"/>
  <c r="K27" i="1"/>
  <c r="K28" i="1"/>
  <c r="K29" i="1"/>
  <c r="K30" i="1"/>
  <c r="K31" i="1"/>
  <c r="K32" i="1"/>
  <c r="K33" i="1"/>
  <c r="K34" i="1"/>
  <c r="I34" i="1" s="1"/>
  <c r="K35" i="1"/>
  <c r="K36" i="1"/>
  <c r="K37" i="1"/>
  <c r="K38" i="1"/>
  <c r="K39" i="1"/>
  <c r="K40" i="1"/>
  <c r="K41" i="1"/>
  <c r="K42" i="1"/>
  <c r="K43" i="1"/>
  <c r="K44" i="1"/>
  <c r="K45" i="1"/>
  <c r="K46" i="1"/>
  <c r="K47" i="1"/>
  <c r="K48" i="1"/>
  <c r="I48" i="1" s="1"/>
  <c r="K49" i="1"/>
  <c r="K50" i="1"/>
  <c r="K51" i="1"/>
  <c r="K52" i="1"/>
  <c r="K53" i="1"/>
  <c r="K54" i="1"/>
  <c r="K55" i="1"/>
  <c r="K56" i="1"/>
  <c r="K57" i="1"/>
  <c r="K58" i="1"/>
  <c r="I58" i="1" s="1"/>
  <c r="K59" i="1"/>
  <c r="K60" i="1"/>
  <c r="K61" i="1"/>
  <c r="K62" i="1"/>
  <c r="I62" i="1" s="1"/>
  <c r="K63" i="1"/>
  <c r="K64" i="1"/>
  <c r="I64" i="1" s="1"/>
  <c r="K65" i="1"/>
  <c r="K66" i="1"/>
  <c r="I66" i="1" s="1"/>
  <c r="K67" i="1"/>
  <c r="K68" i="1"/>
  <c r="K69" i="1"/>
  <c r="K70" i="1"/>
  <c r="I70" i="1" s="1"/>
  <c r="K71" i="1"/>
  <c r="K72" i="1"/>
  <c r="I72" i="1" s="1"/>
  <c r="K73" i="1"/>
  <c r="K74" i="1"/>
  <c r="I74" i="1" s="1"/>
  <c r="K75" i="1"/>
  <c r="K76" i="1"/>
  <c r="K77" i="1"/>
  <c r="K78" i="1"/>
  <c r="I78" i="1" s="1"/>
  <c r="K79" i="1"/>
  <c r="K80" i="1"/>
  <c r="I80" i="1" s="1"/>
  <c r="K81" i="1"/>
  <c r="K82" i="1"/>
  <c r="I82" i="1" s="1"/>
  <c r="K83" i="1"/>
  <c r="K84" i="1"/>
  <c r="K85" i="1"/>
  <c r="K86" i="1"/>
  <c r="I86" i="1" s="1"/>
  <c r="K87" i="1"/>
  <c r="K88" i="1"/>
  <c r="I88" i="1" s="1"/>
  <c r="K89" i="1"/>
  <c r="K90" i="1"/>
  <c r="I90" i="1" s="1"/>
  <c r="K91" i="1"/>
  <c r="K92" i="1"/>
  <c r="K93" i="1"/>
  <c r="K94" i="1"/>
  <c r="I94" i="1" s="1"/>
  <c r="K95" i="1"/>
  <c r="K96" i="1"/>
  <c r="K97" i="1"/>
  <c r="K98" i="1"/>
  <c r="K99" i="1"/>
  <c r="K100" i="1"/>
  <c r="I100" i="1" s="1"/>
  <c r="K101" i="1"/>
  <c r="K102" i="1"/>
  <c r="I102" i="1" s="1"/>
  <c r="K103" i="1"/>
  <c r="K104" i="1"/>
  <c r="K105" i="1"/>
  <c r="K106" i="1"/>
  <c r="I106" i="1" s="1"/>
  <c r="K107" i="1"/>
  <c r="K108" i="1"/>
  <c r="K109" i="1"/>
  <c r="K110" i="1"/>
  <c r="I110" i="1" s="1"/>
  <c r="K111" i="1"/>
  <c r="K112" i="1"/>
  <c r="I112" i="1" s="1"/>
  <c r="K113" i="1"/>
  <c r="K114" i="1"/>
  <c r="I114" i="1" s="1"/>
  <c r="K115" i="1"/>
  <c r="K116" i="1"/>
  <c r="K117" i="1"/>
  <c r="K118" i="1"/>
  <c r="I118" i="1" s="1"/>
  <c r="K119" i="1"/>
  <c r="K120" i="1"/>
  <c r="I120" i="1" s="1"/>
  <c r="K121" i="1"/>
  <c r="K122" i="1"/>
  <c r="I122" i="1" s="1"/>
  <c r="K123" i="1"/>
  <c r="K124" i="1"/>
  <c r="K125" i="1"/>
  <c r="K126" i="1"/>
  <c r="I126" i="1" s="1"/>
  <c r="K127" i="1"/>
  <c r="K128" i="1"/>
  <c r="I128" i="1" s="1"/>
  <c r="K129" i="1"/>
  <c r="K130" i="1"/>
  <c r="I130" i="1" s="1"/>
  <c r="K131" i="1"/>
  <c r="K132" i="1"/>
  <c r="K133" i="1"/>
  <c r="K134" i="1"/>
  <c r="I134" i="1" s="1"/>
  <c r="K135" i="1"/>
  <c r="K136" i="1"/>
  <c r="I136" i="1" s="1"/>
  <c r="K137" i="1"/>
  <c r="K138" i="1"/>
  <c r="I138" i="1" s="1"/>
  <c r="K139" i="1"/>
  <c r="K140" i="1"/>
  <c r="K141" i="1"/>
  <c r="K142" i="1"/>
  <c r="I142" i="1" s="1"/>
  <c r="K143" i="1"/>
  <c r="K144" i="1"/>
  <c r="I144" i="1" s="1"/>
  <c r="K145" i="1"/>
  <c r="K146" i="1"/>
  <c r="I146" i="1" s="1"/>
  <c r="K147" i="1"/>
  <c r="K148" i="1"/>
  <c r="K149" i="1"/>
  <c r="K150" i="1"/>
  <c r="I150" i="1" s="1"/>
  <c r="K151" i="1"/>
  <c r="K152" i="1"/>
  <c r="I152" i="1" s="1"/>
  <c r="K153" i="1"/>
  <c r="K154" i="1"/>
  <c r="I154" i="1" s="1"/>
  <c r="K155" i="1"/>
  <c r="K156" i="1"/>
  <c r="K157" i="1"/>
  <c r="K158" i="1"/>
  <c r="I158" i="1" s="1"/>
  <c r="K159" i="1"/>
  <c r="K160" i="1"/>
  <c r="K161" i="1"/>
  <c r="K162" i="1"/>
  <c r="I162" i="1" s="1"/>
  <c r="K163" i="1"/>
  <c r="K164" i="1"/>
  <c r="I164" i="1" s="1"/>
  <c r="K165" i="1"/>
  <c r="K166" i="1"/>
  <c r="I166" i="1" s="1"/>
  <c r="K167" i="1"/>
  <c r="K168" i="1"/>
  <c r="K169" i="1"/>
  <c r="K170" i="1"/>
  <c r="I170" i="1" s="1"/>
  <c r="K171" i="1"/>
  <c r="K172" i="1"/>
  <c r="I172" i="1" s="1"/>
  <c r="K173" i="1"/>
  <c r="K174" i="1"/>
  <c r="I174" i="1" s="1"/>
  <c r="K175" i="1"/>
  <c r="K176" i="1"/>
  <c r="K177" i="1"/>
  <c r="K178" i="1"/>
  <c r="I178" i="1" s="1"/>
  <c r="K179" i="1"/>
  <c r="K180" i="1"/>
  <c r="I180" i="1" s="1"/>
  <c r="K181" i="1"/>
  <c r="K182" i="1"/>
  <c r="K183" i="1"/>
  <c r="K184" i="1"/>
  <c r="I184" i="1" s="1"/>
  <c r="K185" i="1"/>
  <c r="K186" i="1"/>
  <c r="I186" i="1" s="1"/>
  <c r="K187" i="1"/>
  <c r="K188" i="1"/>
  <c r="K189" i="1"/>
  <c r="K190" i="1"/>
  <c r="I190" i="1" s="1"/>
  <c r="K191" i="1"/>
  <c r="K192" i="1"/>
  <c r="I192" i="1" s="1"/>
  <c r="K193" i="1"/>
  <c r="K194" i="1"/>
  <c r="I194" i="1" s="1"/>
  <c r="K195" i="1"/>
  <c r="K196" i="1"/>
  <c r="I196" i="1" s="1"/>
  <c r="K197" i="1"/>
  <c r="K198" i="1"/>
  <c r="I198" i="1" s="1"/>
  <c r="K199" i="1"/>
  <c r="K200" i="1"/>
  <c r="I200" i="1" s="1"/>
  <c r="K201" i="1"/>
  <c r="K202" i="1"/>
  <c r="I202" i="1" s="1"/>
  <c r="K203" i="1"/>
  <c r="K204" i="1"/>
  <c r="I204" i="1" s="1"/>
  <c r="K205" i="1"/>
  <c r="K206" i="1"/>
  <c r="I206" i="1" s="1"/>
  <c r="K207" i="1"/>
  <c r="K208" i="1"/>
  <c r="I208" i="1" s="1"/>
  <c r="K209" i="1"/>
  <c r="K210" i="1"/>
  <c r="I210" i="1" s="1"/>
  <c r="K211" i="1"/>
  <c r="K212" i="1"/>
  <c r="I212" i="1" s="1"/>
  <c r="K213" i="1"/>
  <c r="K214" i="1"/>
  <c r="I214" i="1" s="1"/>
  <c r="K215" i="1"/>
  <c r="K216" i="1"/>
  <c r="I216" i="1" s="1"/>
  <c r="K217" i="1"/>
  <c r="K218" i="1"/>
  <c r="I218" i="1" s="1"/>
  <c r="K219" i="1"/>
  <c r="K220" i="1"/>
  <c r="I220" i="1" s="1"/>
  <c r="K221" i="1"/>
  <c r="K222" i="1"/>
  <c r="I222" i="1" s="1"/>
  <c r="K223" i="1"/>
  <c r="K224" i="1"/>
  <c r="I224" i="1" s="1"/>
  <c r="K225" i="1"/>
  <c r="K226" i="1"/>
  <c r="I226" i="1" s="1"/>
  <c r="K227" i="1"/>
  <c r="K228" i="1"/>
  <c r="I228" i="1" s="1"/>
  <c r="K229" i="1"/>
  <c r="K230" i="1"/>
  <c r="I230" i="1" s="1"/>
  <c r="K231" i="1"/>
  <c r="K232" i="1"/>
  <c r="I232" i="1" s="1"/>
  <c r="K233" i="1"/>
  <c r="K234" i="1"/>
  <c r="I234" i="1" s="1"/>
  <c r="K235" i="1"/>
  <c r="K236" i="1"/>
  <c r="I236" i="1" s="1"/>
  <c r="K237" i="1"/>
  <c r="K238" i="1"/>
  <c r="I238" i="1" s="1"/>
  <c r="K239" i="1"/>
  <c r="K240" i="1"/>
  <c r="I240" i="1" s="1"/>
  <c r="K241" i="1"/>
  <c r="K242" i="1"/>
  <c r="I242" i="1" s="1"/>
  <c r="K243" i="1"/>
  <c r="K244" i="1"/>
  <c r="I244" i="1" s="1"/>
  <c r="K245" i="1"/>
  <c r="K246" i="1"/>
  <c r="I246" i="1" s="1"/>
  <c r="K247" i="1"/>
  <c r="K248" i="1"/>
  <c r="I248" i="1" s="1"/>
  <c r="K249" i="1"/>
  <c r="K250" i="1"/>
  <c r="I250" i="1" s="1"/>
  <c r="K251" i="1"/>
  <c r="K252" i="1"/>
  <c r="I252" i="1" s="1"/>
  <c r="K253" i="1"/>
  <c r="K254" i="1"/>
  <c r="I254" i="1" s="1"/>
  <c r="K255" i="1"/>
  <c r="K256" i="1"/>
  <c r="I256" i="1" s="1"/>
  <c r="K257" i="1"/>
  <c r="K258" i="1"/>
  <c r="I258" i="1" s="1"/>
  <c r="K259" i="1"/>
  <c r="K260" i="1"/>
  <c r="I260" i="1" s="1"/>
  <c r="K261" i="1"/>
  <c r="K262" i="1"/>
  <c r="I262" i="1" s="1"/>
  <c r="K263" i="1"/>
  <c r="K264" i="1"/>
  <c r="I264" i="1" s="1"/>
  <c r="K265" i="1"/>
  <c r="K266" i="1"/>
  <c r="I266" i="1" s="1"/>
  <c r="K267" i="1"/>
  <c r="K268" i="1"/>
  <c r="I268" i="1" s="1"/>
  <c r="K269" i="1"/>
  <c r="K270" i="1"/>
  <c r="I270" i="1" s="1"/>
  <c r="K271" i="1"/>
  <c r="K272" i="1"/>
  <c r="I272" i="1" s="1"/>
  <c r="K273" i="1"/>
  <c r="K274" i="1"/>
  <c r="I274" i="1" s="1"/>
  <c r="K275" i="1"/>
  <c r="K276" i="1"/>
  <c r="I276" i="1" s="1"/>
  <c r="K277" i="1"/>
  <c r="K278" i="1"/>
  <c r="I278" i="1" s="1"/>
  <c r="K279" i="1"/>
  <c r="K280" i="1"/>
  <c r="I280" i="1" s="1"/>
  <c r="K281" i="1"/>
  <c r="K282" i="1"/>
  <c r="I282" i="1" s="1"/>
  <c r="K283" i="1"/>
  <c r="K284" i="1"/>
  <c r="I284" i="1" s="1"/>
  <c r="K285" i="1"/>
  <c r="K286" i="1"/>
  <c r="I286" i="1" s="1"/>
  <c r="K287" i="1"/>
  <c r="K288" i="1"/>
  <c r="I288" i="1" s="1"/>
  <c r="K289" i="1"/>
  <c r="K290" i="1"/>
  <c r="I290" i="1" s="1"/>
  <c r="K291" i="1"/>
  <c r="K292" i="1"/>
  <c r="I292" i="1" s="1"/>
  <c r="K293" i="1"/>
  <c r="K294" i="1"/>
  <c r="I294" i="1" s="1"/>
  <c r="K295" i="1"/>
  <c r="K296" i="1"/>
  <c r="I296" i="1" s="1"/>
  <c r="K297" i="1"/>
  <c r="K298" i="1"/>
  <c r="I298" i="1" s="1"/>
  <c r="K299" i="1"/>
  <c r="K300" i="1"/>
  <c r="I300" i="1" s="1"/>
  <c r="K301" i="1"/>
  <c r="K302" i="1"/>
  <c r="I302" i="1" s="1"/>
  <c r="K303" i="1"/>
  <c r="K304" i="1"/>
  <c r="I304" i="1" s="1"/>
  <c r="K305" i="1"/>
  <c r="K306" i="1"/>
  <c r="I306" i="1" s="1"/>
  <c r="K307" i="1"/>
  <c r="K308" i="1"/>
  <c r="I308" i="1" s="1"/>
  <c r="K309" i="1"/>
  <c r="K310" i="1"/>
  <c r="I310" i="1" s="1"/>
  <c r="K311" i="1"/>
  <c r="K312" i="1"/>
  <c r="I312" i="1" s="1"/>
  <c r="K313" i="1"/>
  <c r="K314" i="1"/>
  <c r="I314" i="1" s="1"/>
  <c r="K315" i="1"/>
  <c r="K316" i="1"/>
  <c r="I316" i="1" s="1"/>
  <c r="K317" i="1"/>
  <c r="K318" i="1"/>
  <c r="K319" i="1"/>
  <c r="K320" i="1"/>
  <c r="I320" i="1" s="1"/>
  <c r="K321" i="1"/>
  <c r="K322" i="1"/>
  <c r="I322" i="1" s="1"/>
  <c r="K323" i="1"/>
  <c r="K324" i="1"/>
  <c r="I324" i="1" s="1"/>
  <c r="K325" i="1"/>
  <c r="K326" i="1"/>
  <c r="I326" i="1" s="1"/>
  <c r="K327" i="1"/>
  <c r="K328" i="1"/>
  <c r="I328" i="1" s="1"/>
  <c r="K329" i="1"/>
  <c r="K330" i="1"/>
  <c r="I330" i="1" s="1"/>
  <c r="K331" i="1"/>
  <c r="K332" i="1"/>
  <c r="I332" i="1" s="1"/>
  <c r="K333" i="1"/>
  <c r="K334" i="1"/>
  <c r="I334" i="1" s="1"/>
  <c r="K335" i="1"/>
  <c r="K336" i="1"/>
  <c r="I336" i="1" s="1"/>
  <c r="K337" i="1"/>
  <c r="K338" i="1"/>
  <c r="I338" i="1" s="1"/>
  <c r="K339" i="1"/>
  <c r="K340" i="1"/>
  <c r="I340" i="1" s="1"/>
  <c r="K341" i="1"/>
  <c r="K342" i="1"/>
  <c r="I342" i="1" s="1"/>
  <c r="K343" i="1"/>
  <c r="K344" i="1"/>
  <c r="I344" i="1" s="1"/>
  <c r="K345" i="1"/>
  <c r="K346" i="1"/>
  <c r="I346" i="1" s="1"/>
  <c r="K347" i="1"/>
  <c r="K348" i="1"/>
  <c r="K349" i="1"/>
  <c r="K350" i="1"/>
  <c r="K351" i="1"/>
  <c r="K352" i="1"/>
  <c r="K353" i="1"/>
  <c r="K354" i="1"/>
  <c r="K355" i="1"/>
  <c r="K356" i="1"/>
  <c r="K357" i="1"/>
  <c r="K358" i="1"/>
  <c r="K359" i="1"/>
  <c r="K360" i="1"/>
  <c r="I60" i="1"/>
  <c r="I68" i="1"/>
  <c r="I76" i="1"/>
  <c r="I84" i="1"/>
  <c r="I92" i="1"/>
  <c r="I108" i="1"/>
  <c r="I116" i="1"/>
  <c r="I124" i="1"/>
  <c r="I132" i="1"/>
  <c r="I140" i="1"/>
  <c r="I148" i="1"/>
  <c r="I160" i="1"/>
  <c r="I168" i="1"/>
  <c r="I176" i="1"/>
  <c r="I188" i="1"/>
  <c r="H25" i="1"/>
  <c r="I25" i="1" s="1"/>
  <c r="H26" i="1"/>
  <c r="H27" i="1"/>
  <c r="I27" i="1" s="1"/>
  <c r="H28" i="1"/>
  <c r="H29" i="1"/>
  <c r="I29" i="1" s="1"/>
  <c r="H30" i="1"/>
  <c r="H31" i="1"/>
  <c r="I31" i="1" s="1"/>
  <c r="H32" i="1"/>
  <c r="H33" i="1"/>
  <c r="I33" i="1" s="1"/>
  <c r="H34" i="1"/>
  <c r="H35" i="1"/>
  <c r="I35" i="1" s="1"/>
  <c r="H36" i="1"/>
  <c r="H37" i="1"/>
  <c r="I37" i="1" s="1"/>
  <c r="H38" i="1"/>
  <c r="H39" i="1"/>
  <c r="I39" i="1" s="1"/>
  <c r="H40" i="1"/>
  <c r="H41" i="1"/>
  <c r="I41" i="1" s="1"/>
  <c r="H42" i="1"/>
  <c r="H43" i="1"/>
  <c r="I43" i="1" s="1"/>
  <c r="H44" i="1"/>
  <c r="H45" i="1"/>
  <c r="I45" i="1" s="1"/>
  <c r="H46" i="1"/>
  <c r="H47" i="1"/>
  <c r="I47" i="1" s="1"/>
  <c r="H48" i="1"/>
  <c r="H49" i="1"/>
  <c r="I49" i="1" s="1"/>
  <c r="H50" i="1"/>
  <c r="H51" i="1"/>
  <c r="I51" i="1" s="1"/>
  <c r="H52" i="1"/>
  <c r="H53" i="1"/>
  <c r="I53" i="1" s="1"/>
  <c r="H54" i="1"/>
  <c r="H55" i="1"/>
  <c r="I55" i="1" s="1"/>
  <c r="H56" i="1"/>
  <c r="H57" i="1"/>
  <c r="I57" i="1" s="1"/>
  <c r="H58" i="1"/>
  <c r="H59" i="1"/>
  <c r="I59" i="1" s="1"/>
  <c r="H60" i="1"/>
  <c r="H61" i="1"/>
  <c r="I61" i="1" s="1"/>
  <c r="H62" i="1"/>
  <c r="H63" i="1"/>
  <c r="I63" i="1" s="1"/>
  <c r="H64" i="1"/>
  <c r="H65" i="1"/>
  <c r="I65" i="1" s="1"/>
  <c r="H66" i="1"/>
  <c r="H67" i="1"/>
  <c r="I67" i="1" s="1"/>
  <c r="H68" i="1"/>
  <c r="H69" i="1"/>
  <c r="I69" i="1" s="1"/>
  <c r="H70" i="1"/>
  <c r="H71" i="1"/>
  <c r="I71" i="1" s="1"/>
  <c r="H72" i="1"/>
  <c r="H73" i="1"/>
  <c r="I73" i="1" s="1"/>
  <c r="H74" i="1"/>
  <c r="H75" i="1"/>
  <c r="I75" i="1" s="1"/>
  <c r="H76" i="1"/>
  <c r="H77" i="1"/>
  <c r="I77" i="1" s="1"/>
  <c r="H78" i="1"/>
  <c r="H79" i="1"/>
  <c r="I79" i="1" s="1"/>
  <c r="H80" i="1"/>
  <c r="H81" i="1"/>
  <c r="I81" i="1" s="1"/>
  <c r="H82" i="1"/>
  <c r="H83" i="1"/>
  <c r="I83" i="1" s="1"/>
  <c r="H84" i="1"/>
  <c r="H85" i="1"/>
  <c r="I85" i="1" s="1"/>
  <c r="H86" i="1"/>
  <c r="H87" i="1"/>
  <c r="I87" i="1" s="1"/>
  <c r="H88" i="1"/>
  <c r="H89" i="1"/>
  <c r="I89" i="1" s="1"/>
  <c r="H90" i="1"/>
  <c r="H91" i="1"/>
  <c r="I91" i="1" s="1"/>
  <c r="H92" i="1"/>
  <c r="H93" i="1"/>
  <c r="I93" i="1" s="1"/>
  <c r="H94" i="1"/>
  <c r="H95" i="1"/>
  <c r="I95" i="1" s="1"/>
  <c r="H96" i="1"/>
  <c r="H97" i="1"/>
  <c r="I97" i="1" s="1"/>
  <c r="H98" i="1"/>
  <c r="H99" i="1"/>
  <c r="I99" i="1" s="1"/>
  <c r="H100" i="1"/>
  <c r="H101" i="1"/>
  <c r="I101" i="1" s="1"/>
  <c r="H102" i="1"/>
  <c r="H103" i="1"/>
  <c r="I103" i="1" s="1"/>
  <c r="H104" i="1"/>
  <c r="H105" i="1"/>
  <c r="I105" i="1" s="1"/>
  <c r="H106" i="1"/>
  <c r="H107" i="1"/>
  <c r="I107" i="1" s="1"/>
  <c r="H108" i="1"/>
  <c r="H109" i="1"/>
  <c r="I109" i="1" s="1"/>
  <c r="H110" i="1"/>
  <c r="H111" i="1"/>
  <c r="I111" i="1" s="1"/>
  <c r="H112" i="1"/>
  <c r="H113" i="1"/>
  <c r="I113" i="1" s="1"/>
  <c r="H114" i="1"/>
  <c r="H115" i="1"/>
  <c r="I115" i="1" s="1"/>
  <c r="H116" i="1"/>
  <c r="H117" i="1"/>
  <c r="I117" i="1" s="1"/>
  <c r="H118" i="1"/>
  <c r="H119" i="1"/>
  <c r="I119" i="1" s="1"/>
  <c r="H120" i="1"/>
  <c r="H121" i="1"/>
  <c r="I121" i="1" s="1"/>
  <c r="H122" i="1"/>
  <c r="H123" i="1"/>
  <c r="I123" i="1" s="1"/>
  <c r="H124" i="1"/>
  <c r="H125" i="1"/>
  <c r="I125" i="1" s="1"/>
  <c r="H126" i="1"/>
  <c r="H127" i="1"/>
  <c r="I127" i="1" s="1"/>
  <c r="H128" i="1"/>
  <c r="H129" i="1"/>
  <c r="I129" i="1" s="1"/>
  <c r="H130" i="1"/>
  <c r="H131" i="1"/>
  <c r="I131" i="1" s="1"/>
  <c r="H132" i="1"/>
  <c r="H133" i="1"/>
  <c r="I133" i="1" s="1"/>
  <c r="H134" i="1"/>
  <c r="H135" i="1"/>
  <c r="I135" i="1" s="1"/>
  <c r="H136" i="1"/>
  <c r="H137" i="1"/>
  <c r="I137" i="1" s="1"/>
  <c r="H138" i="1"/>
  <c r="H139" i="1"/>
  <c r="I139" i="1" s="1"/>
  <c r="H140" i="1"/>
  <c r="H141" i="1"/>
  <c r="I141" i="1" s="1"/>
  <c r="H142" i="1"/>
  <c r="H143" i="1"/>
  <c r="I143" i="1" s="1"/>
  <c r="H144" i="1"/>
  <c r="H145" i="1"/>
  <c r="I145" i="1" s="1"/>
  <c r="H146" i="1"/>
  <c r="H147" i="1"/>
  <c r="I147" i="1" s="1"/>
  <c r="H148" i="1"/>
  <c r="H149" i="1"/>
  <c r="I149" i="1" s="1"/>
  <c r="H150" i="1"/>
  <c r="H151" i="1"/>
  <c r="I151" i="1" s="1"/>
  <c r="H152" i="1"/>
  <c r="H153" i="1"/>
  <c r="I153" i="1" s="1"/>
  <c r="H154" i="1"/>
  <c r="H155" i="1"/>
  <c r="I155" i="1" s="1"/>
  <c r="H156" i="1"/>
  <c r="H157" i="1"/>
  <c r="I157" i="1" s="1"/>
  <c r="H158" i="1"/>
  <c r="H159" i="1"/>
  <c r="I159" i="1" s="1"/>
  <c r="H160" i="1"/>
  <c r="H161" i="1"/>
  <c r="I161" i="1" s="1"/>
  <c r="H162" i="1"/>
  <c r="H163" i="1"/>
  <c r="I163" i="1" s="1"/>
  <c r="H164" i="1"/>
  <c r="H165" i="1"/>
  <c r="I165" i="1" s="1"/>
  <c r="H166" i="1"/>
  <c r="H167" i="1"/>
  <c r="I167" i="1" s="1"/>
  <c r="H168" i="1"/>
  <c r="H169" i="1"/>
  <c r="I169" i="1" s="1"/>
  <c r="H170" i="1"/>
  <c r="H171" i="1"/>
  <c r="I171" i="1" s="1"/>
  <c r="H172" i="1"/>
  <c r="H173" i="1"/>
  <c r="I173" i="1" s="1"/>
  <c r="H174" i="1"/>
  <c r="H175" i="1"/>
  <c r="I175" i="1" s="1"/>
  <c r="H176" i="1"/>
  <c r="H177" i="1"/>
  <c r="I177" i="1" s="1"/>
  <c r="H178" i="1"/>
  <c r="H179" i="1"/>
  <c r="I179" i="1" s="1"/>
  <c r="H180" i="1"/>
  <c r="H181" i="1"/>
  <c r="I181" i="1" s="1"/>
  <c r="H182" i="1"/>
  <c r="H183" i="1"/>
  <c r="I183" i="1" s="1"/>
  <c r="H184" i="1"/>
  <c r="H185" i="1"/>
  <c r="I185" i="1" s="1"/>
  <c r="H186" i="1"/>
  <c r="H187" i="1"/>
  <c r="I187" i="1" s="1"/>
  <c r="H188" i="1"/>
  <c r="H189" i="1"/>
  <c r="I189" i="1" s="1"/>
  <c r="H190" i="1"/>
  <c r="H191" i="1"/>
  <c r="I191" i="1" s="1"/>
  <c r="H192" i="1"/>
  <c r="H193" i="1"/>
  <c r="I193" i="1" s="1"/>
  <c r="H194" i="1"/>
  <c r="H195" i="1"/>
  <c r="I195" i="1" s="1"/>
  <c r="H196" i="1"/>
  <c r="H197" i="1"/>
  <c r="I197" i="1" s="1"/>
  <c r="H198" i="1"/>
  <c r="H199" i="1"/>
  <c r="I199" i="1" s="1"/>
  <c r="H200" i="1"/>
  <c r="H201" i="1"/>
  <c r="I201" i="1" s="1"/>
  <c r="H202" i="1"/>
  <c r="H203" i="1"/>
  <c r="I203" i="1" s="1"/>
  <c r="H204" i="1"/>
  <c r="H205" i="1"/>
  <c r="I205" i="1" s="1"/>
  <c r="H206" i="1"/>
  <c r="H207" i="1"/>
  <c r="I207" i="1" s="1"/>
  <c r="H208" i="1"/>
  <c r="H209" i="1"/>
  <c r="I209" i="1" s="1"/>
  <c r="H210" i="1"/>
  <c r="H211" i="1"/>
  <c r="I211" i="1" s="1"/>
  <c r="H212" i="1"/>
  <c r="H213" i="1"/>
  <c r="I213" i="1" s="1"/>
  <c r="H214" i="1"/>
  <c r="H215" i="1"/>
  <c r="I215" i="1" s="1"/>
  <c r="H216" i="1"/>
  <c r="H217" i="1"/>
  <c r="I217" i="1" s="1"/>
  <c r="H218" i="1"/>
  <c r="H219" i="1"/>
  <c r="I219" i="1" s="1"/>
  <c r="H220" i="1"/>
  <c r="H221" i="1"/>
  <c r="I221" i="1" s="1"/>
  <c r="H222" i="1"/>
  <c r="H223" i="1"/>
  <c r="I223" i="1" s="1"/>
  <c r="H224" i="1"/>
  <c r="H225" i="1"/>
  <c r="I225" i="1" s="1"/>
  <c r="H226" i="1"/>
  <c r="H227" i="1"/>
  <c r="I227" i="1" s="1"/>
  <c r="H228" i="1"/>
  <c r="H229" i="1"/>
  <c r="I229" i="1" s="1"/>
  <c r="H230" i="1"/>
  <c r="H231" i="1"/>
  <c r="I231" i="1" s="1"/>
  <c r="H232" i="1"/>
  <c r="H233" i="1"/>
  <c r="I233" i="1" s="1"/>
  <c r="H234" i="1"/>
  <c r="H235" i="1"/>
  <c r="I235" i="1" s="1"/>
  <c r="H236" i="1"/>
  <c r="H237" i="1"/>
  <c r="I237" i="1" s="1"/>
  <c r="H238" i="1"/>
  <c r="H239" i="1"/>
  <c r="I239" i="1" s="1"/>
  <c r="H240" i="1"/>
  <c r="H241" i="1"/>
  <c r="I241" i="1" s="1"/>
  <c r="H242" i="1"/>
  <c r="H243" i="1"/>
  <c r="I243" i="1" s="1"/>
  <c r="H244" i="1"/>
  <c r="H245" i="1"/>
  <c r="I245" i="1" s="1"/>
  <c r="H246" i="1"/>
  <c r="H247" i="1"/>
  <c r="I247" i="1" s="1"/>
  <c r="H248" i="1"/>
  <c r="H249" i="1"/>
  <c r="I249" i="1" s="1"/>
  <c r="H250" i="1"/>
  <c r="H251" i="1"/>
  <c r="I251" i="1" s="1"/>
  <c r="H252" i="1"/>
  <c r="H253" i="1"/>
  <c r="I253" i="1" s="1"/>
  <c r="H254" i="1"/>
  <c r="H255" i="1"/>
  <c r="I255" i="1" s="1"/>
  <c r="H256" i="1"/>
  <c r="H257" i="1"/>
  <c r="I257" i="1" s="1"/>
  <c r="H258" i="1"/>
  <c r="H259" i="1"/>
  <c r="I259" i="1" s="1"/>
  <c r="H260" i="1"/>
  <c r="H261" i="1"/>
  <c r="I261" i="1" s="1"/>
  <c r="H262" i="1"/>
  <c r="H263" i="1"/>
  <c r="I263" i="1" s="1"/>
  <c r="H264" i="1"/>
  <c r="H265" i="1"/>
  <c r="I265" i="1" s="1"/>
  <c r="H266" i="1"/>
  <c r="H267" i="1"/>
  <c r="I267" i="1" s="1"/>
  <c r="H268" i="1"/>
  <c r="H269" i="1"/>
  <c r="I269" i="1" s="1"/>
  <c r="H270" i="1"/>
  <c r="H271" i="1"/>
  <c r="I271" i="1" s="1"/>
  <c r="H272" i="1"/>
  <c r="H273" i="1"/>
  <c r="I273" i="1" s="1"/>
  <c r="H274" i="1"/>
  <c r="H275" i="1"/>
  <c r="I275" i="1" s="1"/>
  <c r="H276" i="1"/>
  <c r="H277" i="1"/>
  <c r="I277" i="1" s="1"/>
  <c r="H278" i="1"/>
  <c r="H279" i="1"/>
  <c r="I279" i="1" s="1"/>
  <c r="H280" i="1"/>
  <c r="H281" i="1"/>
  <c r="I281" i="1" s="1"/>
  <c r="H282" i="1"/>
  <c r="H283" i="1"/>
  <c r="I283" i="1" s="1"/>
  <c r="H284" i="1"/>
  <c r="H285" i="1"/>
  <c r="I285" i="1" s="1"/>
  <c r="H286" i="1"/>
  <c r="H287" i="1"/>
  <c r="I287" i="1" s="1"/>
  <c r="H288" i="1"/>
  <c r="H289" i="1"/>
  <c r="I289" i="1" s="1"/>
  <c r="H290" i="1"/>
  <c r="H291" i="1"/>
  <c r="I291" i="1" s="1"/>
  <c r="H292" i="1"/>
  <c r="H293" i="1"/>
  <c r="I293" i="1" s="1"/>
  <c r="H294" i="1"/>
  <c r="H295" i="1"/>
  <c r="I295" i="1" s="1"/>
  <c r="H296" i="1"/>
  <c r="H297" i="1"/>
  <c r="I297" i="1" s="1"/>
  <c r="H298" i="1"/>
  <c r="H299" i="1"/>
  <c r="I299" i="1" s="1"/>
  <c r="H300" i="1"/>
  <c r="H301" i="1"/>
  <c r="I301" i="1" s="1"/>
  <c r="H302" i="1"/>
  <c r="H303" i="1"/>
  <c r="I303" i="1" s="1"/>
  <c r="H304" i="1"/>
  <c r="H305" i="1"/>
  <c r="I305" i="1" s="1"/>
  <c r="H306" i="1"/>
  <c r="H307" i="1"/>
  <c r="I307" i="1" s="1"/>
  <c r="H308" i="1"/>
  <c r="H309" i="1"/>
  <c r="I309" i="1" s="1"/>
  <c r="H310" i="1"/>
  <c r="H311" i="1"/>
  <c r="I311" i="1" s="1"/>
  <c r="H312" i="1"/>
  <c r="H313" i="1"/>
  <c r="I313" i="1" s="1"/>
  <c r="H314" i="1"/>
  <c r="H315" i="1"/>
  <c r="I315" i="1" s="1"/>
  <c r="H316" i="1"/>
  <c r="H317" i="1"/>
  <c r="I317" i="1" s="1"/>
  <c r="H318" i="1"/>
  <c r="H319" i="1"/>
  <c r="I319" i="1" s="1"/>
  <c r="H320" i="1"/>
  <c r="H321" i="1"/>
  <c r="I321" i="1" s="1"/>
  <c r="H322" i="1"/>
  <c r="H323" i="1"/>
  <c r="I323" i="1" s="1"/>
  <c r="H324" i="1"/>
  <c r="H325" i="1"/>
  <c r="I325" i="1" s="1"/>
  <c r="H326" i="1"/>
  <c r="H327" i="1"/>
  <c r="I327" i="1" s="1"/>
  <c r="H328" i="1"/>
  <c r="H329" i="1"/>
  <c r="I329" i="1" s="1"/>
  <c r="H330" i="1"/>
  <c r="H331" i="1"/>
  <c r="I331" i="1" s="1"/>
  <c r="H332" i="1"/>
  <c r="H333" i="1"/>
  <c r="I333" i="1" s="1"/>
  <c r="H334" i="1"/>
  <c r="H335" i="1"/>
  <c r="I335" i="1" s="1"/>
  <c r="H336" i="1"/>
  <c r="H337" i="1"/>
  <c r="I337" i="1" s="1"/>
  <c r="H338" i="1"/>
  <c r="H339" i="1"/>
  <c r="I339" i="1" s="1"/>
  <c r="H340" i="1"/>
  <c r="H341" i="1"/>
  <c r="I341" i="1" s="1"/>
  <c r="H342" i="1"/>
  <c r="H343" i="1"/>
  <c r="I343" i="1" s="1"/>
  <c r="H344" i="1"/>
  <c r="H345" i="1"/>
  <c r="I345" i="1" s="1"/>
  <c r="H346" i="1"/>
  <c r="H347" i="1"/>
  <c r="H348" i="1"/>
  <c r="H349" i="1"/>
  <c r="H350" i="1"/>
  <c r="H351" i="1"/>
  <c r="H352" i="1"/>
  <c r="H353" i="1"/>
  <c r="H354" i="1"/>
  <c r="H355" i="1"/>
  <c r="H356" i="1"/>
  <c r="H357" i="1"/>
  <c r="H358" i="1"/>
  <c r="H359" i="1"/>
  <c r="H360" i="1"/>
  <c r="H361" i="1"/>
  <c r="H362" i="1"/>
  <c r="H363" i="1"/>
  <c r="H364" i="1"/>
  <c r="H365"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I156" i="1" l="1"/>
  <c r="I104" i="1"/>
  <c r="I56" i="1"/>
  <c r="I52" i="1"/>
  <c r="I44" i="1"/>
  <c r="I40" i="1"/>
  <c r="I36" i="1"/>
  <c r="I32" i="1"/>
  <c r="I28" i="1"/>
  <c r="I318" i="1"/>
  <c r="I98" i="1"/>
  <c r="I96" i="1"/>
  <c r="I54" i="1"/>
  <c r="I50" i="1"/>
  <c r="I46" i="1"/>
  <c r="I42" i="1"/>
  <c r="I38" i="1"/>
  <c r="I30" i="1"/>
  <c r="I26" i="1"/>
  <c r="I182" i="1"/>
  <c r="A279" i="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H24" i="1"/>
  <c r="I356" i="1"/>
  <c r="I357" i="1"/>
  <c r="I358" i="1"/>
  <c r="I359" i="1"/>
  <c r="K361" i="1"/>
  <c r="K362" i="1"/>
  <c r="K363" i="1"/>
  <c r="K364" i="1"/>
  <c r="K365" i="1"/>
  <c r="K366" i="1"/>
  <c r="K367" i="1"/>
  <c r="I350" i="1"/>
  <c r="I351" i="1"/>
  <c r="I352" i="1"/>
  <c r="I353" i="1"/>
  <c r="I354" i="1"/>
  <c r="I355" i="1"/>
  <c r="I360" i="1"/>
  <c r="I361" i="1"/>
  <c r="I362" i="1"/>
  <c r="I363" i="1"/>
  <c r="I364" i="1"/>
  <c r="I365" i="1"/>
  <c r="H366" i="1"/>
  <c r="I366" i="1" s="1"/>
  <c r="H367" i="1"/>
  <c r="I367" i="1" s="1"/>
  <c r="I349" i="1"/>
  <c r="I347" i="1" l="1"/>
  <c r="I348" i="1"/>
  <c r="K24" i="1"/>
  <c r="K368" i="1" s="1"/>
  <c r="K369" i="1" l="1"/>
  <c r="K370" i="1" s="1"/>
  <c r="I24" i="1"/>
</calcChain>
</file>

<file path=xl/sharedStrings.xml><?xml version="1.0" encoding="utf-8"?>
<sst xmlns="http://schemas.openxmlformats.org/spreadsheetml/2006/main" count="2101" uniqueCount="385">
  <si>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</si>
  <si>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</si>
  <si>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</si>
  <si>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</si>
  <si>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</si>
  <si>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</si>
  <si>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</si>
  <si>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</si>
  <si>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</si>
  <si>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</si>
  <si>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</si>
  <si>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</si>
  <si>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</si>
  <si>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</si>
  <si>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</si>
  <si>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</si>
  <si>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</si>
  <si>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</si>
  <si>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</si>
  <si>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</si>
  <si>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</si>
  <si>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</si>
  <si>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</si>
  <si>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</si>
  <si>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</si>
  <si>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</si>
  <si>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</si>
  <si>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</si>
  <si>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</si>
  <si>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</si>
  <si>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</si>
  <si>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</si>
  <si>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</si>
  <si>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</si>
  <si>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</si>
  <si>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</si>
  <si>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Stredná priemyselná škola Jozefa Murgaša</t>
  </si>
  <si>
    <t>Hurbanova 6,</t>
  </si>
  <si>
    <t>975 18 Banská Bystrica</t>
  </si>
  <si>
    <t>Dodávka potravinových výrobkov pre SPŠ Jozefa Murgaša Banská Bystrica</t>
  </si>
  <si>
    <t>ks</t>
  </si>
  <si>
    <t>kg</t>
  </si>
  <si>
    <t>l</t>
  </si>
  <si>
    <t/>
  </si>
  <si>
    <t xml:space="preserve">ks </t>
  </si>
  <si>
    <t xml:space="preserve">Obl.Croissant Today kakao-vanilka  min.55g </t>
  </si>
  <si>
    <t>Obl.Horalky  min.50g Sedita IDC</t>
  </si>
  <si>
    <t>Obl.Minipalacinky Riki min.50g čokoláda</t>
  </si>
  <si>
    <t>Obl.Minipalacinky Riki min.50g jahoda</t>
  </si>
  <si>
    <t xml:space="preserve">Obl.Minipalacinky Riki min. 50g jahoda </t>
  </si>
  <si>
    <t>Obl.Minipalacinky Riki min. 50g vanilka</t>
  </si>
  <si>
    <t xml:space="preserve">Obl.Minipalacinky Riki min.50g vanilka </t>
  </si>
  <si>
    <t>Obl.Pern.min.60g slivkový</t>
  </si>
  <si>
    <t>Obl.Tyčinka pre deti Corny Milk &amp; Choco min.40g</t>
  </si>
  <si>
    <t xml:space="preserve">Obl.Tyčinka pre deti Corny Milk &amp; Choco min.40g </t>
  </si>
  <si>
    <t>Obl.Tyčinka pre deti Corny Milk min. 40g</t>
  </si>
  <si>
    <t xml:space="preserve">Obl.Tyčinka pre deti Corny Milk min.40g </t>
  </si>
  <si>
    <t>Obl.Tyčinka pre deti Corny Milk Hazelnut min.40g</t>
  </si>
  <si>
    <t xml:space="preserve">Obl.Tyčinka pre deti Corny Milk Hazelnut min.40g </t>
  </si>
  <si>
    <t xml:space="preserve">Obl.Maxi Nuta tyč.orech s praž.mandľ.v kakaovej pol. Min.35g </t>
  </si>
  <si>
    <t>Olej Bell  min.5l slnečnicový</t>
  </si>
  <si>
    <t xml:space="preserve">Ovsené vločky min. 400g </t>
  </si>
  <si>
    <t>Prima Gusto provens.bylinky min.480g</t>
  </si>
  <si>
    <t xml:space="preserve">Prima Gusto záhrad.bylinky min. 480g </t>
  </si>
  <si>
    <t>SZ Paradajky celé lúpané min. 2,5kg (Pomodori)</t>
  </si>
  <si>
    <t>SZ  Peperonata min. 2,6kg</t>
  </si>
  <si>
    <t>SZ polosuš. cherry paradajky min. 0,75kg</t>
  </si>
  <si>
    <t>SZ Kápia Paprika červ.min.650g rezy "R"</t>
  </si>
  <si>
    <t>Vegeta  min.560g Na ryby</t>
  </si>
  <si>
    <t xml:space="preserve">Základ Čínska panvica min.1,5kgx2 </t>
  </si>
  <si>
    <t xml:space="preserve">Základ Fix na čínu bez glut. Min.2,5kg </t>
  </si>
  <si>
    <t xml:space="preserve">Základ Kung Pao 2xmin.1,5kg </t>
  </si>
  <si>
    <t xml:space="preserve">Závarka Krutóny 2xmin.1kg </t>
  </si>
  <si>
    <t xml:space="preserve">Závarka Krutóny min.700g </t>
  </si>
  <si>
    <t xml:space="preserve">Závarka Krutóny Syrové min.1,5kg </t>
  </si>
  <si>
    <t xml:space="preserve">Závarka Lievanka bylinková min.2kg </t>
  </si>
  <si>
    <t xml:space="preserve">Závarka Lievanka s prích. slaniny min.2kg </t>
  </si>
  <si>
    <t xml:space="preserve">Tortellini cheese 6xmin.1kg </t>
  </si>
  <si>
    <t>Smilies min.27g</t>
  </si>
  <si>
    <t>Cest.Niťovky   min. 200g  8vaj. Erce modré - pšeničná múka, pitná voda, pasterizovaná vaječná hmota 7,7% /8vajec na 1kg múky/, kurkuma</t>
  </si>
  <si>
    <t>Cest.Kolienka min. 5kg semol.Pagani - krupica z tvrdej pšenice, Voda</t>
  </si>
  <si>
    <t>Cest.Abeceda min.  5kg Gusto per Vita/Adano semol. Krupica z tvrdej pšenice, voda</t>
  </si>
  <si>
    <t>Bulgur s Vermicelli min. 5kg  - Hrubo mletá pšenica</t>
  </si>
  <si>
    <t>Bulgur min. 5kg  - Hrubo mletá pšenica</t>
  </si>
  <si>
    <t>Bryndza min. 1kg  vedierko - Skladovaný ovčí syr, Kravský hrudkový syr, Pitná voda, Soľ, Množstvo ovčej zložky min. 50 % hmot. zo sušiny výrobku, Tuk v sušine: min. 48 %, sušina: min. 44 %</t>
  </si>
  <si>
    <t>Bobkový list  max.100g</t>
  </si>
  <si>
    <t>Cest.Rajbanička min. 250g Erce - pšeničná múka, pitná voda, pasterizovaná vaječná hmota min. 7,7% /8vajec na 1kg múky/, kurkuma</t>
  </si>
  <si>
    <t>Cest.Rezance šir. min.  5kg Pagani krátke Nouilles semol. - Krupica z tvrdej pšenice, Voda</t>
  </si>
  <si>
    <t xml:space="preserve">Cest.Skrutky/Vývrtky/ semol. min. 5kg - Krupica z tvrdej pšenice, Voda </t>
  </si>
  <si>
    <t>Citrónový koncentrát min. 1l - Pitná voda, Regulátor kyslosti (kyselina citrónová), Cukor, Citrónová báza [pitná voda, citrónový koncentrát, modifikovaný škrob, zahusťovadlá (glycerolestery živíc z dreva, pektíny), jedlá soľ, regulátor kyslosti (citran sodný), aróma, antioxidant (kyselina L-askorbová), konzervačná látka (sorban draselný), farbivá (karotény, luteín)], Antioxidant (kyselina L-askorbová), Konzervačná látka (sorban draselný), Obsah citrónovej šťavy najmenej 4 %</t>
  </si>
  <si>
    <t>Cukor kryštál  min. 1kg</t>
  </si>
  <si>
    <t>Cukor práškový  min. 1kg - Práškový cukor, Protihrudkujúca látka, Zemiakový škrob (max. 3 %)</t>
  </si>
  <si>
    <t xml:space="preserve">Cukor škoric. min. 20g </t>
  </si>
  <si>
    <t>Korenie celé min. 20g</t>
  </si>
  <si>
    <t>Cukor HB min. 5kg</t>
  </si>
  <si>
    <t>Čaj Gastro Lesná zmes 12x50g - Jablčná dužina, Kvet ibišteka, Lesná zmes (jahoda, šípka, malina, černica, brusnica, čučoriedka) min. (5,5 %), Regulátor kyslosti (kyselina citrónová), Aróma (baza, smotana)</t>
  </si>
  <si>
    <t>Čaj Gastro Malina min. 12x50g - Jablčná dužina, Ibištek, Aróma malina min. (6%), Listy malín, Regulátor kyslosti (kyselina jablčná), Kvety maliny min.(1%)</t>
  </si>
  <si>
    <t>Čaj Gastro Osviež.Baza+vit.C min. 12x50g - Jablčná dužina, Ibištek, Aróma  baza čierna min. (6%), Regulátor kyslosti (kyselina jablčná), Kvety bazy čiernej min.(3%), Plody bazy čiernej min.(1%)</t>
  </si>
  <si>
    <t>Čaj Gastro ovocný mix Višňa/Vanilka min. 12x50g - Jablčná dužina, Kvet ibišteka, Aróma višňa min. (5,5 %), Regulátor kyslosti (kyselina citrónová), Aróma vanilka, smotana</t>
  </si>
  <si>
    <t>Čaj Gastro Ovocný sen - zmes ovocia min. 12x50g - Jablčná dužina, Kvet ibišteka, záhradná zmes (jahoda, višňa,malina, jablko) min. (5,5 %), Regulátor kyslosti (kyselina citrónová), Aróma višňa</t>
  </si>
  <si>
    <t>Čaj Gastro Tropická zmes min. 12x50g - Arónia, Ibištek min. (20%), Jablká, Šípky, Pomarančová kôra min.(5%), Regulátor kyslosti (kyselina citrónová), Arómy, Citrónová kôra min.(1%), Listy ostružiny</t>
  </si>
  <si>
    <t>Čok.Mikuláš min. 60g - cukor, kakaové maslo, sušené plnotučné MLIEKO, emulgátor. SÓJOVÝ lecitín, aróma: vanilín.</t>
  </si>
  <si>
    <t>Čok.orion VK figúrková horká min. 400g - cukor, kakaové maslo, sušené plnotučné MLIEKO, emulgátor. SÓJOVÝ lecitín, aróma: vanilín.</t>
  </si>
  <si>
    <t>Čok.orion VK figúrková mliečna min. 400g - cukor, kakaové maslo, sušené plnotučné MLIEKO, emulgátor. SÓJOVÝ lecitín, aróma: vanilín.</t>
  </si>
  <si>
    <t>Čok.Veľkonočné vajce kraslica min.20g - cukor, kakaové maslo, sušené plnotučné MLIEKO, emulgátor. SÓJOVÝ lecitín, aróma: vanilín.</t>
  </si>
  <si>
    <t>Čok.Baranček a kuriatko lent. min. 21g  - cukor, kakaové maslo, sušené plnotučné MLIEKO, emulgátor. SÓJOVÝ lecitín, aróma: vanilín.</t>
  </si>
  <si>
    <t>Čok.Baranček veľká noc min. 60g - cukor, kakaové maslo, sušené plnotučné MLIEKO, emulgátor. SÓJOVÝ lecitín, aróma: vanilín.</t>
  </si>
  <si>
    <t xml:space="preserve">Čok.Koko min.35g </t>
  </si>
  <si>
    <t xml:space="preserve">Dezert Nusante min. 12kg </t>
  </si>
  <si>
    <t>Droždie pek.lis. min. 1kg</t>
  </si>
  <si>
    <t xml:space="preserve">Droždie inst. max.10g Lastovička </t>
  </si>
  <si>
    <t>Džem Marhuľa min. 4kg - Marhule (50%), Cukor, Voda, Regulátor kyslosti - kyselina citrónová, Želírujúca látka - pektíny, Zahusťovadlá - xantánová guma, guarová guma, Vyrobené z min. 50g ovocia na 100g produktu, Celkový obsah cukru max. 38g na 100g produktu</t>
  </si>
  <si>
    <t>Džem Jahodový min.  4kg PVC  - Jahody min.(50%), Cukor, Voda, Regulátor kyslosti - kyselina citrónová, Želírujúca látka - pektíny, Zahusťovadlá - xantánová guma, guarová guma, Vyrobené z min. 50g ovocia na 100g produktu, Celkový obsah cukru max. 38g na 100g produktu</t>
  </si>
  <si>
    <t>Džem Marhuľový  min. 4kg  PVC - Marhule min.(50%), Cukor, Voda, Regulátor kyslosti - kyselina citrónová, Želírujúca látka - pektíny, Zahusťovadlá - xantánová guma, guarová guma, Vyrobené z min. 50g ovocia na 100g produktu, Celkový obsah cukru max.38g na 100g produktu</t>
  </si>
  <si>
    <t>Džem extra porc.jahodový min. 20gx80ks - Jahody min.  (50%), Cukor, Voda, Regulátor kyslosti - kyselina citrónová, Želírujúca látka - pektíny, Zahusťovadlá - xantánová guma, guarová guma, Vyrobené z min. 50g ovocia na 100g produktu, Celkový obsah cukru max. 38g na 100g produktu</t>
  </si>
  <si>
    <t>Džem extra porc.marhuľa. min.20gx80ks - Marhule min. (50%), Cukor, Voda, Regulátor kyslosti - kyselina citrónová, Želírujúca látka - pektíny, Zahusťovadlá - xantánová guma, guarová guma, Vyrobené z min.50g ovocia na 100g produktu, Celkový obsah cukru max.38g na 100g produktu</t>
  </si>
  <si>
    <t>Džem extra porc.slivkový min. 20gx80ks - Slivky min.(50%), Cukor, Voda, Regulátor kyslosti - kyselina citrónová, Želírujúca látka - pektíny, Zahusťovadlá - xantánová guma, guarová guma, Vyrobené z min.50g ovocia na 100g produktu, Celkový obsah cukru max.38g na 100g produktu</t>
  </si>
  <si>
    <t>Džem porc.jahodový min. 20g  BTK 20  - Jahody min. (50%), Cukor, Voda, Regulátor kyslosti - kyselina citrónová, Želírujúca látka - pektíny, Zahusťovadlá - xantánová guma, guarová guma, Vyrobené z min. 50g ovocia na 100g produktu, Celkový obsah cukru max. 38g na 100g produktu</t>
  </si>
  <si>
    <t>Džús jablko min. 99% 27x200ml - Jablková šťava z koncentrátu</t>
  </si>
  <si>
    <t>Džús  min. 250ml pomaranč - Pomarančová šťava z koncentrátu</t>
  </si>
  <si>
    <t>Džús   min. 1l Ananás min.99% - Ananásová šťava z koncentrátu</t>
  </si>
  <si>
    <t>Džús  min. 1l Grep ruž.min. 99% TSQ - Grepová šťava z koncentrátu</t>
  </si>
  <si>
    <t>Džús   min. 1l Jablko min. 99% - Jablková šťava z koncentrátu</t>
  </si>
  <si>
    <t>Džús  min. 1l Pomaranč,mrkva,jablko min. 99% - ovocná šťava z koncentrátu</t>
  </si>
  <si>
    <t xml:space="preserve">Fazuľa biela  min. 5kg </t>
  </si>
  <si>
    <t xml:space="preserve">Fazuľa farebná  min. 5kg </t>
  </si>
  <si>
    <t>Goldox Šampiňóny min. 150g Dr.</t>
  </si>
  <si>
    <t>Horčica plnotuč. Min. 5kg vedierko - Voda, Horčičné semeno, Ocot, Cukor, Soľ jedlá, Korenie</t>
  </si>
  <si>
    <t>Horčica plnotuč. Min. 950g Avita vedro - Voda, Horčičné semeno, Ocot, Cukor, Soľ jedlá, Korenie</t>
  </si>
  <si>
    <t xml:space="preserve">Hrach žltý lúp. Min. 5kg </t>
  </si>
  <si>
    <t>Hrach žltý lúp. Min. 5kg pol.</t>
  </si>
  <si>
    <t>Zemiakové Gnocchi min. 4x3kg - Rehydratované zemiaky min. 80% (voda, zemiakové vločky), Pšeničná múka, Zemiakový škrob, Ryžová múka, Jedlá soľ, Regulátor kyslosti: kyselina mliečna, Konzervačná látka: sorban draselný, Prírodné arómy</t>
  </si>
  <si>
    <t>Kakao min. 1kg - Kakaový prášok, Emulgátor sójový lecitín, Obsah kakaového masla minimálne 10%</t>
  </si>
  <si>
    <t>Káva Caro min. 200g - Jačmeň, Slad z jačmeňa, Čakanka, Raž</t>
  </si>
  <si>
    <t>Káva Nescafé Classic min.100g - Rozpustná sušená min. 99% káva.</t>
  </si>
  <si>
    <t>Káva Nescafé Classic Crema min. 100g - Rozpustná sušená káva s jemne mletou praženou kávou.</t>
  </si>
  <si>
    <t>Káva Poprad extra špecial min. 250g - Pražená mletá káva min. 99% arabika</t>
  </si>
  <si>
    <t>Káva Rioba Espresso min. 1kg                                       min. 79%arabica 19% robusta</t>
  </si>
  <si>
    <t>Kompót Ananás kúsky min. 3100ml - Ananás, Pitná voda, Cukor, Kyselina: kyselina citrónová</t>
  </si>
  <si>
    <t>Kompót Broskyne min. 2650ml polené  - Broskyne, Pitná voda, Cukor, Kyselina: kyselina citrónová</t>
  </si>
  <si>
    <t>Kompót Broskyne min. 3100ml kocky - Broskyne, Pitná voda, Cukor, Kyselina: kyselina citrónová</t>
  </si>
  <si>
    <t>Kompót Čerešne min. 3500g bez kôstky - Čerešne, Pitná voda, Cukor, Kyselina: kyselina citrónová</t>
  </si>
  <si>
    <t>Kompót Divoká Brusnica min. 2000g - Brusnice, Pitná voda, Cukor, Kyselina: kyselina citrónová</t>
  </si>
  <si>
    <t>Kompót Hrušky min. 2650g plech - Hrušky, Pitná voda, Cukor, Kyselina: kyselina citrónová</t>
  </si>
  <si>
    <t>Kompót Hrušky min. 3200g lúpané - Hrušky, Pitná voda, Cukor, Kyselina: kyselina citrónová</t>
  </si>
  <si>
    <t>Kompót Jablká min. 3200g - Jablká, Pitná voda, Cukor, Kyselina: kyselina citrónová</t>
  </si>
  <si>
    <t>Kompót Jablká rezy/strúhané/ min. 3200g "R" - Jablká rezy, Pitná voda, Cukor, Kyselina: kyselina citrónová</t>
  </si>
  <si>
    <t>Kompót Jahody  min. 820g - Jahody, Pitná voda, Cukor, Kyselina: kyselina citrónová</t>
  </si>
  <si>
    <t>Kompót Kokteil ovocný 2500g/2650ml - Ovocie mix, Pitná voda, Cukor, Kyselina: kyselina citrónová</t>
  </si>
  <si>
    <t>Kompót Mandarínky  min. 840g - Mandarinky, Pitná voda, Cukor, Kyselina: kyselina citrónová</t>
  </si>
  <si>
    <t>Kompót Marhule min. 3500g polené "R" - Marhule, Pitná voda, Cukor, Kyselina: kyselina citrónová</t>
  </si>
  <si>
    <t>Kompót Slivky  min. 700g polené  - Slivky, Pitná voda, Cukor, Kyselina: kyselina citrónová</t>
  </si>
  <si>
    <t>Kompót Višne bez kôstky min. 3600g "R" - Višne odkôstkované, Pitná voda, Cukor, Kyselina: kyselina citrónová</t>
  </si>
  <si>
    <t>Konc.Tropico Lemona min. 7kg - Cukor, Ovocné šťavy min. (50 % obj.) z koncentrátu v rôznom pomere (jablko, pomaranč, maracuja, mango a pyré z guavy), Regulátor kyslosti (kyselina citrónová), Príchute s obsahom mliečnych zložiek, Stabilizátory (pektín, celulózová guma, guarová guma), Vitamín C, Antioxidant (oxid siričitý), Farbivá (beta-karotén, beta-apo-8´-karotenal), Obsah ovocnej šťavy minimálne 50 % obj.</t>
  </si>
  <si>
    <t xml:space="preserve">Kor.Biele ml. min. 20g </t>
  </si>
  <si>
    <t>Kor. Americké zemiaky min. 785g - Jedlá soľ jódovaná (jedlá soľ, jodid draselný) (max. 46 %), Sušený cesnak, Rasca, Koriander, Petržlen, Paprika, Pšeničná múka, Čierne korenie, Muškátový orech</t>
  </si>
  <si>
    <t>Kor.Croniono-pražená cibuľa min. 400g - cibuľa sušená pražená</t>
  </si>
  <si>
    <t xml:space="preserve">Kor.Čierne mleté min. 500g </t>
  </si>
  <si>
    <t>Kor.Grilovacie min. 0,772kg - Jedlá soľ (max. 58,5 %), Paprika sladká mletá, Zvýrazňovač chuti (glutaman sodný), Čierne korenie mleté, Rasca drvená, Šalvia sušená drvená, Protihrudkujúca látka (oxid kremičitý)</t>
  </si>
  <si>
    <t>Kor.Grilovaná zelenina min. 550g - Jedlá soľ (max. 48 %), Cesnak sušený granulovaný (obsahuje oxid siričitý), Cibuľa sušená granulovaná, Paprika sladká mletá, Zvýrazňovač chuti (glutamán sodný), Koriander mletý, Zázvor mletý, Horčica mletá, Kurkuma mletá, Tymian mletý, Oregano mleté, Rasca drvená, Paprikové vločky mleté, Sušené paradajky mleté, Petržlenová vňať sušená, Chilli mleté, Zelerová vňať, Protihrudkujúca látka (oxid kremičitý)</t>
  </si>
  <si>
    <t>Kor.Gulášové  min. 500g - Paprika sladká mletá, Cibuľa sušená granulovaná, Cesnak sušený granulovaný, Majorán drvený, Čierne korenie mleté, Rasca mletá</t>
  </si>
  <si>
    <t>Kor.Gyros min. 750g - Jedlá soľ jódovaná (jedlá soľ, jodid draselný) (max. 35 %), Cibuľa, Paprika, Cesnak, Oregano, Cukor, Čierne korenie, Rozmarín</t>
  </si>
  <si>
    <t>Kor.Chilli min. 20g - Chilli mleté</t>
  </si>
  <si>
    <t>Kor.Kari  min. 20g  - Kurkuma, Koriander, Senovka grécka, Zázvor, Rasca, Jedlá soľ jódovaná (jedlá soľ, jodid draselný), Kukuričný škrob, Kajenská paprika</t>
  </si>
  <si>
    <t>Kor.Kari min.500g - Kurkuma, Koriander, Senovka grécka, Zázvor, Rasca, Jedlá soľ jódovaná (jedlá soľ, jodid draselný), Kukuričný škrob, Kajenská paprika</t>
  </si>
  <si>
    <t>Kor.Kari min. 450g - Kurkuma, Koriander, Senovka grécka, Zázvor, Rasca, Jedlá soľ jódovaná (jedlá soľ, jodid draselný), Kukuričný škrob, Kajenská paprika</t>
  </si>
  <si>
    <t>Kor.Kura  min. 900g - Jedlá soľ jódovaná (jedlá soľ, jodid draselný) (max. 81 %), Paprika, Kukuričný škrob, Cesnak, Čierne korenie, Majorán, Rozmarín</t>
  </si>
  <si>
    <t>kor.Marináda na bravč.mäso min. 1kg - Jedlá soľ (max. 61 %), Sušený cesnak, Cukor, Sušená cibuľa, Biele korenie, Muškátový orech, Rasca, Rozmarín, Kukuričný škrob, Majorán, Bobkový list</t>
  </si>
  <si>
    <t>Kor.Muškátový orech ml. min. 20g - muškátový orech mletý</t>
  </si>
  <si>
    <t>Kor.Oregano min. 7g - sušené drvené</t>
  </si>
  <si>
    <t>Kor.Zázvor ml. min. 20g - zázvor mletý</t>
  </si>
  <si>
    <t>Kor.Zm.Kura 7 bylín min. 700g - Jedlá soľ max.57 %, Cesnak sušený mletý, Paprika sladká mletá, Cibuľa sušená mletá, Sušený kvasnicový extrakt, Aróma, Korenie čierne drvené, Korenie červené drvené, Rozmarín mletý min. 1,5 %, Tymián mletý min. 1,5 %, Sušená petržlenová vňať min.  1 %, Oregano min. 0,6 %, Bazalka min 0,6 %, Estragón min. 0,5 %, Šalvia mletá min. 0,5 %, Bobkový list mletý</t>
  </si>
  <si>
    <t>Kor.Zm.Pečené Kura min. 706g - Jedlá soľ jódovaná (jedlá soľ, jodid draselný) (max. 81 %), Paprika, Kukuričný škrob, Cesnak, Čierne korenie, Majorán, Rozmarín</t>
  </si>
  <si>
    <t>Kor.Zm.Ryby s citrónom min. 765g - Jedlá soľ jódovaná (jedlá soľ, jodid draselný) (max. 41 %), Horčicové semená, Cibuľa, Rozmarín, Cesnak, Čierne korenie, Hrachová vláknina, Kôpor, Kajenská paprika, Citrónová kôra, Kurkuma, Koriander, Prírodná citrónová aróma, Senovka grécka, Zázvor, Rasca, Kukuričný škrob</t>
  </si>
  <si>
    <t>Krupica detská min. 500g - Lepok, Pšenica</t>
  </si>
  <si>
    <t>Krúpy jačmen. č. min. 7 500g - Jačmeň siaty (Hordeum vulgare L.), lúpaný</t>
  </si>
  <si>
    <t>Kypr.prášok min. 13g - Kypriace látky (difosforečnany, uhličitany sodné), Kukuričný škrob min. (22,5 %)</t>
  </si>
  <si>
    <t>Lasagne cestoviny min. 4kg - min. 99% krupica z tvrdej pšenice</t>
  </si>
  <si>
    <t>Lekvár Slivkový  min. 4kg - slivky, cukor, regulátor kyslosti: kyselina citrónová, želírujúca látka: pektín, škrobový sirup, farbivo E 150c, konzervačné látky E202, E211.</t>
  </si>
  <si>
    <t>Lekvár Slivkový  min. 5,5kg - slivky, cukor, regulátor kyslosti: kyselina citrónová, želírujúca látka: pektín, škrobový sirup, farbivo E 150c, konzervačné látky E202, E211.</t>
  </si>
  <si>
    <t>Lekvárová náplň ovocná hruš.-jabl. Min. 4kg - hrušky, jablká, cukor, regulátor kyslosti: kyselina citrónová, želírujúca látka: pektín, škrobový sirup, farbivo E 150c, konzervačné látky E202, E211.</t>
  </si>
  <si>
    <t>Vanilkový cukor min. 1kg - Cukor, Extrakt z vanilky Bourbon, Maltodextrín</t>
  </si>
  <si>
    <t xml:space="preserve">Mak Mletý min. 1kg </t>
  </si>
  <si>
    <t>Med kvetový 900g - med kvetový lúčny</t>
  </si>
  <si>
    <t>Med včelí porc.min. 20g - med kvetový lúčny</t>
  </si>
  <si>
    <t>Ml.Majolenka min. 225ml - Repkový olej, Voda, Ocot, Pasterizovaný vaječný žĺtok min.  (4,3% hm.), Cukor, Horčica (voda, horčicové semená, ocot, soľ, koreniny, arómy), Soľ, Modifikovaný kukuričný škrob, Aróma, Antioxidant (calcium disodium EDTA), Farbivo (karotény)</t>
  </si>
  <si>
    <t>Ml.Tatarská omáč. min. 5kg - Repkový olej, Voda, Zeleninová zmes [zelenina (uhorky, cibuľa, pažítka), horčica (voda, horčicové semená, ocot, cukor, soľ, koreniny), ocot, cukor, worcesterská omáčka (voda, cukor, ocot, soľ, biele víno, slivkové pyré, zmes korenín, paradajkové pyré, aróma), soľ, koreniny], Cukor, Ocot, Pasterizované vajcia¹ min. (3,2% hm.), Modifikovaný kukuričný škrob, Soľ, Pasterizovaný vaječný žĺtok¹ min. (1% hm.), Regulátor kyslosti (kyselina citrónová), Antioxidant (calcium disodium EDTA), ¹z vajec z podstielkového chovu, Obsah tuku min. 40% hm.</t>
  </si>
  <si>
    <t>Tatarská omáčka porcovaná min. 30g - Repkový olej, Voda, Zeleninová zmes [zelenina (uhorky, cibuľa, pažítka), horčica (voda, horčicové semená, ocot, cukor, soľ, koreniny), ocot, cukor, worcesterská omáčka (voda, cukor, ocot, soľ, biele víno, slivkové pyré, zmes korenín, paradajkové pyré, aróma), soľ, koreniny], Cukor, Ocot, Pasterizované vajcia¹ min.(3,2% hm.), Modifikovaný kukuričný škrob, Soľ, Pasterizovaný vaječný žĺtok¹ min. (1% hm.), Regulátor kyslosti (kyselina citrónová), Antioxidant (calcium disodium EDTA), ¹z vajec z podstielkového chovu, Obsah tuku min. 40% hm.</t>
  </si>
  <si>
    <t>Ml.Termix min. 80g do vrecka kakao - Tvaroh min. (48 %), Pitná voda, Cukor, Smotana min. (6,5 %), Modifikovaný kukur. škrob, Kakaový prášok min. 1,4 %, Jedlá želatína, Čokoládová aróma</t>
  </si>
  <si>
    <t>Ml.Termix min. 80g do vrecka vanilka - Tvaroh min. (48 %), Pitná voda, Cukor, Smotana min. (6,5 %), Modifikovaný kukur. škrob, Kakaový prášok min. 1,4 %, Jedlá želatína, vanilková aróma</t>
  </si>
  <si>
    <t>Ml.Termix min. 90g jahoda - Tvaroh min. (48 %), Pitná voda, Cukor, Smotana min. (6,5 %), Modifikovaný kukur. škrob, Kakaový prášok min. 1,4 %, Jedlá želatína, jahodová aróma</t>
  </si>
  <si>
    <t>Ml.Termix min. 90g kakao - Tvaroh min.(48 %), Pitná voda, Cukor, Smotana min. (6,5 %), Modifikovaný kukur. škrob, Kakaový prášok min. 1,4 %, Jedlá želatína, Čokoládová aróma</t>
  </si>
  <si>
    <t>Ml.Termix min. 90g vanilka - Tvaroh min. (48 %), Pitná voda, Cukor, Smotana min. (6,5 %), Modifikovaný kukur. škrob, Kakaový prášok min. 1,4 %, Jedlá želatína,  vanilková aróma</t>
  </si>
  <si>
    <t>Ml.Tornádo dezert čoko-vanilkový min.  150g</t>
  </si>
  <si>
    <t>Ml.Tvaroháčik min. 80g vanilkový - Tvaroh min.(50%), Pitná voda, Cukor, Smotana, Modifikovaný kukuričný škrob, Kakao min. (2%)</t>
  </si>
  <si>
    <t>Mliečna ryža čokoládová min. 175g - Mlieko min. 55%, Smotana, čokoládová zložka min. 16,7% (jahody min. 40%, cukor, glukózo-fruktózový sirup, zahusťovadlá: modif. kukuričný škrob a pektín, aróma), Ryža min. 7,7%, Cukor, Glukóza, Stabilizátor: karagenan, Sušená srvátka, Sušené vajcia, Aróma, jedlá soľ</t>
  </si>
  <si>
    <t>Mliečna ryža jablko so škoricou min. 175g - Mlieko min. 55%, Smotana, jablková zložka min. 16,7% (jahody min. 40%, cukor, glukózo-fruktózový sirup, zahusťovadlá: modif. kukuričný škrob a pektín, aróma), Ryža min. 7,7%, Cukor, Glukóza, Stabilizátor: karagenan, Sušená srvátka, Sušené vajcia, Aróma, jedlá soľ</t>
  </si>
  <si>
    <t>Mliečna ryža jahodová min. 175g - Mlieko min. 55%, Smotana, Jahodová zložka min.  16,7% (jahody min. 40%, cukor, glukózo-fruktózový sirup, zahusťovadlá: modif. kukuričný škrob a pektín, aróma), Ryža min. 7,7%, Cukor, Glukóza, Stabilizátor: karagenan, Sušená srvátka, Sušené vajcia, Aróma, jedlá soľ</t>
  </si>
  <si>
    <t>Mliečna ryža karamel min. 175g - Mlieko min. 55%, Smotana, karamelová zložka min.  16,7% (jahody min. 40%, cukor, glukózo-fruktózový sirup, zahusťovadlá: modif. kukuričný škrob a pektín, aróma), Ryža min. 7,7%, Cukor, Glukóza, Stabilizátor: karagenan, Sušená srvátka, Sušené vajcia, Aróma, jedlá soľ</t>
  </si>
  <si>
    <t>Mliečna ryža malinová min. 175g - Mlieko min. 55%, Smotana, malinová zložka min. 16,7% (jahody min. 40%, cukor, glukózo-fruktózový sirup, zahusťovadlá: modif. kukuričný škrob a pektín, aróma), Ryža min. 7,7%, Cukor, Glukóza, Stabilizátor: karagenan, Sušená srvátka, Sušené vajcia, Aróma, jedlá soľ</t>
  </si>
  <si>
    <t>Mliečna ryža višňová min. 175g - Mlieko min. 55%, Smotana, višňová zložka min. 16,7% (jahody min. 40%, cukor, glukózo-fruktózový sirup, zahusťovadlá: modif. kukuričný škrob a pektín, aróma), Ryža min. 7,7%, Cukor, Glukóza, Stabilizátor: karagenan, Sušená srvátka, Sušené vajcia, Aróma, jedlá soľ</t>
  </si>
  <si>
    <t>Múka  min. 1kg 00 extra - potravinárska pšenica, pitná voda</t>
  </si>
  <si>
    <t>Múka  min. 1kg hrubá - potravinárska pšenica, pitná voda</t>
  </si>
  <si>
    <t>Múka  min. 1kg polohr.výber. - potravinárska pšenica, pitná voda</t>
  </si>
  <si>
    <t>Múka Hrachová natívna min. 1 kg - suchý žltý hrach</t>
  </si>
  <si>
    <t>Múka Cícerová min. 500g - cícerová múka</t>
  </si>
  <si>
    <t>Múka Špaldová min. 99% min. 1 kg - min. 99% špaldová biela múka</t>
  </si>
  <si>
    <t>Nutela min. 5 kg vedierko - palmový olej, sušené odstredené mlieko, odtučnené kakao, lieskové oriešky cukor</t>
  </si>
  <si>
    <t>Nápoj Ľadový čaj broskyňa min.1kg - výrobok v prášku s príchutou broskyna</t>
  </si>
  <si>
    <t>Nápoj Ľadový čaj citrón min.1kg  - výrobok v prášku s príchutou citrón</t>
  </si>
  <si>
    <t>Nápoj Ľadový čaj jablko min.1kg - výrobok v prášku s príchutou jablko</t>
  </si>
  <si>
    <t>Obl.Croissant Today kakao-vanilka min. 55g - Múka pšeničná, Tuk rastlinný palmový a kokosový, Cukor, Arašidy pražené min. 8%, Poleva kakaová min. 7,5 % (cukor, tuk rastlinný palmový a maslovníkový, kakao odtučnené min. 17%, srvátka sušená, emulgátor E442 a E476, aróma), Srvátka sušená, Múka sójová, Kakao odtučnené, Mlieko sušené plnotučné, Škrob kukuričný, Olej rastlinný slnečnicový, Emulgátor (lecitíny), Kypriaca látka (uhličitany sodné), Žĺtok vaječný sušený, Aróma</t>
  </si>
  <si>
    <t>Ocot min. 8 % min.1 l folia - ocot kvasený liehový min. 8 %</t>
  </si>
  <si>
    <t>Olej Bell min. 10l slnečnicový - oleje jednodruhové</t>
  </si>
  <si>
    <t>Olej Heliol min.5l slnečnicový - oleje jednodruhové</t>
  </si>
  <si>
    <t>Olej Raciol min. 5l slnečnicový - oleje jednodruhové</t>
  </si>
  <si>
    <t>Olej Slnečnicový min. 1l min. 99% - oleje jednodruhové</t>
  </si>
  <si>
    <t>Olej Thomy combiflex min. 2l - oleje jednodruhové</t>
  </si>
  <si>
    <t>Olej Thomy combiflex min.2l - oleje jednodruhové</t>
  </si>
  <si>
    <t>Omáčka Boloňská min.2 kg - inst.výrobok</t>
  </si>
  <si>
    <t>Omáčka Bolonská min.2,3kg - inst.výrobok</t>
  </si>
  <si>
    <t>Omáčka Boloňská min.2,75kg - inst.výrobok</t>
  </si>
  <si>
    <t>Omáčka Bylinkovo-cesnak.poézia min.2kg - inst.výrobok</t>
  </si>
  <si>
    <t>Omáčka Citrónovo-maslová min.0,75kg - inst.výrobok</t>
  </si>
  <si>
    <t>Omáčka Lovecká min.2kg - inst.výrobok</t>
  </si>
  <si>
    <t>Omáčka Neapolská min.1,7kg - inst.výrobok</t>
  </si>
  <si>
    <t>Omáčka Slivková min.1,3kg - inst.výrobok</t>
  </si>
  <si>
    <t>Omáčka Syrová min. 1,6kg - inst.výrobok</t>
  </si>
  <si>
    <t>Omáčka Šípková min.1,5kg - inst.výrobok</t>
  </si>
  <si>
    <t>Omáčka z lesných húb min.3kg  - inst.výrobok</t>
  </si>
  <si>
    <t>Omáčka Mexická min. 1,5kgx2 - inst.výrobok</t>
  </si>
  <si>
    <t>Paprika sladká  min. 455g - korenina</t>
  </si>
  <si>
    <t>Paprika sladká  min.455g - korenina</t>
  </si>
  <si>
    <t>Paprika sladká min.500g - korenina</t>
  </si>
  <si>
    <t>Paprika sladká min. 600g - korenina</t>
  </si>
  <si>
    <t>Polievka Jarný cibuľk.krém min.2kg -inst.výrobok</t>
  </si>
  <si>
    <t>Polievka Jarný cibuľk.krém min.4kg - inst.výrobok</t>
  </si>
  <si>
    <t>Posyp orechový min.1 kg - cukor, mletý mak min. 45%, ryžová muka, sladový výť.jačmenný, aroma vanilín</t>
  </si>
  <si>
    <t>Posyp makový min.1 kg - cukor, mletý mak min.  45%, ryžová muka, sladový výť.jačmenný, aroma vanilín</t>
  </si>
  <si>
    <t>Prima Gusto All Italiana min.480g - bylinky v náleve</t>
  </si>
  <si>
    <t>Prima Gusto bazalka min. 480g - bylinky v náleve</t>
  </si>
  <si>
    <t>Prima Gusto cesnak min. 480g - bylinky v náleve</t>
  </si>
  <si>
    <t>Prima Gusto rozmarín min.480g - bylinky v náleve</t>
  </si>
  <si>
    <t>Ryby Tuniak kúsky v  rast.oleji min. 1000g - Tuniak (Katsuwonus pelamis) min. (65%), Slnečnicový olej min. (33,5%), Jedlá soľ max.(1,5%)</t>
  </si>
  <si>
    <t>Ryža guľ. Min.1kg - ryža biela guľatá</t>
  </si>
  <si>
    <t>Ryža guľ.I.ak. Min.5kg  - ryža biela lupaná gulata</t>
  </si>
  <si>
    <t>Ryža guľ.I.ak. Min.5kg - ryža biela lupaná gulata</t>
  </si>
  <si>
    <t>S.p.Huby Dubákové min.20g - sušené plátky Hríba smrekového, dubového, sosnového, ( Boletus edulis,retuculatus, phinophilus,)...</t>
  </si>
  <si>
    <t>S.p.Orechy vlašské min. 500g</t>
  </si>
  <si>
    <t>Sirup min. 52% Agro Fruit min. 1l Ananás - glukozo fruktozový sirup, cukor voda ovocná štava z koncentrátu</t>
  </si>
  <si>
    <t>Sirup min. 52% Agro Fruit min.1l Ananás - glukozo fruktozový sirup, cukor voda ovocná štava z koncentrátu</t>
  </si>
  <si>
    <t>Sirup min. 52% Agro Fruit min.1l Broskyňa - glukozo fruktozový sirup, cukor voda ovocná štava z koncentrátu</t>
  </si>
  <si>
    <t>Sirup min, 52% Agro Fruit min.1l Broskyňa - glukozo fruktozový sirup, cukor voda ovocná štava z koncentrátu</t>
  </si>
  <si>
    <t>Sirup min. 52% Agro Fruit min. 1l Citrón - limetka - glukozo fruktozový sirup, cukor voda ovocná štava z koncentrátu</t>
  </si>
  <si>
    <t>Sirup min. 52% Agro Fruit min.1l Jahoda - glukozo fruktozový sirup, cukor voda ovocná štava z koncentrátu</t>
  </si>
  <si>
    <t>Sirup min. 52% Agro Fruit min.1l Lesná zmes - glukozo fruktozový sirup, cukor voda ovocná štava z koncentrátu</t>
  </si>
  <si>
    <t>Sirup min. 52% Agro Fruit  min.1l Malina - glukozo fruktozový sirup, cukor voda ovocná štava z koncentrátu</t>
  </si>
  <si>
    <t>Sirup min. 52% Agro Fruit min.1l pitaya - glukozo fruktozový sirup, cukor voda ovocná štava z koncentrátu</t>
  </si>
  <si>
    <t>Sirup min. 52% Agro Fruit min.1l Pomaranč - glukozo fruktozový sirup, cukor voda ovocná štava z koncentrátu</t>
  </si>
  <si>
    <t>Soľ stolová  min.1kg - varená jodová jedlá sol</t>
  </si>
  <si>
    <t>Suš.Ligurček min. 100g - sušená vňať korenina</t>
  </si>
  <si>
    <t>Suš.Cibuľa plátky min.250g - sušená cibuľa</t>
  </si>
  <si>
    <t>Prima Gusto kôpor min. 480g - korenina bylinka v náleve</t>
  </si>
  <si>
    <t>Sójové kocky   min. 90g - Odtučnená sójová múka</t>
  </si>
  <si>
    <t>Sójová granula  min. 90g (drvina) - Odtučnená sójová múka</t>
  </si>
  <si>
    <t>Sójové plátky min.80g - Odtučnená sójová múka</t>
  </si>
  <si>
    <t>Suš.Bazalka  min.9g - korenina</t>
  </si>
  <si>
    <t>Suš.Cesnak mletý min. 540g - korenina</t>
  </si>
  <si>
    <t>Suš.cibuľa min. 500g restovaná - Cibuľa min. (75 %), nehydrogenovaný palmový olej, pšeničná múka, jedlá soľ nejódovaná (max. 2,0 %).</t>
  </si>
  <si>
    <t>Syr Tofu biele gastro min.1kg - Voda, Sójové bôby</t>
  </si>
  <si>
    <t>Syr Tofu lahôdkové / marinované gastro min.1kg - Voda, Sójové bôby</t>
  </si>
  <si>
    <t>Syr Tofu lahôdkové min. 160g - Voda, Sójové bôby</t>
  </si>
  <si>
    <t>Syr Tofu lahôdkové gastro min. 1kg - Voda, Sójové bôby</t>
  </si>
  <si>
    <t>Syr Tofu údené gastro min.1kg - Voda, Sójové bôby</t>
  </si>
  <si>
    <t>SZ Bond.Hrášok min. 4000g jemný - zelený hrášok v náleve v plechovici</t>
  </si>
  <si>
    <t>SZ Cesnak.pasta  min. 800g -  voda, jedlá soľ (max. 31,5%), cesnak (min.28,5%). Bez chemickej konzervácie</t>
  </si>
  <si>
    <t>SZ Cibuľa restovaná min. 350-450g - cibuľa (min. 75%), rastinný tuk nestužený (palmový), pšeničná múka, rastlinný olej (repkový, slnečnicový), jedlá soľ</t>
  </si>
  <si>
    <t>SZ Č.repa min. 3400g strúhaná repa - červená repa, pitná voda, ocot kvasný liehový, glukózový sirup, jedlá soľ koreniny, sladidlo - sacharín</t>
  </si>
  <si>
    <t>SZ Č.repa min. 3500g kocky "R" - červená repa, pitná voda, ocot kvasný liehový, glukózový sirup, jedlá soľ koreniny, sladidlo - sacharín</t>
  </si>
  <si>
    <t>SZ Čalamáda min.3500g A-Z - Biela kapusta (min. 60%), Paprika zeleninová (min. 20%), Pitná voda, Uhorky (min. 10%), Cibuľa (min. 6%), Ocot kvasný liehový, Glukózový sirup, Jedlá soľ, Regulátor kyslosti - kyselina citrónová, Koreniny - horčičné semienko, Antioxidant - disiričitan sodný, Sladidlo - sacharín</t>
  </si>
  <si>
    <t>SZ Čalamáda min. 3720ml Dunajská - Biela kapusta (min. 60%), Paprika zeleninová (min. 20%), Pitná voda, Uhorky (min. 10%), Cibuľa (min. 6%), Ocot kvasný liehový, Glukózový sirup, Jedlá soľ, Regulátor kyslosti - kyselina citrónová, Koreniny - horčičné semienko, Antioxidant - disiričitan sodný, Sladidlo - sacharín</t>
  </si>
  <si>
    <t>SZ Červená repa vlnky min. 3,72kg - červená repa, pitná voda, ocot kvasný liehový, glukózový sirup, jedlá soľ koreniny, sladidlo - sacharín</t>
  </si>
  <si>
    <t>SZ Fazuľ.struky  min. 680g/720ml žlté - žlté alebo zlene fazuľové struky, pitná voda, jedlá soľ</t>
  </si>
  <si>
    <t>SZ Fazuľ.struky min. 3600g  zelené - žlté alebo zlene fazuľové struky, pitná voda, jedlá soľ</t>
  </si>
  <si>
    <t>SZ Fazuľa biela  min. 425ml - Biela fazuľa, Pitná voda, Jedlá soľ, Antioxidant: kyselina askorbová</t>
  </si>
  <si>
    <t>SZ Hrášok slaný  min. 700g/720ml sklo - Hrášok(min.63%), trstinový cukor, soľ, voda</t>
  </si>
  <si>
    <t>SZ Hrášok slaný min. 3600g - Hrášok(min.63%), trstinový cukor, soľ, voda</t>
  </si>
  <si>
    <t>SZ  Parad.koncentrát min. 0,8kg - paradajky min. 99,5%, jedlá soľ.</t>
  </si>
  <si>
    <t>SZ  Kukurica vákuová min. 2,12kg - Kukurica vákuovaná, v mierne slanom náleve, sterilizovaná zelenina</t>
  </si>
  <si>
    <t>SZ  Olivy čierne min. 2600g - olivy čierne</t>
  </si>
  <si>
    <t>SZ  Olivy zelené min. 2600g - olivy zelené</t>
  </si>
  <si>
    <t>SZ  Ratatouille min.  2,5kg - papriky, paradajky, uhorky, baklažán, cuketa, cibuľa, víno biele, slnečnicový olej, cesnak, cukor, soľ, provensálske korenie, korenie</t>
  </si>
  <si>
    <t>SZ  Školský šalát min. 3,4kg - biela kapusta min, 42%, pitná voda, mrkva min.11,5%, kvasný ocot liehový, cibuľa min. 5%, cukor, jedlá soľ, repkový plej, sladidlá: sacharín sodný, acesulfám K.</t>
  </si>
  <si>
    <t>SZ Kapusta červ. Min.3500g - Červená kapusta, Pitná voda, Ocot kvasný liehový, Glukózový sirup, Jedlá soľ, Antioxidant - disiričitan sodný, Koreniny, Sladidlo: sacharín</t>
  </si>
  <si>
    <t>SZ Kapusta kvas. Min. 3500g - Kvasená kapusta, Pitná voda, Ocot kvasný liehový, Glukózový sirup, Jedlá soľ, Antioxidant - disiričitan sodný, Koreniny, Sladidlo: sacharín</t>
  </si>
  <si>
    <t>SZ Kečup   min. 900g jemný - pitná voda, paradajkový pretlak 19,3 %, glukózo-fruktózový sirup, modifikovaný kukuričný škrob E 1422, soľ max. 3,5 %, ocot, konzervačná látka: sorban draselný E 202, prírodná aróma </t>
  </si>
  <si>
    <t>SZ Kôpor v soli min.240g "R"</t>
  </si>
  <si>
    <t xml:space="preserve">SZ Kôpor v soli min.670g </t>
  </si>
  <si>
    <t>SZ Kukurica sladká min. 2120g/2650ml - Kukurica, Pitná voda, Jedlá soľ</t>
  </si>
  <si>
    <t>SZ Lečo zelenin.min.3500g - lečo zeleninové v oleji, v sladkokyslom náleve s cukrom a sladidlom, spracovaná zelenina</t>
  </si>
  <si>
    <t>SZ Olivy čierne bez kôstky min.935g - Čierne olivy bez kôstky</t>
  </si>
  <si>
    <t>SZ Olivy čierne krájané min.3000g - Čierne olivy</t>
  </si>
  <si>
    <t>SZ Olivy zelené krájané min.3000 g - Zelené olivy min. 59,7%, pitná voda,</t>
  </si>
  <si>
    <t>SZ Paradajkový pretl.min.  3600g - Paradajky (min. 95%), Glukózový sirup, Modifikovaný kukuričný škrob</t>
  </si>
  <si>
    <t>SZ Šalát Školský min.3400g - biela kapusta min.42%, pitná voda, mrkva min. 11,5%, kvasný ocot liehový, cibuľa min. 5%, cukor, jedlá soľ, repkový plej, sladidlá: sacharín sodný, acesulfám K.</t>
  </si>
  <si>
    <t>SZ Šampiň.krájané min. 800g/850ml - Šampiňón hnedý (Agaricus brunescens), Pitná voda, Jedlá soľ, Regulátor kyslosti: E330, Antioxidant: E300</t>
  </si>
  <si>
    <t>SZ Šampiň.krájané min.2550g - Šampiňón hnedý (Agaricus brunescens), Pitná voda, Jedlá soľ, Regulátor kyslosti: E330, Antioxidant: E300</t>
  </si>
  <si>
    <t>SZ Uhorky 5-8cm  min.3500g - uhorky nakladane v octe Zámocké alebo ekvivalent v koreninovom náleve</t>
  </si>
  <si>
    <t>SZ Uhorky 7-9cm min. 660g "R" - uhorky nakladane v octe Zámocké alebo ekvivalent v koreninovom náleve</t>
  </si>
  <si>
    <t>SZ Uhorky 7-9cm min.3500g - uhorky nakladane v octe Zámocké alebo ekvivalent v koreninovom náleve</t>
  </si>
  <si>
    <t>Škorica mletá min. 20g - škorica mletá korenina</t>
  </si>
  <si>
    <t>Šošovica  min.5kg - hnedočervená stredne velka</t>
  </si>
  <si>
    <t>Šošovica min. 5kg - hnedočervená stredne velka</t>
  </si>
  <si>
    <t xml:space="preserve">TAKE&amp;GO Cereálne vankúšiky s nápl. s nugát.príchuťou min.8 x min.75g </t>
  </si>
  <si>
    <t>Tatarska omáčka 50xmin.50g  - Repkový olej, Voda, Zeleninová zmes [zelenina (uhorky, cibuľa, pažítka), horčica (voda, horčicové semená, ocot, cukor, soľ, koreniny), ocot, cukor, worcesterská omáčka (voda, cukor, ocot, soľ, biele víno, slivkové pyré, zmes korenín, paradajkové pyré, aróma), soľ, koreniny], Cukor, Ocot, Pasterizované vajcia¹ (min.3,2% hm.), Modifikovaný kukuričný škrob, Soľ, Pasterizovaný vaječný žĺtok¹ (min. 1% hm.), Regulátor kyslosti (kyselina citrónová), Antioxidant (calcium disodium EDTA), ¹z vajec z podstielkového chovu, Obsah tuku min. 40% hm.</t>
  </si>
  <si>
    <t>TAKE&amp;GO Cereálne vankúšiky s nápl. s čok.príchuťou min. 8 x min.75g</t>
  </si>
  <si>
    <t>TK Sójová omáčka min.1l - Sójový hydrolyzát (min. 35%), voda, soľ (max. 19%), biele víno, cukor, zvýrazňovač chuti: glutaman sodný, farbivo: E 150d, modifikovaný kukuričný škrob. Obsahuje oxid siričitý/siričitany.</t>
  </si>
  <si>
    <t>TK Worchest.omáčka  min.1l - pitná voda, ocot, cukor, jedlá soľ max. 6 %, stolové víno, slivkový lekvár (slivky, jablká, pektín, kyselina citrónová), zmes korenia, farbivo E150d, sušený paradajkový pretlak, arómy, čili extrakt, cesnakový extrakt. </t>
  </si>
  <si>
    <t>Tuk Hera min.250g - Rastlinné oleje a tuky (palmový, repkový, slnečnicový, v rôznych pomeroch), Voda, Emulgátory (slnečnicový lecitín, mono- a diglyceridy mastných kyselín), Sušená srvátka, Jedlá soľ, Arómy, Regulátor kyslosti (kyselina citrónová), Vitamín (A, D), Farbivo (karotény)</t>
  </si>
  <si>
    <t>Tuk Palmarín min.250g - Rastlinné oleje (repkový, palmový), Čiastočne hydrogenovaný rastlinný tuk (palmový), Voda, Emulgátory: polyglycerolové estery mastných kyselín, Mono- a diglyceridy mastných kyselín a slnečnicový lecitín, Jedlá soľ max.(0,25%), Konzervačná látka: kyselina sorbová, Maslová aróma, Regulátory kyslosti: kyselina citrónová a kyselina mliečna, Farbivo: beta-karotén</t>
  </si>
  <si>
    <t>Tuk Rama min. 500g - Rastlinné oleje a tuky (repkový, palmový), Voda, Sušený cmar, Jedlá soľ (max.0,3%), Emulgátory (mono- a diglyceridy mastných kyselín, slnečnicový lecitín), Konzervačná látka (sorban draselný), Regulátor kyslosti (kyselina citrónová), Aróma, Vitamíny (A, D, E), Farbivo (karotény</t>
  </si>
  <si>
    <t>Tuniak v sl.oleji min.1 kg - Tuniak pruhovaný (Katsuwonus pelamis), Sójový olej min.  21 %, Pitná voda, Jedlá soľ</t>
  </si>
  <si>
    <t>SZ Kečup min.5kg -  pitná voda, paradajkový pretlak min. 19,3 %, glukózo-fruktózový sirup, modifikovaný kukuričný škrob E 1422, soľ max. 3,5 %, ocot, konzervačná látka: sorban draselný E 202, prírodná aróma </t>
  </si>
  <si>
    <t>Tuk Flóra Light porcovka 120 x min.20g - voda, slnečnicový olej min.18,4%, lnený olej min.5,8%, palmový olej, repkový olej min.1,6%, jedlá sol max.0,4%</t>
  </si>
  <si>
    <t>Vegeta Dobrota  min.1kg bez glut.dóza - Jedlá soľ (max. 58%), Sušená zelenina min.30% (mrkva, paštrnák, cibuľa, zemiak, zeler, pór, paprika, petržlenová vňať, cesnak), Cukor, Kvasnicový extrakt, Koreniny (čierne korenie, kurkuma, kôpor)</t>
  </si>
  <si>
    <t>Vegeta Gurman  min.1kg bez glut. - Jedlá soľ (max. 58%), Sušená zelenina min.30% (mrkva, paštrnák, cibuľa, zemiak, zeler, pór, paprika, petržlenová vňať, cesnak), Cukor, Kvasnicový extrakt, Koreniny (čierne korenie, kurkuma, kôpor)</t>
  </si>
  <si>
    <t>Vegeta Vegga min. 3,5kg - Jedlá soľ (max. 58%), Sušená zelenina min. 30% (mrkva, paštrnák, cibuľa, zemiak, zeler, pór, paprika, petržlenová vňať, cesnak), Cukor, Kvasnicový extrakt, Koreniny (čierne korenie, kurkuma, kôpor)</t>
  </si>
  <si>
    <t>Vegeta   min. 500g - Jedlá soľ (max. 58%), Sušená zelenina min. 30% (mrkva, paštrnák, cibuľa, zemiak, zeler, pór, paprika, petržlenová vňať, cesnak), Cukor, Kvasnicový extrakt, Koreniny (čierne korenie, kurkuma, kôpor)</t>
  </si>
  <si>
    <t>Vegeta min.0,8kg  - Jedlá soľ (max. 58%), Sušená zelenina min. 30% (mrkva, paštrnák, cibuľa, zemiak, zeler, pór, paprika, petržlenová vňať, cesnak), Cukor, Kvasnicový extrakt, Koreniny (čierne korenie, kurkuma, kôpor)</t>
  </si>
  <si>
    <t xml:space="preserve">Vývar Bujón kurací min. 1kg - Pitná voda, Morská soľ max.24 %, Kuracia aróma, Aróma, Rastlinný tuk, Slepačí tuk, Kuracie mäso min. 1 %, Trehalóza, Zahusťovadlá (xantánová guma, guarová guma), Želírujúce činidlá (karagenan, chlorid draselný), Sušená mrkva mletá, Sušená cibuľa mletá, Sušený pór mletý, </t>
  </si>
  <si>
    <t>Vývar Bujón Hubový min.1kg - jedlá soľ (max 49%), zvýrazňovač chuti (E621), hubová aróma, cukor, maltodextrin, škrob, inosinát sodný (E635), rastlinný olej, kvsnicový extrakt, kyselina citrónová (E330), protihrudkujúca látka oxid kremičitý, sušené huby, zmes sušenej zleniny (mrkva, paštrnák)</t>
  </si>
  <si>
    <t>Vývar Bujón Údený  min.1,2kg - jedlá soľ, maltodextrin, hydrolyzované prírodné bielkoviny (sója, mlieko, zvýrazňovač chute: E627, E631), zvýrazňovač chute: E621, kvasnicový extrakt, cukor, rastlinný nestužený tuk (palmový), dymové aróma, muškátový kvet, čierne korenie,farbivo: E150d, E101</t>
  </si>
  <si>
    <t>Vývar Bujón Zelenin. Min.0,9kg v paste - Pitná voda, Morská soľ max. 22 %, Rastlinný palmový tuk, Zeleninová aróma, Arómy, Sušená mletá zelenina min. 4,1 % (cibuľa, ligurček, mrkva, paštrnák koreň, paprika červená, brokolica, petržlenová vňať, zeler koreň, zelerová vňať, pór), Zahusťovadlá (xantánová guma, guma tara), Trehalóza, Cukor, Korenie čierne mleté, Kurkuma mletá</t>
  </si>
  <si>
    <t>Vývar Hubový min. 1,1kg - jedlá soľ (max 49%), zvýrazňovač chuti (E621), hubová aróma, cukor, maltodextrin, škrob, inosinát sodný (E635), rastlinný olej, kvsnicový extrakt, kyselina citrónová (E330), protihrudkujúca látka oxid kremičitý, sušené huby, zmes sušenej zleniny (mrkva, paštrnák, petržlen, cibuľa, korenie)</t>
  </si>
  <si>
    <t>Vývar Slepačí  min.1,1kg - Jedlá soľ, palmový tuk, zvýrazňovače chuti (glutaman sodný, 5´- ribonukleotid disodný), kukuričný škrob, arómy, slepačí tuk min. 1,9 %, sušený kvasnicový extrakt, sušené slepačie mäso min. 1,3 %, sušená petržlenová vňať min. 0,5 %, farbivá (obyčajný karamel, riboflavíny), karí korenie, antioxidant (extrakty z rozmarínu), sušený cesnakový koncentrát min. 0,01 %, maltodextrín, minerálna látka (jodičnan draselný), % - vztiahnuté na obsah zložky v celom výrobku</t>
  </si>
  <si>
    <t>Vývar Údený min. 1,1kg -  jedlá soľ, maltodextrin, hydrolyzované prírodné bielkoviny (sója, mlieko, zvýrazňovač chute: E627, E631), zvýrazňovač chute: E621, kvasnicový extrakt, cukor, rastlinný nestužený tuk (palmový), dymové aróma, muškátový kvet, čierne korenie,farbivo: E150d, E101</t>
  </si>
  <si>
    <t>Základ Zmes na zapekanie smotanovo-cibuľová min.2,5kg - min. 27% cibula, modifikovaný škrob. Pšeničná muka,palmový tuk, mliecna bielkovina</t>
  </si>
  <si>
    <t>Zem.škrob Solamyl min.1kg - zemiakový škrob</t>
  </si>
  <si>
    <t>Zemiakové knedle Gnocchi 6xmin.1kg - rehydrované zemiaky min. 80% (obsahuje siričitany), voda, škrob, pšeničná múka z tvrdozrnnej pšenice, soľ, korenie, korektor kyslosti: kyselina citrónová, konzervačná látka: kyselina sorbová.</t>
  </si>
  <si>
    <t>Zemiakové placky min.5kg - Zemiaky (min. 83%), Slnečnicový olej, Sušené zemiaky (max.5%) (zemiaky, emulgátor (mono- a diglyceridy mastných kyselín), antioxidant (estery mastných kyselín s kyselinou askorbovou), farbivo (kurkuma), stabilizátor (difosforečnan disodný)), Sušená cibuľa, Zemiakový škrob, Jedlá soľ, Glukóza, Čierne korenie</t>
  </si>
  <si>
    <t>Zmes suš.húb 500 - min. 42% shii-take (húževnatec jedlý, konzervant: oxid síričitý SO₂), min. 23% (kozák osikový, žltooranžový, hrabový, brezový), min. 20% hliva ústricová, min.15% masliak obyčajný</t>
  </si>
  <si>
    <t>Dezert Monte min. 150g - Mlieko (49%), Smotana, Cukor, Modifikovaný škrob, Odtučnený kakaový prášok (min. 0,8%), Pasta z lieskových orieškov (min.0,5%), Čokoládový prášok (min. 0,5%), Zahusťovadlá: karagénan, karobová guma, Citran vápenatý, Aróma</t>
  </si>
  <si>
    <t>Punding Paula min.100g - Plnotučné mlieko (min. 83%), Invertný cukrový sirup, Cukor, Modifikovaný škrob, Kakaový prášok so zníženým množstvom tuku, Sušené odtučnené mlieko, Zahusťovadlo (karagénan), Jedlá soľ, Aróma, Farbivo (karotény), Stabilizátor (uhličitany sodné)</t>
  </si>
  <si>
    <t>Čaj Mätový min.30g - Zloženie: vňať mäty piepornej</t>
  </si>
  <si>
    <t>Čaj Zázvorový min. 40g - zázvor (min. 24%), jablko (min. 13%), citrónová tráva (min. 11%), citrónový železník, aróma citrónu (min. 10%), sladké drievko, pomarančová kôra, citrónová kôra (min. 6%), koreň čakanky, aróma zázvoru, regulátor kyslosti: kyselina citrónová</t>
  </si>
  <si>
    <t>Čaj 7 bylín min. 40g - mäta kučeravá (min. 44 %), listy černíc (min. 12 %), fenikel obyčajný (min. 12 %), medovka lekárska (min. 11 %), žihľava dvojdomá, škorica (min. 8 %), alojzia citrónová (citrónová verbena) (min. 2 %).</t>
  </si>
  <si>
    <t>Čaj Citrónový min.30g - čierny čaj (min. 95%), aróma (citrón, limetka) (min.4%), citrónová kôra (min. 1%)</t>
  </si>
  <si>
    <t>Majonéza min. 5kg - Repkový olej, Voda, Ocot, Pasterizovaný vaječný žĺtok¹ (min. 4,3% hm.), Cukor, Horčica (voda, horčicové semená, ocot, soľ, koreniny, arómy), Soľ, Modifikovaný kukuričný škrob, Aróma, Antioxidant (calcium disodium EDTA), Farbivo (karotény), ¹z vajec z podstielkového chovu</t>
  </si>
  <si>
    <t>Horalka min.50g - Múka pšeničná, Tuk rastlinný palmový a kokosový, Cukor, Arašidy pražené min.8%, Poleva kakaová min.7,5 % (cukor, tuk rastlinný palmový a maslovníkový, kakao odtučnené min. 17%, srvátka sušená, emulgátor E442 a E476, aróma), Srvátka sušená, Múka sójová, Kakao odtučnené, Mlieko sušené plnotučné, Škrob kukuričný, Olej rastlinný slnečnicový, Emulgátor (lecitíny), Kypriaca látka (uhličitany sodné), Žĺtok vaječný sušený, Aróma</t>
  </si>
  <si>
    <t>Koko čokoládová tyčinka min.35g -  cukor, strúhaný kokos min. 21 %, glukózový sirup, kakaové maslo, kakaová hmota, sušené plnotučné MLIEKO, palmový olej, sušené odtučnené MLIEKO, sušená SRVÁTKA, LAKTÓZA, MLIEČNY tuk, sušené VAJEČNÉ BIELKY, emulgátor (slnečnicový lecitín), arómy, jedlá soľ.</t>
  </si>
  <si>
    <t>Pribináčik min.80g - Tvaroh, Smotana (min.42 %), Cukor, Jedlá želatína, Zahusťovadlá: xantánová guma, škrob, Sušina max.37 %, Tuk max.15,5 %</t>
  </si>
  <si>
    <t>Dezert Krém dukátové buchtičky min. 1kg - kukuřičný škrob aroma barviva (riboflavin, karoteny)</t>
  </si>
  <si>
    <t>Cest.Lasagne min. 3kg  semol.- krupica z tvrdej pšenice, Voda</t>
  </si>
  <si>
    <t>Cest.Bulgur min. 5kg semol.- hrubo mletá pšenica</t>
  </si>
  <si>
    <t>Cest.Kolienka  min. 5kg semol. - krupica z tvrdej pšenice, voda</t>
  </si>
  <si>
    <t>Cest.Kolienka  min. 5kg malé semol. Krupica z tvrdej pšenice, Voda</t>
  </si>
  <si>
    <t>Cest.Lasagne min. 5x1kg semol. - krupica z tvrdej pšenice, Voda</t>
  </si>
  <si>
    <t>Cest.Makaróny min. 5kg semol.  - krupica z tvrdej pšenice, Voda</t>
  </si>
  <si>
    <t>Cest.Mašle min. 5kg semol. - krupica z tvrdej pšenice, Voda</t>
  </si>
  <si>
    <t>Cest.Mašličky 5kg semol. - krupica z tvrdej pšenice, Voda</t>
  </si>
  <si>
    <t>Cest.Mušličky min. 5kg semol. - krupica z tvrdej pšenice, Voda</t>
  </si>
  <si>
    <t>Cest.Rezance šir./slížiky/ min. 5kg semol. - Krupica z tvrdej pšenice, Voda</t>
  </si>
  <si>
    <t>Cest.Slovenská ryža nevaječná min. 10kg - Pšeničná múka, Pitná voda</t>
  </si>
  <si>
    <t>Cest.Špagety  min. 5kg semol. - Krupica z tvrdej pšenice, Voda</t>
  </si>
  <si>
    <t>Cest.Špagety min.  5kg semol. - Krupica z tvrdej pšenice, Voda</t>
  </si>
  <si>
    <t>Cest.Špagety "PRONTO" min. 15kg  - Pšeničná múka, Pitná voda</t>
  </si>
  <si>
    <t>Cest.Špecle min. 1kg - Tvrdá pšenica, vajce min. (20 %)</t>
  </si>
  <si>
    <t>Cest.Špecle min. 2,5kg bylinkové  - Tvrdá pšenica, vajce min.(20 %)</t>
  </si>
  <si>
    <t>Cest.Špecle min. 2,5kg starosedlácke  - Tvrdá pšenica, vajce min. (20 %)</t>
  </si>
  <si>
    <t>Cest.Tarhoňa  min.5kg semol. - Krupica z tvrdej pšenice, Voda</t>
  </si>
  <si>
    <t>Cest.Tarhoňa nevaječná min. 10kg  - Pšeničná múka, Pitná voda</t>
  </si>
  <si>
    <t>Cest.Trubky min. 5kg semol.  - Krupica z tvrdej pšenice, Voda</t>
  </si>
  <si>
    <t>Cest.Vretená  min. 5kg semol. - Krupica z tvrdej pšenice, Voda</t>
  </si>
  <si>
    <t>Cest.Vretená semolinové min. 10kg  - Krupica z tvrdej pšenice, Voda</t>
  </si>
  <si>
    <t>Cest.Vrkoče min.10kg semol. - Krupica z tvrdej pšenice, Voda</t>
  </si>
  <si>
    <t xml:space="preserve">Cícer min. 5kg </t>
  </si>
  <si>
    <t>Minerálne voda. 1,5l jemne perlivá</t>
  </si>
  <si>
    <t>Olej Olivový min.1l  - oleje jednodruhové</t>
  </si>
  <si>
    <t>Olej Olivový min.1l Extra panenský 100% - oleje jednodruhové</t>
  </si>
  <si>
    <t>Olej Extra panenský olivový 100% min.500ml - oleje jednodruhové</t>
  </si>
  <si>
    <t>Ryby Tuniak v slneč.oleji min. 1000g (Katsuwonus pelamis) min. (65%), Slnečnicový olej min. (33,5%), Jedlá soľ max.(1,5%)</t>
  </si>
  <si>
    <t xml:space="preserve">Detská výživa Banánová min. 190g </t>
  </si>
  <si>
    <t xml:space="preserve">Detská výživa Mangová min. 190g </t>
  </si>
  <si>
    <t>Suš.Ligurček min. 450g - sušená vňať ligučeka korenina</t>
  </si>
  <si>
    <t>SZ Lečo zelenin.min.700g - lečo zeleninové v oleji, v sladkokyslom náleve s cukrom a sladidlom, spracovaná zelenina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</si>
</sst>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1"/>
      <name val="Calibri"/>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20" fillId="0" borderId="0"/>
    <xf numFmtId="0" fontId="21" fillId="0" borderId="0"/>
  </cellStyleXfs>
  <cellXfs count="99">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21" fillId="0" borderId="1" xfId="2"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3" xfId="0" applyNumberFormat="1" applyBorder="1" applyAlignment="1">
      <alignment horizontal="center" vertical="center"/>
    </xf>
    <xf numFmtId="0" fontId="21" fillId="0" borderId="1" xfId="2"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21" fillId="0" borderId="1" xfId="2" applyFont="1" applyFill="1" applyBorder="1" applyAlignment="1">
      <alignment horizontal="left" vertical="center" wrapText="1"/>
    </xf>
    <xf numFmtId="0" fontId="2" fillId="0" borderId="1" xfId="0" applyFont="1" applyBorder="1" applyAlignment="1">
      <alignment horizontal="left" vertical="center" wrapText="1"/>
    </xf>
    <xf numFmtId="0" fontId="21" fillId="0" borderId="1" xfId="2" applyFont="1" applyBorder="1" applyAlignment="1">
      <alignment horizontal="left" vertical="center" wrapText="1"/>
    </xf>
    <xf numFmtId="0" fontId="0" fillId="0" borderId="1" xfId="0" applyNumberFormat="1" applyBorder="1" applyAlignment="1">
      <alignment horizontal="center" vertical="center"/>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3" xfId="0" applyNumberFormat="1" applyFill="1" applyBorder="1" applyAlignment="1">
      <alignment horizontal="center" vertical="center"/>
    </xf>
    <xf numFmtId="2" fontId="2" fillId="0"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2" fontId="0" fillId="0" borderId="1" xfId="0" applyNumberFormat="1" applyFill="1" applyBorder="1" applyAlignment="1">
      <alignment horizontal="center" vertical="center"/>
    </xf>
    <xf numFmtId="0" fontId="0" fillId="0" borderId="3" xfId="0" applyFill="1" applyBorder="1" applyAlignment="1">
      <alignment horizontal="left" vertical="center" wrapText="1"/>
    </xf>
    <xf numFmtId="0" fontId="0" fillId="0" borderId="3" xfId="0" applyFill="1" applyBorder="1" applyAlignment="1">
      <alignment horizontal="center" vertical="center"/>
    </xf>
    <xf numFmtId="0" fontId="0" fillId="0" borderId="6" xfId="0" applyFill="1" applyBorder="1" applyAlignment="1">
      <alignment wrapText="1"/>
    </xf>
    <xf numFmtId="0" fontId="0" fillId="0" borderId="0" xfId="0" applyFill="1" applyAlignment="1">
      <alignment wrapText="1"/>
    </xf>
    <xf numFmtId="0" fontId="0" fillId="0" borderId="0" xfId="0" applyAlignment="1">
      <alignment wrapText="1"/>
    </xf>
    <xf numFmtId="0" fontId="0" fillId="0" borderId="6" xfId="0" applyBorder="1" applyAlignment="1">
      <alignment wrapText="1"/>
    </xf>
    <xf numFmtId="0" fontId="0" fillId="0" borderId="0" xfId="0" applyAlignment="1"/>
    <xf numFmtId="0" fontId="0" fillId="0" borderId="6" xfId="0" applyBorder="1" applyAlignment="1">
      <alignment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Alignment="1">
      <alignment horizontal="righ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Border="1" applyAlignment="1">
      <alignment horizontal="left" vertical="top"/>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21" fillId="0" borderId="1" xfId="2" applyFill="1" applyBorder="1" applyAlignment="1">
      <alignment horizontal="left" vertical="center" wrapText="1"/>
    </xf>
    <xf numFmtId="0" fontId="21" fillId="0" borderId="1" xfId="2" applyFill="1" applyBorder="1" applyAlignment="1">
      <alignment horizontal="center" vertical="center"/>
    </xf>
    <xf numFmtId="0" fontId="0" fillId="0" borderId="1" xfId="0" applyFill="1" applyBorder="1" applyAlignment="1">
      <alignment horizontal="left" vertical="center" wrapText="1"/>
    </xf>
  </cellXfs>
  <cellStyles count="3">
    <cellStyle name="Normálna" xfId="0" builtinId="0"/>
    <cellStyle name="Normálna 2" xfId="2"/>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1"/>
  <sheetViews>
    <sheetView tabSelected="1" workbookViewId="0">
      <selection activeCell="A260" sqref="A260:K260"/>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86" t="s">
        <v>24</v>
      </c>
      <c r="B1" s="75"/>
      <c r="C1" s="75"/>
      <c r="D1" s="75"/>
      <c r="E1" s="75"/>
      <c r="F1" s="34"/>
      <c r="G1" s="88" t="s">
        <v>36</v>
      </c>
      <c r="H1" s="60"/>
      <c r="I1" s="60"/>
      <c r="J1" s="60"/>
      <c r="K1" s="60"/>
    </row>
    <row r="2" spans="1:11" ht="22.5" customHeight="1" x14ac:dyDescent="0.25">
      <c r="A2" s="75"/>
      <c r="B2" s="75"/>
      <c r="C2" s="75"/>
      <c r="D2" s="75"/>
      <c r="E2" s="75"/>
      <c r="F2" s="34"/>
      <c r="G2" s="88" t="s">
        <v>37</v>
      </c>
      <c r="H2" s="60"/>
      <c r="I2" s="60"/>
      <c r="J2" s="60"/>
      <c r="K2" s="60"/>
    </row>
    <row r="3" spans="1:11" ht="15.75" customHeight="1" x14ac:dyDescent="0.25">
      <c r="A3" s="87"/>
      <c r="B3" s="87"/>
      <c r="C3" s="87"/>
      <c r="D3" s="87"/>
      <c r="E3" s="87"/>
      <c r="F3" s="35"/>
      <c r="G3" s="89" t="s">
        <v>38</v>
      </c>
      <c r="H3" s="90"/>
      <c r="I3" s="90"/>
      <c r="J3" s="90"/>
      <c r="K3" s="90"/>
    </row>
    <row r="4" spans="1:11" ht="15.75" customHeight="1" x14ac:dyDescent="0.25">
      <c r="A4" s="12"/>
      <c r="B4" s="12"/>
      <c r="C4" s="12"/>
      <c r="D4" s="12"/>
      <c r="E4" s="12"/>
      <c r="F4" s="12"/>
      <c r="G4" s="12"/>
      <c r="H4" s="11"/>
    </row>
    <row r="5" spans="1:11" ht="15" customHeight="1" x14ac:dyDescent="0.25">
      <c r="B5" s="82" t="s">
        <v>16</v>
      </c>
      <c r="C5" s="82"/>
      <c r="D5" s="82"/>
      <c r="E5" s="82"/>
      <c r="F5" s="82"/>
      <c r="G5" s="82"/>
      <c r="H5" s="82"/>
      <c r="I5" s="58"/>
      <c r="J5" s="58"/>
      <c r="K5" s="58"/>
    </row>
    <row r="6" spans="1:11" ht="8.25" customHeight="1" x14ac:dyDescent="0.25"/>
    <row r="7" spans="1:11" ht="30" customHeight="1" x14ac:dyDescent="0.25">
      <c r="A7" s="24"/>
      <c r="B7" s="24"/>
      <c r="C7" s="24"/>
      <c r="D7" s="24"/>
      <c r="E7" s="24"/>
      <c r="F7" s="24"/>
      <c r="G7" s="24"/>
      <c r="H7" s="24"/>
      <c r="I7" s="23"/>
      <c r="J7" s="23"/>
      <c r="K7" s="23"/>
    </row>
    <row r="8" spans="1:11" ht="14.25" customHeight="1" x14ac:dyDescent="0.25">
      <c r="A8" s="6"/>
      <c r="B8" s="6"/>
      <c r="C8" s="6"/>
      <c r="D8" s="6"/>
      <c r="E8" s="6"/>
      <c r="F8" s="24"/>
      <c r="G8" s="13"/>
      <c r="H8" s="6"/>
    </row>
    <row r="9" spans="1:11" ht="18.75" x14ac:dyDescent="0.25">
      <c r="A9" s="84" t="s">
        <v>15</v>
      </c>
      <c r="B9" s="85"/>
      <c r="C9" s="85"/>
      <c r="D9" s="85"/>
      <c r="E9" s="85"/>
      <c r="F9" s="85"/>
      <c r="G9" s="85"/>
      <c r="H9" s="85"/>
      <c r="I9" s="60"/>
      <c r="J9" s="60"/>
      <c r="K9" s="60"/>
    </row>
    <row r="10" spans="1:11" ht="11.25" customHeight="1" x14ac:dyDescent="0.25"/>
    <row r="11" spans="1:11" x14ac:dyDescent="0.25">
      <c r="A11" s="83" t="s">
        <v>39</v>
      </c>
      <c r="B11" s="83"/>
      <c r="C11" s="83"/>
      <c r="D11" s="83"/>
      <c r="E11" s="83"/>
      <c r="F11" s="83"/>
      <c r="G11" s="83"/>
      <c r="H11" s="83"/>
    </row>
    <row r="12" spans="1:11" ht="10.5" customHeight="1" x14ac:dyDescent="0.25">
      <c r="A12" s="83"/>
      <c r="B12" s="83"/>
      <c r="C12" s="83"/>
      <c r="D12" s="83"/>
      <c r="E12" s="83"/>
      <c r="F12" s="83"/>
      <c r="G12" s="83"/>
      <c r="H12" s="83"/>
    </row>
    <row r="13" spans="1:11" x14ac:dyDescent="0.25">
      <c r="A13" s="68"/>
      <c r="B13" s="69"/>
      <c r="C13" s="69"/>
      <c r="D13" s="69"/>
      <c r="E13" s="69"/>
      <c r="F13" s="69"/>
      <c r="G13" s="69"/>
      <c r="H13" s="69"/>
    </row>
    <row r="14" spans="1:11" x14ac:dyDescent="0.25">
      <c r="A14" s="81" t="s">
        <v>2</v>
      </c>
      <c r="B14" s="81"/>
      <c r="C14" s="14"/>
      <c r="D14" s="14"/>
      <c r="E14" s="14"/>
      <c r="F14" s="33"/>
      <c r="G14" s="14"/>
      <c r="H14" s="14"/>
    </row>
    <row r="15" spans="1:11" x14ac:dyDescent="0.25">
      <c r="A15" s="81" t="s">
        <v>3</v>
      </c>
      <c r="B15" s="81"/>
      <c r="C15" s="14"/>
      <c r="D15" s="14"/>
      <c r="E15" s="14"/>
      <c r="F15" s="33"/>
      <c r="G15" s="14"/>
      <c r="H15" s="14"/>
    </row>
    <row r="16" spans="1:11" x14ac:dyDescent="0.25">
      <c r="A16" s="81" t="s">
        <v>4</v>
      </c>
      <c r="B16" s="81"/>
      <c r="C16" s="14"/>
      <c r="D16" s="14"/>
      <c r="E16" s="14"/>
      <c r="F16" s="33"/>
      <c r="G16" s="14"/>
      <c r="H16" s="14"/>
    </row>
    <row r="17" spans="1:13" x14ac:dyDescent="0.25">
      <c r="A17" s="81" t="s">
        <v>5</v>
      </c>
      <c r="B17" s="81"/>
      <c r="C17" s="14"/>
      <c r="D17" s="14"/>
      <c r="E17" s="14"/>
      <c r="F17" s="33"/>
      <c r="G17" s="14"/>
      <c r="H17" s="14"/>
    </row>
    <row r="18" spans="1:13" x14ac:dyDescent="0.25">
      <c r="A18" s="81" t="s">
        <v>6</v>
      </c>
      <c r="B18" s="81"/>
      <c r="C18" s="14"/>
      <c r="D18" s="14"/>
      <c r="E18" s="14"/>
      <c r="F18" s="33"/>
      <c r="G18" s="14"/>
      <c r="H18" s="14"/>
    </row>
    <row r="19" spans="1:13" x14ac:dyDescent="0.25">
      <c r="A19" s="81" t="s">
        <v>7</v>
      </c>
      <c r="B19" s="81"/>
      <c r="C19" s="14"/>
      <c r="D19" s="14"/>
      <c r="E19" s="14"/>
      <c r="F19" s="33"/>
      <c r="G19" s="14"/>
      <c r="H19" s="14"/>
    </row>
    <row r="20" spans="1:13" x14ac:dyDescent="0.25">
      <c r="A20" s="15"/>
      <c r="B20" s="15"/>
      <c r="C20" s="15"/>
      <c r="D20" s="15"/>
      <c r="E20" s="15"/>
      <c r="F20" s="15"/>
      <c r="G20" s="15"/>
      <c r="H20" s="15"/>
    </row>
    <row r="21" spans="1:13" ht="15" customHeight="1" x14ac:dyDescent="0.25">
      <c r="A21" s="92" t="s">
        <v>0</v>
      </c>
      <c r="B21" s="92" t="s">
        <v>12</v>
      </c>
      <c r="C21" s="78" t="s">
        <v>1</v>
      </c>
      <c r="D21" s="92" t="s">
        <v>11</v>
      </c>
      <c r="E21" s="78" t="s">
        <v>35</v>
      </c>
      <c r="F21" s="93" t="s">
        <v>34</v>
      </c>
      <c r="G21" s="78" t="s">
        <v>13</v>
      </c>
      <c r="H21" s="78" t="s">
        <v>14</v>
      </c>
      <c r="I21" s="78" t="s">
        <v>20</v>
      </c>
      <c r="J21" s="78" t="s">
        <v>18</v>
      </c>
      <c r="K21" s="78" t="s">
        <v>19</v>
      </c>
    </row>
    <row r="22" spans="1:13" x14ac:dyDescent="0.25">
      <c r="A22" s="92"/>
      <c r="B22" s="92"/>
      <c r="C22" s="78"/>
      <c r="D22" s="92"/>
      <c r="E22" s="79"/>
      <c r="F22" s="94"/>
      <c r="G22" s="91"/>
      <c r="H22" s="79"/>
      <c r="I22" s="79"/>
      <c r="J22" s="79"/>
      <c r="K22" s="79"/>
    </row>
    <row r="23" spans="1:13" ht="43.5" customHeight="1" x14ac:dyDescent="0.25">
      <c r="A23" s="92"/>
      <c r="B23" s="92"/>
      <c r="C23" s="78"/>
      <c r="D23" s="92"/>
      <c r="E23" s="79"/>
      <c r="F23" s="95"/>
      <c r="G23" s="91"/>
      <c r="H23" s="79"/>
      <c r="I23" s="79"/>
      <c r="J23" s="79"/>
      <c r="K23" s="79"/>
    </row>
    <row r="24" spans="1:13" ht="30" x14ac:dyDescent="0.25">
      <c r="A24" s="49">
        <v>1</v>
      </c>
      <c r="B24" s="54" t="s">
        <v>85</v>
      </c>
      <c r="C24" s="50">
        <v>10</v>
      </c>
      <c r="D24" s="55" t="s">
        <v>40</v>
      </c>
      <c r="E24" s="28" t="s">
        <v>17</v>
      </c>
      <c r="F24" s="28" t="s">
        <v>17</v>
      </c>
      <c r="G24" s="22" t="s">
        <v>17</v>
      </c>
      <c r="H24" s="18" t="e">
        <f t="shared" ref="H24:H367" si="0">C24/G24</f>
        <v>#VALUE!</v>
      </c>
      <c r="I24" s="51" t="e">
        <f>K24/H24</f>
        <v>#VALUE!</v>
      </c>
      <c r="J24" s="52" t="s">
        <v>17</v>
      </c>
      <c r="K24" s="53" t="e">
        <f t="shared" ref="K24:K367" si="1">J24*C24</f>
        <v>#VALUE!</v>
      </c>
      <c r="L24" s="56"/>
      <c r="M24" s="57"/>
    </row>
    <row r="25" spans="1:13" ht="90" x14ac:dyDescent="0.25">
      <c r="A25" s="27">
        <f>A24+1</f>
        <v>2</v>
      </c>
      <c r="B25" s="36" t="s">
        <v>84</v>
      </c>
      <c r="C25" s="39">
        <v>100</v>
      </c>
      <c r="D25" s="40" t="s">
        <v>41</v>
      </c>
      <c r="E25" s="28" t="s">
        <v>17</v>
      </c>
      <c r="F25" s="28" t="s">
        <v>17</v>
      </c>
      <c r="G25" s="22" t="s">
        <v>17</v>
      </c>
      <c r="H25" s="18" t="e">
        <f t="shared" si="0"/>
        <v>#VALUE!</v>
      </c>
      <c r="I25" s="29" t="e">
        <f t="shared" ref="I25:I88" si="2">K25/H25</f>
        <v>#VALUE!</v>
      </c>
      <c r="J25" s="21" t="s">
        <v>17</v>
      </c>
      <c r="K25" s="30" t="e">
        <f t="shared" si="1"/>
        <v>#VALUE!</v>
      </c>
    </row>
    <row r="26" spans="1:13" ht="30" x14ac:dyDescent="0.25">
      <c r="A26" s="49">
        <f t="shared" ref="A26:A68" si="3">A25+1</f>
        <v>3</v>
      </c>
      <c r="B26" s="96" t="s">
        <v>83</v>
      </c>
      <c r="C26" s="50">
        <v>120</v>
      </c>
      <c r="D26" s="97" t="s">
        <v>41</v>
      </c>
      <c r="E26" s="28" t="s">
        <v>17</v>
      </c>
      <c r="F26" s="28" t="s">
        <v>17</v>
      </c>
      <c r="G26" s="22" t="s">
        <v>17</v>
      </c>
      <c r="H26" s="18" t="e">
        <f t="shared" si="0"/>
        <v>#VALUE!</v>
      </c>
      <c r="I26" s="51" t="e">
        <f t="shared" si="2"/>
        <v>#VALUE!</v>
      </c>
      <c r="J26" s="52" t="s">
        <v>17</v>
      </c>
      <c r="K26" s="53" t="e">
        <f t="shared" si="1"/>
        <v>#VALUE!</v>
      </c>
      <c r="L26" s="56"/>
      <c r="M26" s="57"/>
    </row>
    <row r="27" spans="1:13" ht="30" x14ac:dyDescent="0.25">
      <c r="A27" s="27">
        <f t="shared" si="3"/>
        <v>4</v>
      </c>
      <c r="B27" s="36" t="s">
        <v>82</v>
      </c>
      <c r="C27" s="39">
        <v>20</v>
      </c>
      <c r="D27" s="40" t="s">
        <v>41</v>
      </c>
      <c r="E27" s="28" t="s">
        <v>17</v>
      </c>
      <c r="F27" s="28" t="s">
        <v>17</v>
      </c>
      <c r="G27" s="22" t="s">
        <v>17</v>
      </c>
      <c r="H27" s="18" t="e">
        <f t="shared" si="0"/>
        <v>#VALUE!</v>
      </c>
      <c r="I27" s="29" t="e">
        <f t="shared" si="2"/>
        <v>#VALUE!</v>
      </c>
      <c r="J27" s="21" t="s">
        <v>17</v>
      </c>
      <c r="K27" s="30" t="e">
        <f t="shared" si="1"/>
        <v>#VALUE!</v>
      </c>
    </row>
    <row r="28" spans="1:13" ht="45" x14ac:dyDescent="0.25">
      <c r="A28" s="27">
        <f t="shared" si="3"/>
        <v>5</v>
      </c>
      <c r="B28" s="36" t="s">
        <v>81</v>
      </c>
      <c r="C28" s="39">
        <v>20</v>
      </c>
      <c r="D28" s="40" t="s">
        <v>41</v>
      </c>
      <c r="E28" s="28" t="s">
        <v>17</v>
      </c>
      <c r="F28" s="28" t="s">
        <v>17</v>
      </c>
      <c r="G28" s="22" t="s">
        <v>17</v>
      </c>
      <c r="H28" s="18" t="e">
        <f t="shared" si="0"/>
        <v>#VALUE!</v>
      </c>
      <c r="I28" s="29" t="e">
        <f t="shared" si="2"/>
        <v>#VALUE!</v>
      </c>
      <c r="J28" s="21" t="s">
        <v>17</v>
      </c>
      <c r="K28" s="30" t="e">
        <f t="shared" si="1"/>
        <v>#VALUE!</v>
      </c>
    </row>
    <row r="29" spans="1:13" ht="30" x14ac:dyDescent="0.25">
      <c r="A29" s="27">
        <f t="shared" si="3"/>
        <v>6</v>
      </c>
      <c r="B29" s="36" t="s">
        <v>353</v>
      </c>
      <c r="C29" s="39">
        <v>90</v>
      </c>
      <c r="D29" s="40" t="s">
        <v>41</v>
      </c>
      <c r="E29" s="28" t="s">
        <v>17</v>
      </c>
      <c r="F29" s="28" t="s">
        <v>17</v>
      </c>
      <c r="G29" s="22" t="s">
        <v>17</v>
      </c>
      <c r="H29" s="18" t="e">
        <f t="shared" si="0"/>
        <v>#VALUE!</v>
      </c>
      <c r="I29" s="29" t="e">
        <f t="shared" si="2"/>
        <v>#VALUE!</v>
      </c>
      <c r="J29" s="21" t="s">
        <v>17</v>
      </c>
      <c r="K29" s="30" t="e">
        <f t="shared" si="1"/>
        <v>#VALUE!</v>
      </c>
    </row>
    <row r="30" spans="1:13" ht="30" x14ac:dyDescent="0.25">
      <c r="A30" s="27">
        <f t="shared" si="3"/>
        <v>7</v>
      </c>
      <c r="B30" s="36" t="s">
        <v>354</v>
      </c>
      <c r="C30" s="39">
        <v>120</v>
      </c>
      <c r="D30" s="40" t="s">
        <v>41</v>
      </c>
      <c r="E30" s="28" t="s">
        <v>17</v>
      </c>
      <c r="F30" s="28" t="s">
        <v>17</v>
      </c>
      <c r="G30" s="22" t="s">
        <v>17</v>
      </c>
      <c r="H30" s="18" t="e">
        <f t="shared" si="0"/>
        <v>#VALUE!</v>
      </c>
      <c r="I30" s="29" t="e">
        <f t="shared" si="2"/>
        <v>#VALUE!</v>
      </c>
      <c r="J30" s="21" t="s">
        <v>17</v>
      </c>
      <c r="K30" s="30" t="e">
        <f t="shared" si="1"/>
        <v>#VALUE!</v>
      </c>
    </row>
    <row r="31" spans="1:13" ht="30" x14ac:dyDescent="0.25">
      <c r="A31" s="27">
        <f t="shared" si="3"/>
        <v>8</v>
      </c>
      <c r="B31" s="36" t="s">
        <v>355</v>
      </c>
      <c r="C31" s="39">
        <v>410</v>
      </c>
      <c r="D31" s="40" t="s">
        <v>41</v>
      </c>
      <c r="E31" s="28" t="s">
        <v>17</v>
      </c>
      <c r="F31" s="28" t="s">
        <v>17</v>
      </c>
      <c r="G31" s="22" t="s">
        <v>17</v>
      </c>
      <c r="H31" s="18" t="e">
        <f t="shared" si="0"/>
        <v>#VALUE!</v>
      </c>
      <c r="I31" s="29" t="e">
        <f t="shared" si="2"/>
        <v>#VALUE!</v>
      </c>
      <c r="J31" s="21" t="s">
        <v>17</v>
      </c>
      <c r="K31" s="30" t="e">
        <f t="shared" si="1"/>
        <v>#VALUE!</v>
      </c>
    </row>
    <row r="32" spans="1:13" ht="30" x14ac:dyDescent="0.25">
      <c r="A32" s="27">
        <f t="shared" si="3"/>
        <v>9</v>
      </c>
      <c r="B32" s="36" t="s">
        <v>80</v>
      </c>
      <c r="C32" s="39">
        <v>300</v>
      </c>
      <c r="D32" s="40" t="s">
        <v>41</v>
      </c>
      <c r="E32" s="28" t="s">
        <v>17</v>
      </c>
      <c r="F32" s="28" t="s">
        <v>17</v>
      </c>
      <c r="G32" s="22" t="s">
        <v>17</v>
      </c>
      <c r="H32" s="18" t="e">
        <f t="shared" si="0"/>
        <v>#VALUE!</v>
      </c>
      <c r="I32" s="29" t="e">
        <f t="shared" si="2"/>
        <v>#VALUE!</v>
      </c>
      <c r="J32" s="21" t="s">
        <v>17</v>
      </c>
      <c r="K32" s="30" t="e">
        <f t="shared" si="1"/>
        <v>#VALUE!</v>
      </c>
    </row>
    <row r="33" spans="1:13" ht="30" x14ac:dyDescent="0.25">
      <c r="A33" s="49">
        <f t="shared" si="3"/>
        <v>10</v>
      </c>
      <c r="B33" s="98" t="s">
        <v>352</v>
      </c>
      <c r="C33" s="50">
        <v>42</v>
      </c>
      <c r="D33" s="97" t="s">
        <v>41</v>
      </c>
      <c r="E33" s="28" t="s">
        <v>17</v>
      </c>
      <c r="F33" s="28" t="s">
        <v>17</v>
      </c>
      <c r="G33" s="22" t="s">
        <v>17</v>
      </c>
      <c r="H33" s="18" t="e">
        <f t="shared" si="0"/>
        <v>#VALUE!</v>
      </c>
      <c r="I33" s="51" t="e">
        <f t="shared" si="2"/>
        <v>#VALUE!</v>
      </c>
      <c r="J33" s="52" t="s">
        <v>17</v>
      </c>
      <c r="K33" s="53" t="e">
        <f t="shared" si="1"/>
        <v>#VALUE!</v>
      </c>
      <c r="L33" s="56"/>
      <c r="M33" s="57"/>
    </row>
    <row r="34" spans="1:13" ht="30" x14ac:dyDescent="0.25">
      <c r="A34" s="27">
        <f t="shared" si="3"/>
        <v>11</v>
      </c>
      <c r="B34" s="37" t="s">
        <v>356</v>
      </c>
      <c r="C34" s="39">
        <v>40</v>
      </c>
      <c r="D34" s="40" t="s">
        <v>41</v>
      </c>
      <c r="E34" s="28" t="s">
        <v>17</v>
      </c>
      <c r="F34" s="28" t="s">
        <v>17</v>
      </c>
      <c r="G34" s="22" t="s">
        <v>17</v>
      </c>
      <c r="H34" s="18" t="e">
        <f t="shared" si="0"/>
        <v>#VALUE!</v>
      </c>
      <c r="I34" s="29" t="e">
        <f t="shared" si="2"/>
        <v>#VALUE!</v>
      </c>
      <c r="J34" s="21" t="s">
        <v>17</v>
      </c>
      <c r="K34" s="30" t="e">
        <f t="shared" si="1"/>
        <v>#VALUE!</v>
      </c>
    </row>
    <row r="35" spans="1:13" ht="30" x14ac:dyDescent="0.25">
      <c r="A35" s="27">
        <f t="shared" si="3"/>
        <v>12</v>
      </c>
      <c r="B35" s="36" t="s">
        <v>357</v>
      </c>
      <c r="C35" s="39">
        <v>120</v>
      </c>
      <c r="D35" s="40" t="s">
        <v>41</v>
      </c>
      <c r="E35" s="28" t="s">
        <v>17</v>
      </c>
      <c r="F35" s="28" t="s">
        <v>17</v>
      </c>
      <c r="G35" s="22" t="s">
        <v>17</v>
      </c>
      <c r="H35" s="18" t="e">
        <f t="shared" si="0"/>
        <v>#VALUE!</v>
      </c>
      <c r="I35" s="29" t="e">
        <f t="shared" si="2"/>
        <v>#VALUE!</v>
      </c>
      <c r="J35" s="21" t="s">
        <v>17</v>
      </c>
      <c r="K35" s="30" t="e">
        <f t="shared" si="1"/>
        <v>#VALUE!</v>
      </c>
    </row>
    <row r="36" spans="1:13" ht="30" x14ac:dyDescent="0.25">
      <c r="A36" s="27">
        <f t="shared" si="3"/>
        <v>13</v>
      </c>
      <c r="B36" s="36" t="s">
        <v>358</v>
      </c>
      <c r="C36" s="39">
        <v>60</v>
      </c>
      <c r="D36" s="40" t="s">
        <v>41</v>
      </c>
      <c r="E36" s="28" t="s">
        <v>17</v>
      </c>
      <c r="F36" s="28" t="s">
        <v>17</v>
      </c>
      <c r="G36" s="22" t="s">
        <v>17</v>
      </c>
      <c r="H36" s="18" t="e">
        <f t="shared" si="0"/>
        <v>#VALUE!</v>
      </c>
      <c r="I36" s="29" t="e">
        <f t="shared" si="2"/>
        <v>#VALUE!</v>
      </c>
      <c r="J36" s="21" t="s">
        <v>17</v>
      </c>
      <c r="K36" s="30" t="e">
        <f t="shared" si="1"/>
        <v>#VALUE!</v>
      </c>
    </row>
    <row r="37" spans="1:13" ht="30" x14ac:dyDescent="0.25">
      <c r="A37" s="27">
        <f t="shared" si="3"/>
        <v>14</v>
      </c>
      <c r="B37" s="36" t="s">
        <v>359</v>
      </c>
      <c r="C37" s="39">
        <v>200</v>
      </c>
      <c r="D37" s="40" t="s">
        <v>41</v>
      </c>
      <c r="E37" s="28" t="s">
        <v>17</v>
      </c>
      <c r="F37" s="28" t="s">
        <v>17</v>
      </c>
      <c r="G37" s="22" t="s">
        <v>17</v>
      </c>
      <c r="H37" s="18" t="e">
        <f t="shared" si="0"/>
        <v>#VALUE!</v>
      </c>
      <c r="I37" s="29" t="e">
        <f t="shared" si="2"/>
        <v>#VALUE!</v>
      </c>
      <c r="J37" s="21" t="s">
        <v>17</v>
      </c>
      <c r="K37" s="30" t="e">
        <f t="shared" si="1"/>
        <v>#VALUE!</v>
      </c>
    </row>
    <row r="38" spans="1:13" ht="30" x14ac:dyDescent="0.25">
      <c r="A38" s="27">
        <f t="shared" si="3"/>
        <v>15</v>
      </c>
      <c r="B38" s="36" t="s">
        <v>360</v>
      </c>
      <c r="C38" s="39">
        <v>50</v>
      </c>
      <c r="D38" s="40" t="s">
        <v>41</v>
      </c>
      <c r="E38" s="28" t="s">
        <v>17</v>
      </c>
      <c r="F38" s="28" t="s">
        <v>17</v>
      </c>
      <c r="G38" s="22" t="s">
        <v>17</v>
      </c>
      <c r="H38" s="18" t="e">
        <f t="shared" si="0"/>
        <v>#VALUE!</v>
      </c>
      <c r="I38" s="29" t="e">
        <f t="shared" si="2"/>
        <v>#VALUE!</v>
      </c>
      <c r="J38" s="21" t="s">
        <v>17</v>
      </c>
      <c r="K38" s="30" t="e">
        <f t="shared" si="1"/>
        <v>#VALUE!</v>
      </c>
    </row>
    <row r="39" spans="1:13" ht="60" x14ac:dyDescent="0.25">
      <c r="A39" s="27">
        <f t="shared" si="3"/>
        <v>16</v>
      </c>
      <c r="B39" s="36" t="s">
        <v>79</v>
      </c>
      <c r="C39" s="39">
        <v>300</v>
      </c>
      <c r="D39" s="40" t="s">
        <v>41</v>
      </c>
      <c r="E39" s="28" t="s">
        <v>17</v>
      </c>
      <c r="F39" s="28" t="s">
        <v>17</v>
      </c>
      <c r="G39" s="22" t="s">
        <v>17</v>
      </c>
      <c r="H39" s="18" t="e">
        <f t="shared" si="0"/>
        <v>#VALUE!</v>
      </c>
      <c r="I39" s="29" t="e">
        <f t="shared" si="2"/>
        <v>#VALUE!</v>
      </c>
      <c r="J39" s="21" t="s">
        <v>17</v>
      </c>
      <c r="K39" s="30" t="e">
        <f t="shared" si="1"/>
        <v>#VALUE!</v>
      </c>
    </row>
    <row r="40" spans="1:13" ht="60" x14ac:dyDescent="0.25">
      <c r="A40" s="27">
        <f t="shared" si="3"/>
        <v>17</v>
      </c>
      <c r="B40" s="36" t="s">
        <v>86</v>
      </c>
      <c r="C40" s="39">
        <v>115</v>
      </c>
      <c r="D40" s="40" t="s">
        <v>41</v>
      </c>
      <c r="E40" s="28" t="s">
        <v>17</v>
      </c>
      <c r="F40" s="28" t="s">
        <v>17</v>
      </c>
      <c r="G40" s="22" t="s">
        <v>17</v>
      </c>
      <c r="H40" s="18" t="e">
        <f t="shared" si="0"/>
        <v>#VALUE!</v>
      </c>
      <c r="I40" s="29" t="e">
        <f t="shared" si="2"/>
        <v>#VALUE!</v>
      </c>
      <c r="J40" s="21" t="s">
        <v>17</v>
      </c>
      <c r="K40" s="30" t="e">
        <f t="shared" si="1"/>
        <v>#VALUE!</v>
      </c>
    </row>
    <row r="41" spans="1:13" ht="45" x14ac:dyDescent="0.25">
      <c r="A41" s="27">
        <f t="shared" si="3"/>
        <v>18</v>
      </c>
      <c r="B41" s="36" t="s">
        <v>87</v>
      </c>
      <c r="C41" s="39">
        <v>16</v>
      </c>
      <c r="D41" s="40" t="s">
        <v>41</v>
      </c>
      <c r="E41" s="28" t="s">
        <v>17</v>
      </c>
      <c r="F41" s="28" t="s">
        <v>17</v>
      </c>
      <c r="G41" s="22" t="s">
        <v>17</v>
      </c>
      <c r="H41" s="18" t="e">
        <f t="shared" si="0"/>
        <v>#VALUE!</v>
      </c>
      <c r="I41" s="29" t="e">
        <f t="shared" si="2"/>
        <v>#VALUE!</v>
      </c>
      <c r="J41" s="21" t="s">
        <v>17</v>
      </c>
      <c r="K41" s="30" t="e">
        <f t="shared" si="1"/>
        <v>#VALUE!</v>
      </c>
    </row>
    <row r="42" spans="1:13" ht="45" x14ac:dyDescent="0.25">
      <c r="A42" s="43">
        <f t="shared" si="3"/>
        <v>19</v>
      </c>
      <c r="B42" s="36" t="s">
        <v>361</v>
      </c>
      <c r="C42" s="39">
        <v>250</v>
      </c>
      <c r="D42" s="40" t="s">
        <v>41</v>
      </c>
      <c r="E42" s="28" t="s">
        <v>17</v>
      </c>
      <c r="F42" s="28" t="s">
        <v>17</v>
      </c>
      <c r="G42" s="22" t="s">
        <v>17</v>
      </c>
      <c r="H42" s="18" t="e">
        <f t="shared" si="0"/>
        <v>#VALUE!</v>
      </c>
      <c r="I42" s="29" t="e">
        <f t="shared" si="2"/>
        <v>#VALUE!</v>
      </c>
      <c r="J42" s="21" t="s">
        <v>17</v>
      </c>
      <c r="K42" s="30" t="e">
        <f t="shared" si="1"/>
        <v>#VALUE!</v>
      </c>
    </row>
    <row r="43" spans="1:13" ht="30" x14ac:dyDescent="0.25">
      <c r="A43" s="27">
        <f t="shared" si="3"/>
        <v>20</v>
      </c>
      <c r="B43" s="36" t="s">
        <v>88</v>
      </c>
      <c r="C43" s="39">
        <v>160</v>
      </c>
      <c r="D43" s="40" t="s">
        <v>41</v>
      </c>
      <c r="E43" s="28" t="s">
        <v>17</v>
      </c>
      <c r="F43" s="28" t="s">
        <v>17</v>
      </c>
      <c r="G43" s="22" t="s">
        <v>17</v>
      </c>
      <c r="H43" s="18" t="e">
        <f t="shared" si="0"/>
        <v>#VALUE!</v>
      </c>
      <c r="I43" s="29" t="e">
        <f t="shared" si="2"/>
        <v>#VALUE!</v>
      </c>
      <c r="J43" s="21" t="s">
        <v>17</v>
      </c>
      <c r="K43" s="30" t="e">
        <f t="shared" si="1"/>
        <v>#VALUE!</v>
      </c>
    </row>
    <row r="44" spans="1:13" ht="30" x14ac:dyDescent="0.25">
      <c r="A44" s="27">
        <f t="shared" si="3"/>
        <v>21</v>
      </c>
      <c r="B44" s="36" t="s">
        <v>362</v>
      </c>
      <c r="C44" s="39">
        <v>60</v>
      </c>
      <c r="D44" s="40" t="s">
        <v>41</v>
      </c>
      <c r="E44" s="28" t="s">
        <v>17</v>
      </c>
      <c r="F44" s="28" t="s">
        <v>17</v>
      </c>
      <c r="G44" s="22" t="s">
        <v>17</v>
      </c>
      <c r="H44" s="18" t="e">
        <f t="shared" si="0"/>
        <v>#VALUE!</v>
      </c>
      <c r="I44" s="29" t="e">
        <f t="shared" si="2"/>
        <v>#VALUE!</v>
      </c>
      <c r="J44" s="21" t="s">
        <v>17</v>
      </c>
      <c r="K44" s="30" t="e">
        <f t="shared" si="1"/>
        <v>#VALUE!</v>
      </c>
    </row>
    <row r="45" spans="1:13" ht="30" x14ac:dyDescent="0.25">
      <c r="A45" s="27">
        <f t="shared" si="3"/>
        <v>22</v>
      </c>
      <c r="B45" s="36" t="s">
        <v>363</v>
      </c>
      <c r="C45" s="39">
        <v>120</v>
      </c>
      <c r="D45" s="40" t="s">
        <v>41</v>
      </c>
      <c r="E45" s="28" t="s">
        <v>17</v>
      </c>
      <c r="F45" s="28" t="s">
        <v>17</v>
      </c>
      <c r="G45" s="22" t="s">
        <v>17</v>
      </c>
      <c r="H45" s="18" t="e">
        <f t="shared" si="0"/>
        <v>#VALUE!</v>
      </c>
      <c r="I45" s="29" t="e">
        <f t="shared" si="2"/>
        <v>#VALUE!</v>
      </c>
      <c r="J45" s="21" t="s">
        <v>17</v>
      </c>
      <c r="K45" s="30" t="e">
        <f t="shared" si="1"/>
        <v>#VALUE!</v>
      </c>
    </row>
    <row r="46" spans="1:13" ht="30" x14ac:dyDescent="0.25">
      <c r="A46" s="27">
        <f t="shared" si="3"/>
        <v>23</v>
      </c>
      <c r="B46" s="36" t="s">
        <v>364</v>
      </c>
      <c r="C46" s="39">
        <v>300</v>
      </c>
      <c r="D46" s="40" t="s">
        <v>41</v>
      </c>
      <c r="E46" s="28" t="s">
        <v>17</v>
      </c>
      <c r="F46" s="28" t="s">
        <v>17</v>
      </c>
      <c r="G46" s="22" t="s">
        <v>17</v>
      </c>
      <c r="H46" s="18" t="e">
        <f t="shared" si="0"/>
        <v>#VALUE!</v>
      </c>
      <c r="I46" s="29" t="e">
        <f t="shared" si="2"/>
        <v>#VALUE!</v>
      </c>
      <c r="J46" s="21" t="s">
        <v>17</v>
      </c>
      <c r="K46" s="30" t="e">
        <f t="shared" si="1"/>
        <v>#VALUE!</v>
      </c>
    </row>
    <row r="47" spans="1:13" ht="30" x14ac:dyDescent="0.25">
      <c r="A47" s="27">
        <f t="shared" si="3"/>
        <v>24</v>
      </c>
      <c r="B47" s="36" t="s">
        <v>365</v>
      </c>
      <c r="C47" s="39">
        <v>210</v>
      </c>
      <c r="D47" s="40" t="s">
        <v>41</v>
      </c>
      <c r="E47" s="28" t="s">
        <v>17</v>
      </c>
      <c r="F47" s="28" t="s">
        <v>17</v>
      </c>
      <c r="G47" s="22" t="s">
        <v>17</v>
      </c>
      <c r="H47" s="18" t="e">
        <f t="shared" si="0"/>
        <v>#VALUE!</v>
      </c>
      <c r="I47" s="29" t="e">
        <f t="shared" si="2"/>
        <v>#VALUE!</v>
      </c>
      <c r="J47" s="21" t="s">
        <v>17</v>
      </c>
      <c r="K47" s="30" t="e">
        <f t="shared" si="1"/>
        <v>#VALUE!</v>
      </c>
    </row>
    <row r="48" spans="1:13" ht="30" x14ac:dyDescent="0.25">
      <c r="A48" s="27">
        <f t="shared" si="3"/>
        <v>25</v>
      </c>
      <c r="B48" s="36" t="s">
        <v>366</v>
      </c>
      <c r="C48" s="39">
        <v>76</v>
      </c>
      <c r="D48" s="40" t="s">
        <v>41</v>
      </c>
      <c r="E48" s="28" t="s">
        <v>17</v>
      </c>
      <c r="F48" s="28" t="s">
        <v>17</v>
      </c>
      <c r="G48" s="22" t="s">
        <v>17</v>
      </c>
      <c r="H48" s="18" t="e">
        <f t="shared" si="0"/>
        <v>#VALUE!</v>
      </c>
      <c r="I48" s="29" t="e">
        <f t="shared" si="2"/>
        <v>#VALUE!</v>
      </c>
      <c r="J48" s="21" t="s">
        <v>17</v>
      </c>
      <c r="K48" s="30" t="e">
        <f t="shared" si="1"/>
        <v>#VALUE!</v>
      </c>
    </row>
    <row r="49" spans="1:11" ht="30" x14ac:dyDescent="0.25">
      <c r="A49" s="27">
        <f t="shared" si="3"/>
        <v>26</v>
      </c>
      <c r="B49" s="36" t="s">
        <v>367</v>
      </c>
      <c r="C49" s="39">
        <v>60</v>
      </c>
      <c r="D49" s="40" t="s">
        <v>41</v>
      </c>
      <c r="E49" s="28" t="s">
        <v>17</v>
      </c>
      <c r="F49" s="28" t="s">
        <v>17</v>
      </c>
      <c r="G49" s="22" t="s">
        <v>17</v>
      </c>
      <c r="H49" s="18" t="e">
        <f t="shared" si="0"/>
        <v>#VALUE!</v>
      </c>
      <c r="I49" s="29" t="e">
        <f t="shared" si="2"/>
        <v>#VALUE!</v>
      </c>
      <c r="J49" s="21" t="s">
        <v>17</v>
      </c>
      <c r="K49" s="30" t="e">
        <f t="shared" si="1"/>
        <v>#VALUE!</v>
      </c>
    </row>
    <row r="50" spans="1:11" ht="30" x14ac:dyDescent="0.25">
      <c r="A50" s="27">
        <f t="shared" si="3"/>
        <v>27</v>
      </c>
      <c r="B50" s="36" t="s">
        <v>368</v>
      </c>
      <c r="C50" s="39">
        <v>60</v>
      </c>
      <c r="D50" s="40" t="s">
        <v>41</v>
      </c>
      <c r="E50" s="28" t="s">
        <v>17</v>
      </c>
      <c r="F50" s="28" t="s">
        <v>17</v>
      </c>
      <c r="G50" s="22" t="s">
        <v>17</v>
      </c>
      <c r="H50" s="18" t="e">
        <f t="shared" si="0"/>
        <v>#VALUE!</v>
      </c>
      <c r="I50" s="29" t="e">
        <f t="shared" si="2"/>
        <v>#VALUE!</v>
      </c>
      <c r="J50" s="21" t="s">
        <v>17</v>
      </c>
      <c r="K50" s="30" t="e">
        <f t="shared" si="1"/>
        <v>#VALUE!</v>
      </c>
    </row>
    <row r="51" spans="1:11" ht="30" x14ac:dyDescent="0.25">
      <c r="A51" s="27">
        <f t="shared" si="3"/>
        <v>28</v>
      </c>
      <c r="B51" s="36" t="s">
        <v>369</v>
      </c>
      <c r="C51" s="39">
        <v>200</v>
      </c>
      <c r="D51" s="40" t="s">
        <v>41</v>
      </c>
      <c r="E51" s="28" t="s">
        <v>17</v>
      </c>
      <c r="F51" s="28" t="s">
        <v>17</v>
      </c>
      <c r="G51" s="22" t="s">
        <v>17</v>
      </c>
      <c r="H51" s="18" t="e">
        <f t="shared" si="0"/>
        <v>#VALUE!</v>
      </c>
      <c r="I51" s="29" t="e">
        <f t="shared" si="2"/>
        <v>#VALUE!</v>
      </c>
      <c r="J51" s="21" t="s">
        <v>17</v>
      </c>
      <c r="K51" s="30" t="e">
        <f t="shared" si="1"/>
        <v>#VALUE!</v>
      </c>
    </row>
    <row r="52" spans="1:11" ht="30" x14ac:dyDescent="0.25">
      <c r="A52" s="27">
        <f t="shared" si="3"/>
        <v>29</v>
      </c>
      <c r="B52" s="36" t="s">
        <v>370</v>
      </c>
      <c r="C52" s="39">
        <v>200</v>
      </c>
      <c r="D52" s="40" t="s">
        <v>41</v>
      </c>
      <c r="E52" s="28" t="s">
        <v>17</v>
      </c>
      <c r="F52" s="28" t="s">
        <v>17</v>
      </c>
      <c r="G52" s="22" t="s">
        <v>17</v>
      </c>
      <c r="H52" s="18" t="e">
        <f t="shared" si="0"/>
        <v>#VALUE!</v>
      </c>
      <c r="I52" s="29" t="e">
        <f t="shared" si="2"/>
        <v>#VALUE!</v>
      </c>
      <c r="J52" s="21" t="s">
        <v>17</v>
      </c>
      <c r="K52" s="30" t="e">
        <f t="shared" si="1"/>
        <v>#VALUE!</v>
      </c>
    </row>
    <row r="53" spans="1:11" ht="30" x14ac:dyDescent="0.25">
      <c r="A53" s="27">
        <f t="shared" si="3"/>
        <v>30</v>
      </c>
      <c r="B53" s="36" t="s">
        <v>371</v>
      </c>
      <c r="C53" s="39">
        <v>200</v>
      </c>
      <c r="D53" s="40" t="s">
        <v>41</v>
      </c>
      <c r="E53" s="28" t="s">
        <v>17</v>
      </c>
      <c r="F53" s="28" t="s">
        <v>17</v>
      </c>
      <c r="G53" s="22" t="s">
        <v>17</v>
      </c>
      <c r="H53" s="18" t="e">
        <f t="shared" si="0"/>
        <v>#VALUE!</v>
      </c>
      <c r="I53" s="29" t="e">
        <f t="shared" si="2"/>
        <v>#VALUE!</v>
      </c>
      <c r="J53" s="21" t="s">
        <v>17</v>
      </c>
      <c r="K53" s="30" t="e">
        <f t="shared" si="1"/>
        <v>#VALUE!</v>
      </c>
    </row>
    <row r="54" spans="1:11" ht="30" x14ac:dyDescent="0.25">
      <c r="A54" s="27">
        <f t="shared" si="3"/>
        <v>31</v>
      </c>
      <c r="B54" s="36" t="s">
        <v>372</v>
      </c>
      <c r="C54" s="39">
        <v>280</v>
      </c>
      <c r="D54" s="40" t="s">
        <v>41</v>
      </c>
      <c r="E54" s="28" t="s">
        <v>17</v>
      </c>
      <c r="F54" s="28" t="s">
        <v>17</v>
      </c>
      <c r="G54" s="22" t="s">
        <v>17</v>
      </c>
      <c r="H54" s="18" t="e">
        <f t="shared" si="0"/>
        <v>#VALUE!</v>
      </c>
      <c r="I54" s="29" t="e">
        <f t="shared" si="2"/>
        <v>#VALUE!</v>
      </c>
      <c r="J54" s="21" t="s">
        <v>17</v>
      </c>
      <c r="K54" s="30" t="e">
        <f t="shared" si="1"/>
        <v>#VALUE!</v>
      </c>
    </row>
    <row r="55" spans="1:11" ht="30" x14ac:dyDescent="0.25">
      <c r="A55" s="27">
        <f t="shared" si="3"/>
        <v>32</v>
      </c>
      <c r="B55" s="36" t="s">
        <v>373</v>
      </c>
      <c r="C55" s="39">
        <v>260</v>
      </c>
      <c r="D55" s="40" t="s">
        <v>41</v>
      </c>
      <c r="E55" s="28" t="s">
        <v>17</v>
      </c>
      <c r="F55" s="28" t="s">
        <v>17</v>
      </c>
      <c r="G55" s="22" t="s">
        <v>17</v>
      </c>
      <c r="H55" s="18" t="e">
        <f t="shared" si="0"/>
        <v>#VALUE!</v>
      </c>
      <c r="I55" s="29" t="e">
        <f t="shared" si="2"/>
        <v>#VALUE!</v>
      </c>
      <c r="J55" s="21" t="s">
        <v>17</v>
      </c>
      <c r="K55" s="30" t="e">
        <f t="shared" si="1"/>
        <v>#VALUE!</v>
      </c>
    </row>
    <row r="56" spans="1:11" ht="30" x14ac:dyDescent="0.25">
      <c r="A56" s="27">
        <f t="shared" si="3"/>
        <v>33</v>
      </c>
      <c r="B56" s="36" t="s">
        <v>374</v>
      </c>
      <c r="C56" s="39">
        <v>140</v>
      </c>
      <c r="D56" s="40" t="s">
        <v>41</v>
      </c>
      <c r="E56" s="28" t="s">
        <v>17</v>
      </c>
      <c r="F56" s="28" t="s">
        <v>17</v>
      </c>
      <c r="G56" s="22" t="s">
        <v>17</v>
      </c>
      <c r="H56" s="18" t="e">
        <f t="shared" si="0"/>
        <v>#VALUE!</v>
      </c>
      <c r="I56" s="29" t="e">
        <f t="shared" si="2"/>
        <v>#VALUE!</v>
      </c>
      <c r="J56" s="21" t="s">
        <v>17</v>
      </c>
      <c r="K56" s="30" t="e">
        <f t="shared" si="1"/>
        <v>#VALUE!</v>
      </c>
    </row>
    <row r="57" spans="1:11" ht="30" x14ac:dyDescent="0.25">
      <c r="A57" s="27">
        <f t="shared" si="3"/>
        <v>34</v>
      </c>
      <c r="B57" s="36" t="s">
        <v>375</v>
      </c>
      <c r="C57" s="39">
        <v>60</v>
      </c>
      <c r="D57" s="40" t="s">
        <v>41</v>
      </c>
      <c r="E57" s="28" t="s">
        <v>17</v>
      </c>
      <c r="F57" s="28" t="s">
        <v>17</v>
      </c>
      <c r="G57" s="22" t="s">
        <v>17</v>
      </c>
      <c r="H57" s="18" t="e">
        <f t="shared" si="0"/>
        <v>#VALUE!</v>
      </c>
      <c r="I57" s="29" t="e">
        <f t="shared" si="2"/>
        <v>#VALUE!</v>
      </c>
      <c r="J57" s="21" t="s">
        <v>17</v>
      </c>
      <c r="K57" s="30" t="e">
        <f t="shared" si="1"/>
        <v>#VALUE!</v>
      </c>
    </row>
    <row r="58" spans="1:11" ht="210" x14ac:dyDescent="0.25">
      <c r="A58" s="27">
        <f t="shared" si="3"/>
        <v>35</v>
      </c>
      <c r="B58" s="36" t="s">
        <v>89</v>
      </c>
      <c r="C58" s="39">
        <v>28</v>
      </c>
      <c r="D58" s="40" t="s">
        <v>40</v>
      </c>
      <c r="E58" s="28" t="s">
        <v>17</v>
      </c>
      <c r="F58" s="28" t="s">
        <v>17</v>
      </c>
      <c r="G58" s="22" t="s">
        <v>17</v>
      </c>
      <c r="H58" s="18" t="e">
        <f t="shared" si="0"/>
        <v>#VALUE!</v>
      </c>
      <c r="I58" s="29" t="e">
        <f t="shared" si="2"/>
        <v>#VALUE!</v>
      </c>
      <c r="J58" s="21" t="s">
        <v>17</v>
      </c>
      <c r="K58" s="30" t="e">
        <f t="shared" si="1"/>
        <v>#VALUE!</v>
      </c>
    </row>
    <row r="59" spans="1:11" ht="30" x14ac:dyDescent="0.25">
      <c r="A59" s="27">
        <f t="shared" si="3"/>
        <v>36</v>
      </c>
      <c r="B59" s="36" t="s">
        <v>90</v>
      </c>
      <c r="C59" s="39">
        <v>700</v>
      </c>
      <c r="D59" s="40" t="s">
        <v>40</v>
      </c>
      <c r="E59" s="28" t="s">
        <v>17</v>
      </c>
      <c r="F59" s="28" t="s">
        <v>17</v>
      </c>
      <c r="G59" s="22" t="s">
        <v>17</v>
      </c>
      <c r="H59" s="18" t="e">
        <f t="shared" si="0"/>
        <v>#VALUE!</v>
      </c>
      <c r="I59" s="29" t="e">
        <f t="shared" si="2"/>
        <v>#VALUE!</v>
      </c>
      <c r="J59" s="21" t="s">
        <v>17</v>
      </c>
      <c r="K59" s="30" t="e">
        <f t="shared" si="1"/>
        <v>#VALUE!</v>
      </c>
    </row>
    <row r="60" spans="1:11" ht="45" x14ac:dyDescent="0.25">
      <c r="A60" s="27">
        <f t="shared" si="3"/>
        <v>37</v>
      </c>
      <c r="B60" s="36" t="s">
        <v>91</v>
      </c>
      <c r="C60" s="39">
        <v>460</v>
      </c>
      <c r="D60" s="40" t="s">
        <v>40</v>
      </c>
      <c r="E60" s="28" t="s">
        <v>17</v>
      </c>
      <c r="F60" s="28" t="s">
        <v>17</v>
      </c>
      <c r="G60" s="22" t="s">
        <v>17</v>
      </c>
      <c r="H60" s="18" t="e">
        <f t="shared" si="0"/>
        <v>#VALUE!</v>
      </c>
      <c r="I60" s="29" t="e">
        <f t="shared" si="2"/>
        <v>#VALUE!</v>
      </c>
      <c r="J60" s="21" t="s">
        <v>17</v>
      </c>
      <c r="K60" s="30" t="e">
        <f t="shared" si="1"/>
        <v>#VALUE!</v>
      </c>
    </row>
    <row r="61" spans="1:11" ht="30" x14ac:dyDescent="0.25">
      <c r="A61" s="27">
        <f t="shared" si="3"/>
        <v>38</v>
      </c>
      <c r="B61" s="36" t="s">
        <v>92</v>
      </c>
      <c r="C61" s="39">
        <v>200</v>
      </c>
      <c r="D61" s="40" t="s">
        <v>40</v>
      </c>
      <c r="E61" s="28" t="s">
        <v>17</v>
      </c>
      <c r="F61" s="28" t="s">
        <v>17</v>
      </c>
      <c r="G61" s="22" t="s">
        <v>17</v>
      </c>
      <c r="H61" s="18" t="e">
        <f t="shared" si="0"/>
        <v>#VALUE!</v>
      </c>
      <c r="I61" s="29" t="e">
        <f t="shared" si="2"/>
        <v>#VALUE!</v>
      </c>
      <c r="J61" s="21" t="s">
        <v>17</v>
      </c>
      <c r="K61" s="30" t="e">
        <f t="shared" si="1"/>
        <v>#VALUE!</v>
      </c>
    </row>
    <row r="62" spans="1:11" ht="30" x14ac:dyDescent="0.25">
      <c r="A62" s="27">
        <f t="shared" si="3"/>
        <v>39</v>
      </c>
      <c r="B62" s="36" t="s">
        <v>93</v>
      </c>
      <c r="C62" s="39">
        <v>54</v>
      </c>
      <c r="D62" s="40" t="s">
        <v>40</v>
      </c>
      <c r="E62" s="28" t="s">
        <v>17</v>
      </c>
      <c r="F62" s="28" t="s">
        <v>17</v>
      </c>
      <c r="G62" s="22" t="s">
        <v>17</v>
      </c>
      <c r="H62" s="18" t="e">
        <f t="shared" si="0"/>
        <v>#VALUE!</v>
      </c>
      <c r="I62" s="29" t="e">
        <f t="shared" si="2"/>
        <v>#VALUE!</v>
      </c>
      <c r="J62" s="21" t="s">
        <v>17</v>
      </c>
      <c r="K62" s="30" t="e">
        <f t="shared" si="1"/>
        <v>#VALUE!</v>
      </c>
    </row>
    <row r="63" spans="1:11" ht="30" x14ac:dyDescent="0.25">
      <c r="A63" s="27">
        <f t="shared" si="3"/>
        <v>40</v>
      </c>
      <c r="B63" s="37" t="s">
        <v>94</v>
      </c>
      <c r="C63" s="39">
        <v>10</v>
      </c>
      <c r="D63" s="41" t="s">
        <v>41</v>
      </c>
      <c r="E63" s="28" t="s">
        <v>17</v>
      </c>
      <c r="F63" s="28" t="s">
        <v>17</v>
      </c>
      <c r="G63" s="22" t="s">
        <v>17</v>
      </c>
      <c r="H63" s="18" t="e">
        <f t="shared" si="0"/>
        <v>#VALUE!</v>
      </c>
      <c r="I63" s="29" t="e">
        <f t="shared" si="2"/>
        <v>#VALUE!</v>
      </c>
      <c r="J63" s="21" t="s">
        <v>17</v>
      </c>
      <c r="K63" s="30" t="e">
        <f t="shared" si="1"/>
        <v>#VALUE!</v>
      </c>
    </row>
    <row r="64" spans="1:11" ht="90" x14ac:dyDescent="0.25">
      <c r="A64" s="27">
        <f t="shared" si="3"/>
        <v>41</v>
      </c>
      <c r="B64" s="37" t="s">
        <v>95</v>
      </c>
      <c r="C64" s="39">
        <v>4</v>
      </c>
      <c r="D64" s="41" t="s">
        <v>40</v>
      </c>
      <c r="E64" s="28" t="s">
        <v>17</v>
      </c>
      <c r="F64" s="28" t="s">
        <v>17</v>
      </c>
      <c r="G64" s="22" t="s">
        <v>17</v>
      </c>
      <c r="H64" s="18" t="e">
        <f t="shared" si="0"/>
        <v>#VALUE!</v>
      </c>
      <c r="I64" s="29" t="e">
        <f t="shared" si="2"/>
        <v>#VALUE!</v>
      </c>
      <c r="J64" s="21" t="s">
        <v>17</v>
      </c>
      <c r="K64" s="30" t="e">
        <f t="shared" si="1"/>
        <v>#VALUE!</v>
      </c>
    </row>
    <row r="65" spans="1:11" ht="75" x14ac:dyDescent="0.25">
      <c r="A65" s="27">
        <f t="shared" si="3"/>
        <v>42</v>
      </c>
      <c r="B65" s="37" t="s">
        <v>96</v>
      </c>
      <c r="C65" s="39">
        <v>4</v>
      </c>
      <c r="D65" s="41" t="s">
        <v>40</v>
      </c>
      <c r="E65" s="28" t="s">
        <v>17</v>
      </c>
      <c r="F65" s="28" t="s">
        <v>17</v>
      </c>
      <c r="G65" s="22" t="s">
        <v>17</v>
      </c>
      <c r="H65" s="18" t="e">
        <f t="shared" si="0"/>
        <v>#VALUE!</v>
      </c>
      <c r="I65" s="29" t="e">
        <f t="shared" si="2"/>
        <v>#VALUE!</v>
      </c>
      <c r="J65" s="21" t="s">
        <v>17</v>
      </c>
      <c r="K65" s="30" t="e">
        <f t="shared" si="1"/>
        <v>#VALUE!</v>
      </c>
    </row>
    <row r="66" spans="1:11" ht="90" x14ac:dyDescent="0.25">
      <c r="A66" s="27">
        <f t="shared" si="3"/>
        <v>43</v>
      </c>
      <c r="B66" s="37" t="s">
        <v>97</v>
      </c>
      <c r="C66" s="39">
        <v>4</v>
      </c>
      <c r="D66" s="41" t="s">
        <v>40</v>
      </c>
      <c r="E66" s="28" t="s">
        <v>17</v>
      </c>
      <c r="F66" s="28" t="s">
        <v>17</v>
      </c>
      <c r="G66" s="22" t="s">
        <v>17</v>
      </c>
      <c r="H66" s="18" t="e">
        <f t="shared" si="0"/>
        <v>#VALUE!</v>
      </c>
      <c r="I66" s="29" t="e">
        <f t="shared" si="2"/>
        <v>#VALUE!</v>
      </c>
      <c r="J66" s="21" t="s">
        <v>17</v>
      </c>
      <c r="K66" s="30" t="e">
        <f t="shared" si="1"/>
        <v>#VALUE!</v>
      </c>
    </row>
    <row r="67" spans="1:11" ht="75" x14ac:dyDescent="0.25">
      <c r="A67" s="27">
        <f t="shared" si="3"/>
        <v>44</v>
      </c>
      <c r="B67" s="37" t="s">
        <v>98</v>
      </c>
      <c r="C67" s="39">
        <v>4</v>
      </c>
      <c r="D67" s="41" t="s">
        <v>40</v>
      </c>
      <c r="E67" s="28" t="s">
        <v>17</v>
      </c>
      <c r="F67" s="28" t="s">
        <v>17</v>
      </c>
      <c r="G67" s="22" t="s">
        <v>17</v>
      </c>
      <c r="H67" s="18" t="e">
        <f t="shared" si="0"/>
        <v>#VALUE!</v>
      </c>
      <c r="I67" s="29" t="e">
        <f t="shared" si="2"/>
        <v>#VALUE!</v>
      </c>
      <c r="J67" s="21" t="s">
        <v>17</v>
      </c>
      <c r="K67" s="30" t="e">
        <f t="shared" si="1"/>
        <v>#VALUE!</v>
      </c>
    </row>
    <row r="68" spans="1:11" ht="90" x14ac:dyDescent="0.25">
      <c r="A68" s="27">
        <f t="shared" si="3"/>
        <v>45</v>
      </c>
      <c r="B68" s="37" t="s">
        <v>99</v>
      </c>
      <c r="C68" s="39">
        <v>4</v>
      </c>
      <c r="D68" s="41" t="s">
        <v>40</v>
      </c>
      <c r="E68" s="28" t="s">
        <v>17</v>
      </c>
      <c r="F68" s="28" t="s">
        <v>17</v>
      </c>
      <c r="G68" s="22" t="s">
        <v>17</v>
      </c>
      <c r="H68" s="18" t="e">
        <f t="shared" si="0"/>
        <v>#VALUE!</v>
      </c>
      <c r="I68" s="29" t="e">
        <f t="shared" si="2"/>
        <v>#VALUE!</v>
      </c>
      <c r="J68" s="21" t="s">
        <v>17</v>
      </c>
      <c r="K68" s="30" t="e">
        <f t="shared" si="1"/>
        <v>#VALUE!</v>
      </c>
    </row>
    <row r="69" spans="1:11" ht="90" x14ac:dyDescent="0.25">
      <c r="A69" s="27">
        <f t="shared" ref="A69:A128" si="4">A68+1</f>
        <v>46</v>
      </c>
      <c r="B69" s="37" t="s">
        <v>100</v>
      </c>
      <c r="C69" s="39">
        <v>4</v>
      </c>
      <c r="D69" s="41" t="s">
        <v>40</v>
      </c>
      <c r="E69" s="28" t="s">
        <v>17</v>
      </c>
      <c r="F69" s="28" t="s">
        <v>17</v>
      </c>
      <c r="G69" s="22" t="s">
        <v>17</v>
      </c>
      <c r="H69" s="18" t="e">
        <f t="shared" si="0"/>
        <v>#VALUE!</v>
      </c>
      <c r="I69" s="29" t="e">
        <f t="shared" si="2"/>
        <v>#VALUE!</v>
      </c>
      <c r="J69" s="21" t="s">
        <v>17</v>
      </c>
      <c r="K69" s="30" t="e">
        <f t="shared" si="1"/>
        <v>#VALUE!</v>
      </c>
    </row>
    <row r="70" spans="1:11" ht="60" x14ac:dyDescent="0.25">
      <c r="A70" s="27">
        <f t="shared" si="4"/>
        <v>47</v>
      </c>
      <c r="B70" s="37" t="s">
        <v>101</v>
      </c>
      <c r="C70" s="39">
        <v>1900</v>
      </c>
      <c r="D70" s="41" t="s">
        <v>40</v>
      </c>
      <c r="E70" s="28" t="s">
        <v>17</v>
      </c>
      <c r="F70" s="28" t="s">
        <v>17</v>
      </c>
      <c r="G70" s="22" t="s">
        <v>17</v>
      </c>
      <c r="H70" s="18" t="e">
        <f t="shared" si="0"/>
        <v>#VALUE!</v>
      </c>
      <c r="I70" s="29" t="e">
        <f t="shared" si="2"/>
        <v>#VALUE!</v>
      </c>
      <c r="J70" s="21" t="s">
        <v>17</v>
      </c>
      <c r="K70" s="30" t="e">
        <f t="shared" si="1"/>
        <v>#VALUE!</v>
      </c>
    </row>
    <row r="71" spans="1:11" ht="60" x14ac:dyDescent="0.25">
      <c r="A71" s="27">
        <f t="shared" si="4"/>
        <v>48</v>
      </c>
      <c r="B71" s="37" t="s">
        <v>102</v>
      </c>
      <c r="C71" s="39">
        <v>20</v>
      </c>
      <c r="D71" s="41" t="s">
        <v>40</v>
      </c>
      <c r="E71" s="28" t="s">
        <v>17</v>
      </c>
      <c r="F71" s="28" t="s">
        <v>17</v>
      </c>
      <c r="G71" s="22" t="s">
        <v>17</v>
      </c>
      <c r="H71" s="18" t="e">
        <f t="shared" si="0"/>
        <v>#VALUE!</v>
      </c>
      <c r="I71" s="29" t="e">
        <f t="shared" si="2"/>
        <v>#VALUE!</v>
      </c>
      <c r="J71" s="21" t="s">
        <v>17</v>
      </c>
      <c r="K71" s="30" t="e">
        <f t="shared" si="1"/>
        <v>#VALUE!</v>
      </c>
    </row>
    <row r="72" spans="1:11" ht="60" x14ac:dyDescent="0.25">
      <c r="A72" s="27">
        <f t="shared" si="4"/>
        <v>49</v>
      </c>
      <c r="B72" s="37" t="s">
        <v>103</v>
      </c>
      <c r="C72" s="39">
        <v>14</v>
      </c>
      <c r="D72" s="41" t="s">
        <v>40</v>
      </c>
      <c r="E72" s="28" t="s">
        <v>17</v>
      </c>
      <c r="F72" s="28" t="s">
        <v>17</v>
      </c>
      <c r="G72" s="22" t="s">
        <v>17</v>
      </c>
      <c r="H72" s="18" t="e">
        <f t="shared" si="0"/>
        <v>#VALUE!</v>
      </c>
      <c r="I72" s="29" t="e">
        <f t="shared" si="2"/>
        <v>#VALUE!</v>
      </c>
      <c r="J72" s="21" t="s">
        <v>17</v>
      </c>
      <c r="K72" s="30" t="e">
        <f t="shared" si="1"/>
        <v>#VALUE!</v>
      </c>
    </row>
    <row r="73" spans="1:11" ht="75" x14ac:dyDescent="0.25">
      <c r="A73" s="27">
        <f t="shared" si="4"/>
        <v>50</v>
      </c>
      <c r="B73" s="37" t="s">
        <v>104</v>
      </c>
      <c r="C73" s="39">
        <v>3056</v>
      </c>
      <c r="D73" s="41" t="s">
        <v>40</v>
      </c>
      <c r="E73" s="28" t="s">
        <v>17</v>
      </c>
      <c r="F73" s="28" t="s">
        <v>17</v>
      </c>
      <c r="G73" s="22" t="s">
        <v>17</v>
      </c>
      <c r="H73" s="18" t="e">
        <f t="shared" si="0"/>
        <v>#VALUE!</v>
      </c>
      <c r="I73" s="29" t="e">
        <f t="shared" si="2"/>
        <v>#VALUE!</v>
      </c>
      <c r="J73" s="21" t="s">
        <v>17</v>
      </c>
      <c r="K73" s="30" t="e">
        <f t="shared" si="1"/>
        <v>#VALUE!</v>
      </c>
    </row>
    <row r="74" spans="1:11" ht="60" x14ac:dyDescent="0.25">
      <c r="A74" s="27">
        <f t="shared" si="4"/>
        <v>51</v>
      </c>
      <c r="B74" s="36" t="s">
        <v>105</v>
      </c>
      <c r="C74" s="39">
        <v>1800</v>
      </c>
      <c r="D74" s="40" t="s">
        <v>40</v>
      </c>
      <c r="E74" s="28" t="s">
        <v>17</v>
      </c>
      <c r="F74" s="28" t="s">
        <v>17</v>
      </c>
      <c r="G74" s="22" t="s">
        <v>17</v>
      </c>
      <c r="H74" s="18" t="e">
        <f t="shared" si="0"/>
        <v>#VALUE!</v>
      </c>
      <c r="I74" s="29" t="e">
        <f t="shared" si="2"/>
        <v>#VALUE!</v>
      </c>
      <c r="J74" s="21" t="s">
        <v>17</v>
      </c>
      <c r="K74" s="30" t="e">
        <f t="shared" si="1"/>
        <v>#VALUE!</v>
      </c>
    </row>
    <row r="75" spans="1:11" ht="60" x14ac:dyDescent="0.25">
      <c r="A75" s="27">
        <f t="shared" si="4"/>
        <v>52</v>
      </c>
      <c r="B75" s="36" t="s">
        <v>106</v>
      </c>
      <c r="C75" s="39">
        <v>1200</v>
      </c>
      <c r="D75" s="40" t="s">
        <v>40</v>
      </c>
      <c r="E75" s="28" t="s">
        <v>17</v>
      </c>
      <c r="F75" s="28" t="s">
        <v>17</v>
      </c>
      <c r="G75" s="22" t="s">
        <v>17</v>
      </c>
      <c r="H75" s="18" t="e">
        <f t="shared" si="0"/>
        <v>#VALUE!</v>
      </c>
      <c r="I75" s="29" t="e">
        <f t="shared" si="2"/>
        <v>#VALUE!</v>
      </c>
      <c r="J75" s="21" t="s">
        <v>17</v>
      </c>
      <c r="K75" s="30" t="e">
        <f t="shared" si="1"/>
        <v>#VALUE!</v>
      </c>
    </row>
    <row r="76" spans="1:11" ht="30" x14ac:dyDescent="0.25">
      <c r="A76" s="27">
        <f t="shared" si="4"/>
        <v>53</v>
      </c>
      <c r="B76" s="36" t="s">
        <v>107</v>
      </c>
      <c r="C76" s="39">
        <v>400</v>
      </c>
      <c r="D76" s="40" t="s">
        <v>40</v>
      </c>
      <c r="E76" s="28" t="s">
        <v>17</v>
      </c>
      <c r="F76" s="28" t="s">
        <v>17</v>
      </c>
      <c r="G76" s="22" t="s">
        <v>17</v>
      </c>
      <c r="H76" s="18" t="e">
        <f t="shared" si="0"/>
        <v>#VALUE!</v>
      </c>
      <c r="I76" s="29" t="e">
        <f t="shared" si="2"/>
        <v>#VALUE!</v>
      </c>
      <c r="J76" s="21" t="s">
        <v>17</v>
      </c>
      <c r="K76" s="30" t="e">
        <f t="shared" si="1"/>
        <v>#VALUE!</v>
      </c>
    </row>
    <row r="77" spans="1:11" ht="30" x14ac:dyDescent="0.25">
      <c r="A77" s="27">
        <f t="shared" si="4"/>
        <v>54</v>
      </c>
      <c r="B77" s="36" t="s">
        <v>108</v>
      </c>
      <c r="C77" s="39">
        <v>6</v>
      </c>
      <c r="D77" s="40" t="s">
        <v>40</v>
      </c>
      <c r="E77" s="28" t="s">
        <v>17</v>
      </c>
      <c r="F77" s="28" t="s">
        <v>17</v>
      </c>
      <c r="G77" s="22" t="s">
        <v>17</v>
      </c>
      <c r="H77" s="18" t="e">
        <f t="shared" si="0"/>
        <v>#VALUE!</v>
      </c>
      <c r="I77" s="29" t="e">
        <f t="shared" si="2"/>
        <v>#VALUE!</v>
      </c>
      <c r="J77" s="21" t="s">
        <v>17</v>
      </c>
      <c r="K77" s="30" t="e">
        <f t="shared" si="1"/>
        <v>#VALUE!</v>
      </c>
    </row>
    <row r="78" spans="1:11" ht="45" x14ac:dyDescent="0.25">
      <c r="A78" s="27">
        <f t="shared" si="4"/>
        <v>55</v>
      </c>
      <c r="B78" s="37" t="s">
        <v>351</v>
      </c>
      <c r="C78" s="39">
        <v>40</v>
      </c>
      <c r="D78" s="41" t="s">
        <v>40</v>
      </c>
      <c r="E78" s="28" t="s">
        <v>17</v>
      </c>
      <c r="F78" s="28" t="s">
        <v>17</v>
      </c>
      <c r="G78" s="22" t="s">
        <v>17</v>
      </c>
      <c r="H78" s="18" t="e">
        <f t="shared" si="0"/>
        <v>#VALUE!</v>
      </c>
      <c r="I78" s="29" t="e">
        <f t="shared" si="2"/>
        <v>#VALUE!</v>
      </c>
      <c r="J78" s="21" t="s">
        <v>17</v>
      </c>
      <c r="K78" s="30" t="e">
        <f t="shared" si="1"/>
        <v>#VALUE!</v>
      </c>
    </row>
    <row r="79" spans="1:11" ht="30" x14ac:dyDescent="0.25">
      <c r="A79" s="27">
        <f t="shared" si="4"/>
        <v>56</v>
      </c>
      <c r="B79" s="38" t="s">
        <v>109</v>
      </c>
      <c r="C79" s="39">
        <v>10</v>
      </c>
      <c r="D79" s="7" t="s">
        <v>40</v>
      </c>
      <c r="E79" s="28" t="s">
        <v>17</v>
      </c>
      <c r="F79" s="28" t="s">
        <v>17</v>
      </c>
      <c r="G79" s="22" t="s">
        <v>17</v>
      </c>
      <c r="H79" s="18" t="e">
        <f t="shared" si="0"/>
        <v>#VALUE!</v>
      </c>
      <c r="I79" s="29" t="e">
        <f t="shared" si="2"/>
        <v>#VALUE!</v>
      </c>
      <c r="J79" s="21" t="s">
        <v>17</v>
      </c>
      <c r="K79" s="30" t="e">
        <f t="shared" si="1"/>
        <v>#VALUE!</v>
      </c>
    </row>
    <row r="80" spans="1:11" ht="30" x14ac:dyDescent="0.25">
      <c r="A80" s="27">
        <f t="shared" si="4"/>
        <v>57</v>
      </c>
      <c r="B80" s="37" t="s">
        <v>110</v>
      </c>
      <c r="C80" s="39">
        <v>100</v>
      </c>
      <c r="D80" s="41" t="s">
        <v>40</v>
      </c>
      <c r="E80" s="28" t="s">
        <v>17</v>
      </c>
      <c r="F80" s="28" t="s">
        <v>17</v>
      </c>
      <c r="G80" s="22" t="s">
        <v>17</v>
      </c>
      <c r="H80" s="18" t="e">
        <f t="shared" si="0"/>
        <v>#VALUE!</v>
      </c>
      <c r="I80" s="29" t="e">
        <f t="shared" si="2"/>
        <v>#VALUE!</v>
      </c>
      <c r="J80" s="21" t="s">
        <v>17</v>
      </c>
      <c r="K80" s="30" t="e">
        <f t="shared" si="1"/>
        <v>#VALUE!</v>
      </c>
    </row>
    <row r="81" spans="1:12" ht="135" x14ac:dyDescent="0.25">
      <c r="A81" s="27">
        <f t="shared" si="4"/>
        <v>58</v>
      </c>
      <c r="B81" s="36" t="s">
        <v>112</v>
      </c>
      <c r="C81" s="39">
        <v>20</v>
      </c>
      <c r="D81" s="40" t="s">
        <v>40</v>
      </c>
      <c r="E81" s="28" t="s">
        <v>17</v>
      </c>
      <c r="F81" s="28" t="s">
        <v>17</v>
      </c>
      <c r="G81" s="22" t="s">
        <v>17</v>
      </c>
      <c r="H81" s="18" t="e">
        <f t="shared" si="0"/>
        <v>#VALUE!</v>
      </c>
      <c r="I81" s="29" t="e">
        <f t="shared" si="2"/>
        <v>#VALUE!</v>
      </c>
      <c r="J81" s="21" t="s">
        <v>17</v>
      </c>
      <c r="K81" s="30" t="e">
        <f t="shared" si="1"/>
        <v>#VALUE!</v>
      </c>
    </row>
    <row r="82" spans="1:12" ht="135" x14ac:dyDescent="0.25">
      <c r="A82" s="27">
        <f t="shared" si="4"/>
        <v>59</v>
      </c>
      <c r="B82" s="36" t="s">
        <v>111</v>
      </c>
      <c r="C82" s="39">
        <v>10</v>
      </c>
      <c r="D82" s="40" t="s">
        <v>40</v>
      </c>
      <c r="E82" s="28" t="s">
        <v>17</v>
      </c>
      <c r="F82" s="28" t="s">
        <v>17</v>
      </c>
      <c r="G82" s="22" t="s">
        <v>17</v>
      </c>
      <c r="H82" s="18" t="e">
        <f t="shared" si="0"/>
        <v>#VALUE!</v>
      </c>
      <c r="I82" s="29" t="e">
        <f t="shared" si="2"/>
        <v>#VALUE!</v>
      </c>
      <c r="J82" s="21" t="s">
        <v>17</v>
      </c>
      <c r="K82" s="30" t="e">
        <f t="shared" si="1"/>
        <v>#VALUE!</v>
      </c>
    </row>
    <row r="83" spans="1:12" ht="135" x14ac:dyDescent="0.25">
      <c r="A83" s="27">
        <f t="shared" si="4"/>
        <v>60</v>
      </c>
      <c r="B83" s="36" t="s">
        <v>113</v>
      </c>
      <c r="C83" s="39">
        <v>36</v>
      </c>
      <c r="D83" s="40" t="s">
        <v>40</v>
      </c>
      <c r="E83" s="28" t="s">
        <v>17</v>
      </c>
      <c r="F83" s="28" t="s">
        <v>17</v>
      </c>
      <c r="G83" s="22" t="s">
        <v>17</v>
      </c>
      <c r="H83" s="18" t="e">
        <f t="shared" si="0"/>
        <v>#VALUE!</v>
      </c>
      <c r="I83" s="29" t="e">
        <f t="shared" si="2"/>
        <v>#VALUE!</v>
      </c>
      <c r="J83" s="21" t="s">
        <v>17</v>
      </c>
      <c r="K83" s="30" t="e">
        <f t="shared" si="1"/>
        <v>#VALUE!</v>
      </c>
    </row>
    <row r="84" spans="1:12" ht="135" x14ac:dyDescent="0.25">
      <c r="A84" s="27">
        <f t="shared" si="4"/>
        <v>61</v>
      </c>
      <c r="B84" s="37" t="s">
        <v>114</v>
      </c>
      <c r="C84" s="39">
        <v>2</v>
      </c>
      <c r="D84" s="41" t="s">
        <v>40</v>
      </c>
      <c r="E84" s="28" t="s">
        <v>17</v>
      </c>
      <c r="F84" s="28" t="s">
        <v>17</v>
      </c>
      <c r="G84" s="22" t="s">
        <v>17</v>
      </c>
      <c r="H84" s="18" t="e">
        <f t="shared" si="0"/>
        <v>#VALUE!</v>
      </c>
      <c r="I84" s="29" t="e">
        <f t="shared" si="2"/>
        <v>#VALUE!</v>
      </c>
      <c r="J84" s="21" t="s">
        <v>17</v>
      </c>
      <c r="K84" s="30" t="e">
        <f t="shared" si="1"/>
        <v>#VALUE!</v>
      </c>
    </row>
    <row r="85" spans="1:12" ht="135" x14ac:dyDescent="0.25">
      <c r="A85" s="27">
        <f t="shared" si="4"/>
        <v>62</v>
      </c>
      <c r="B85" s="37" t="s">
        <v>115</v>
      </c>
      <c r="C85" s="39">
        <v>2</v>
      </c>
      <c r="D85" s="41" t="s">
        <v>40</v>
      </c>
      <c r="E85" s="28" t="s">
        <v>17</v>
      </c>
      <c r="F85" s="28" t="s">
        <v>17</v>
      </c>
      <c r="G85" s="22" t="s">
        <v>17</v>
      </c>
      <c r="H85" s="18" t="e">
        <f t="shared" si="0"/>
        <v>#VALUE!</v>
      </c>
      <c r="I85" s="29" t="e">
        <f t="shared" si="2"/>
        <v>#VALUE!</v>
      </c>
      <c r="J85" s="21" t="s">
        <v>17</v>
      </c>
      <c r="K85" s="30" t="e">
        <f t="shared" si="1"/>
        <v>#VALUE!</v>
      </c>
    </row>
    <row r="86" spans="1:12" ht="135" x14ac:dyDescent="0.25">
      <c r="A86" s="27">
        <f t="shared" si="4"/>
        <v>63</v>
      </c>
      <c r="B86" s="37" t="s">
        <v>116</v>
      </c>
      <c r="C86" s="39">
        <v>2</v>
      </c>
      <c r="D86" s="41" t="s">
        <v>40</v>
      </c>
      <c r="E86" s="28" t="s">
        <v>17</v>
      </c>
      <c r="F86" s="28" t="s">
        <v>17</v>
      </c>
      <c r="G86" s="22" t="s">
        <v>17</v>
      </c>
      <c r="H86" s="18" t="e">
        <f t="shared" si="0"/>
        <v>#VALUE!</v>
      </c>
      <c r="I86" s="29" t="e">
        <f t="shared" si="2"/>
        <v>#VALUE!</v>
      </c>
      <c r="J86" s="21" t="s">
        <v>17</v>
      </c>
      <c r="K86" s="30" t="e">
        <f t="shared" si="1"/>
        <v>#VALUE!</v>
      </c>
    </row>
    <row r="87" spans="1:12" ht="135" x14ac:dyDescent="0.25">
      <c r="A87" s="27">
        <f t="shared" si="4"/>
        <v>64</v>
      </c>
      <c r="B87" s="37" t="s">
        <v>117</v>
      </c>
      <c r="C87" s="39">
        <v>192</v>
      </c>
      <c r="D87" s="41" t="s">
        <v>40</v>
      </c>
      <c r="E87" s="28" t="s">
        <v>17</v>
      </c>
      <c r="F87" s="28" t="s">
        <v>17</v>
      </c>
      <c r="G87" s="22" t="s">
        <v>17</v>
      </c>
      <c r="H87" s="18" t="e">
        <f t="shared" si="0"/>
        <v>#VALUE!</v>
      </c>
      <c r="I87" s="29" t="e">
        <f t="shared" si="2"/>
        <v>#VALUE!</v>
      </c>
      <c r="J87" s="21" t="s">
        <v>17</v>
      </c>
      <c r="K87" s="30" t="e">
        <f t="shared" si="1"/>
        <v>#VALUE!</v>
      </c>
    </row>
    <row r="88" spans="1:12" ht="30" x14ac:dyDescent="0.25">
      <c r="A88" s="27">
        <f t="shared" si="4"/>
        <v>65</v>
      </c>
      <c r="B88" s="37" t="s">
        <v>118</v>
      </c>
      <c r="C88" s="39">
        <v>30</v>
      </c>
      <c r="D88" s="41" t="s">
        <v>40</v>
      </c>
      <c r="E88" s="28" t="s">
        <v>17</v>
      </c>
      <c r="F88" s="28" t="s">
        <v>17</v>
      </c>
      <c r="G88" s="22" t="s">
        <v>17</v>
      </c>
      <c r="H88" s="18" t="e">
        <f t="shared" si="0"/>
        <v>#VALUE!</v>
      </c>
      <c r="I88" s="29" t="e">
        <f t="shared" si="2"/>
        <v>#VALUE!</v>
      </c>
      <c r="J88" s="21" t="s">
        <v>17</v>
      </c>
      <c r="K88" s="30" t="e">
        <f t="shared" si="1"/>
        <v>#VALUE!</v>
      </c>
    </row>
    <row r="89" spans="1:12" ht="30" x14ac:dyDescent="0.25">
      <c r="A89" s="27">
        <f t="shared" si="4"/>
        <v>66</v>
      </c>
      <c r="B89" s="37" t="s">
        <v>119</v>
      </c>
      <c r="C89" s="39">
        <v>432</v>
      </c>
      <c r="D89" s="41" t="s">
        <v>40</v>
      </c>
      <c r="E89" s="28" t="s">
        <v>17</v>
      </c>
      <c r="F89" s="28" t="s">
        <v>17</v>
      </c>
      <c r="G89" s="22" t="s">
        <v>17</v>
      </c>
      <c r="H89" s="18" t="e">
        <f t="shared" si="0"/>
        <v>#VALUE!</v>
      </c>
      <c r="I89" s="29" t="e">
        <f t="shared" ref="I89:I152" si="5">K89/H89</f>
        <v>#VALUE!</v>
      </c>
      <c r="J89" s="21" t="s">
        <v>17</v>
      </c>
      <c r="K89" s="30" t="e">
        <f t="shared" si="1"/>
        <v>#VALUE!</v>
      </c>
    </row>
    <row r="90" spans="1:12" ht="30" x14ac:dyDescent="0.25">
      <c r="A90" s="27">
        <f t="shared" si="4"/>
        <v>67</v>
      </c>
      <c r="B90" s="37" t="s">
        <v>120</v>
      </c>
      <c r="C90" s="39">
        <v>480</v>
      </c>
      <c r="D90" s="41" t="s">
        <v>40</v>
      </c>
      <c r="E90" s="28" t="s">
        <v>17</v>
      </c>
      <c r="F90" s="28" t="s">
        <v>17</v>
      </c>
      <c r="G90" s="22" t="s">
        <v>17</v>
      </c>
      <c r="H90" s="18" t="e">
        <f t="shared" si="0"/>
        <v>#VALUE!</v>
      </c>
      <c r="I90" s="29" t="e">
        <f t="shared" si="5"/>
        <v>#VALUE!</v>
      </c>
      <c r="J90" s="21" t="s">
        <v>17</v>
      </c>
      <c r="K90" s="30" t="e">
        <f t="shared" si="1"/>
        <v>#VALUE!</v>
      </c>
    </row>
    <row r="91" spans="1:12" ht="30" x14ac:dyDescent="0.25">
      <c r="A91" s="27">
        <f t="shared" si="4"/>
        <v>68</v>
      </c>
      <c r="B91" s="37" t="s">
        <v>121</v>
      </c>
      <c r="C91" s="39">
        <v>456</v>
      </c>
      <c r="D91" s="41" t="s">
        <v>40</v>
      </c>
      <c r="E91" s="28" t="s">
        <v>17</v>
      </c>
      <c r="F91" s="28" t="s">
        <v>17</v>
      </c>
      <c r="G91" s="22" t="s">
        <v>17</v>
      </c>
      <c r="H91" s="18" t="e">
        <f t="shared" si="0"/>
        <v>#VALUE!</v>
      </c>
      <c r="I91" s="29" t="e">
        <f t="shared" si="5"/>
        <v>#VALUE!</v>
      </c>
      <c r="J91" s="21" t="s">
        <v>17</v>
      </c>
      <c r="K91" s="30" t="e">
        <f t="shared" si="1"/>
        <v>#VALUE!</v>
      </c>
    </row>
    <row r="92" spans="1:12" ht="30" x14ac:dyDescent="0.25">
      <c r="A92" s="27">
        <f t="shared" si="4"/>
        <v>69</v>
      </c>
      <c r="B92" s="37" t="s">
        <v>122</v>
      </c>
      <c r="C92" s="39">
        <v>480</v>
      </c>
      <c r="D92" s="41" t="s">
        <v>40</v>
      </c>
      <c r="E92" s="28" t="s">
        <v>17</v>
      </c>
      <c r="F92" s="28" t="s">
        <v>17</v>
      </c>
      <c r="G92" s="22" t="s">
        <v>17</v>
      </c>
      <c r="H92" s="18" t="e">
        <f t="shared" si="0"/>
        <v>#VALUE!</v>
      </c>
      <c r="I92" s="29" t="e">
        <f t="shared" si="5"/>
        <v>#VALUE!</v>
      </c>
      <c r="J92" s="21" t="s">
        <v>17</v>
      </c>
      <c r="K92" s="30" t="e">
        <f t="shared" si="1"/>
        <v>#VALUE!</v>
      </c>
    </row>
    <row r="93" spans="1:12" ht="45" x14ac:dyDescent="0.25">
      <c r="A93" s="27">
        <f t="shared" si="4"/>
        <v>70</v>
      </c>
      <c r="B93" s="37" t="s">
        <v>123</v>
      </c>
      <c r="C93" s="39">
        <v>24</v>
      </c>
      <c r="D93" s="41" t="s">
        <v>40</v>
      </c>
      <c r="E93" s="28" t="s">
        <v>17</v>
      </c>
      <c r="F93" s="28" t="s">
        <v>17</v>
      </c>
      <c r="G93" s="22" t="s">
        <v>17</v>
      </c>
      <c r="H93" s="18" t="e">
        <f t="shared" si="0"/>
        <v>#VALUE!</v>
      </c>
      <c r="I93" s="29" t="e">
        <f t="shared" si="5"/>
        <v>#VALUE!</v>
      </c>
      <c r="J93" s="21" t="s">
        <v>17</v>
      </c>
      <c r="K93" s="30" t="e">
        <f t="shared" si="1"/>
        <v>#VALUE!</v>
      </c>
    </row>
    <row r="94" spans="1:12" ht="30" x14ac:dyDescent="0.25">
      <c r="A94" s="49">
        <f t="shared" si="4"/>
        <v>71</v>
      </c>
      <c r="B94" s="98" t="s">
        <v>381</v>
      </c>
      <c r="C94" s="50">
        <v>20</v>
      </c>
      <c r="D94" s="42" t="s">
        <v>40</v>
      </c>
      <c r="E94" s="28" t="s">
        <v>17</v>
      </c>
      <c r="F94" s="28" t="s">
        <v>17</v>
      </c>
      <c r="G94" s="22" t="s">
        <v>17</v>
      </c>
      <c r="H94" s="18" t="e">
        <f t="shared" si="0"/>
        <v>#VALUE!</v>
      </c>
      <c r="I94" s="51" t="e">
        <f t="shared" si="5"/>
        <v>#VALUE!</v>
      </c>
      <c r="J94" s="52" t="s">
        <v>17</v>
      </c>
      <c r="K94" s="53" t="e">
        <f t="shared" si="1"/>
        <v>#VALUE!</v>
      </c>
      <c r="L94" s="59"/>
    </row>
    <row r="95" spans="1:12" ht="30" x14ac:dyDescent="0.25">
      <c r="A95" s="49">
        <f t="shared" si="4"/>
        <v>72</v>
      </c>
      <c r="B95" s="98" t="s">
        <v>382</v>
      </c>
      <c r="C95" s="50">
        <v>20</v>
      </c>
      <c r="D95" s="42" t="s">
        <v>40</v>
      </c>
      <c r="E95" s="28" t="s">
        <v>17</v>
      </c>
      <c r="F95" s="28" t="s">
        <v>17</v>
      </c>
      <c r="G95" s="22" t="s">
        <v>17</v>
      </c>
      <c r="H95" s="18" t="e">
        <f t="shared" si="0"/>
        <v>#VALUE!</v>
      </c>
      <c r="I95" s="51" t="e">
        <f t="shared" si="5"/>
        <v>#VALUE!</v>
      </c>
      <c r="J95" s="52" t="s">
        <v>17</v>
      </c>
      <c r="K95" s="53" t="e">
        <f t="shared" si="1"/>
        <v>#VALUE!</v>
      </c>
      <c r="L95" s="59"/>
    </row>
    <row r="96" spans="1:12" ht="30" x14ac:dyDescent="0.25">
      <c r="A96" s="27">
        <f t="shared" si="4"/>
        <v>73</v>
      </c>
      <c r="B96" s="36" t="s">
        <v>124</v>
      </c>
      <c r="C96" s="39">
        <v>30</v>
      </c>
      <c r="D96" s="40" t="s">
        <v>41</v>
      </c>
      <c r="E96" s="28" t="s">
        <v>17</v>
      </c>
      <c r="F96" s="28" t="s">
        <v>17</v>
      </c>
      <c r="G96" s="22" t="s">
        <v>17</v>
      </c>
      <c r="H96" s="18" t="e">
        <f t="shared" si="0"/>
        <v>#VALUE!</v>
      </c>
      <c r="I96" s="29" t="e">
        <f t="shared" si="5"/>
        <v>#VALUE!</v>
      </c>
      <c r="J96" s="21" t="s">
        <v>17</v>
      </c>
      <c r="K96" s="30" t="e">
        <f t="shared" si="1"/>
        <v>#VALUE!</v>
      </c>
    </row>
    <row r="97" spans="1:11" ht="30" x14ac:dyDescent="0.25">
      <c r="A97" s="27">
        <f t="shared" si="4"/>
        <v>74</v>
      </c>
      <c r="B97" s="36" t="s">
        <v>124</v>
      </c>
      <c r="C97" s="39">
        <v>60</v>
      </c>
      <c r="D97" s="40" t="s">
        <v>41</v>
      </c>
      <c r="E97" s="28" t="s">
        <v>17</v>
      </c>
      <c r="F97" s="28" t="s">
        <v>17</v>
      </c>
      <c r="G97" s="22" t="s">
        <v>17</v>
      </c>
      <c r="H97" s="18" t="e">
        <f t="shared" si="0"/>
        <v>#VALUE!</v>
      </c>
      <c r="I97" s="29" t="e">
        <f t="shared" si="5"/>
        <v>#VALUE!</v>
      </c>
      <c r="J97" s="21" t="s">
        <v>17</v>
      </c>
      <c r="K97" s="30" t="e">
        <f t="shared" si="1"/>
        <v>#VALUE!</v>
      </c>
    </row>
    <row r="98" spans="1:11" ht="30" x14ac:dyDescent="0.25">
      <c r="A98" s="27">
        <f t="shared" si="4"/>
        <v>75</v>
      </c>
      <c r="B98" s="36" t="s">
        <v>125</v>
      </c>
      <c r="C98" s="39">
        <v>250</v>
      </c>
      <c r="D98" s="40" t="s">
        <v>41</v>
      </c>
      <c r="E98" s="28" t="s">
        <v>17</v>
      </c>
      <c r="F98" s="28" t="s">
        <v>17</v>
      </c>
      <c r="G98" s="22" t="s">
        <v>17</v>
      </c>
      <c r="H98" s="18" t="e">
        <f t="shared" si="0"/>
        <v>#VALUE!</v>
      </c>
      <c r="I98" s="29" t="e">
        <f t="shared" si="5"/>
        <v>#VALUE!</v>
      </c>
      <c r="J98" s="21" t="s">
        <v>17</v>
      </c>
      <c r="K98" s="30" t="e">
        <f t="shared" si="1"/>
        <v>#VALUE!</v>
      </c>
    </row>
    <row r="99" spans="1:11" ht="30" x14ac:dyDescent="0.25">
      <c r="A99" s="27">
        <f t="shared" si="4"/>
        <v>76</v>
      </c>
      <c r="B99" s="36" t="s">
        <v>125</v>
      </c>
      <c r="C99" s="39">
        <v>40</v>
      </c>
      <c r="D99" s="40" t="s">
        <v>41</v>
      </c>
      <c r="E99" s="28" t="s">
        <v>17</v>
      </c>
      <c r="F99" s="28" t="s">
        <v>17</v>
      </c>
      <c r="G99" s="22" t="s">
        <v>17</v>
      </c>
      <c r="H99" s="18" t="e">
        <f t="shared" si="0"/>
        <v>#VALUE!</v>
      </c>
      <c r="I99" s="29" t="e">
        <f t="shared" si="5"/>
        <v>#VALUE!</v>
      </c>
      <c r="J99" s="21" t="s">
        <v>17</v>
      </c>
      <c r="K99" s="30" t="e">
        <f t="shared" si="1"/>
        <v>#VALUE!</v>
      </c>
    </row>
    <row r="100" spans="1:11" ht="30" x14ac:dyDescent="0.25">
      <c r="A100" s="27">
        <f t="shared" si="4"/>
        <v>77</v>
      </c>
      <c r="B100" s="36" t="s">
        <v>126</v>
      </c>
      <c r="C100" s="39">
        <v>30</v>
      </c>
      <c r="D100" s="40" t="s">
        <v>40</v>
      </c>
      <c r="E100" s="28" t="s">
        <v>17</v>
      </c>
      <c r="F100" s="28" t="s">
        <v>17</v>
      </c>
      <c r="G100" s="22" t="s">
        <v>17</v>
      </c>
      <c r="H100" s="18" t="e">
        <f t="shared" si="0"/>
        <v>#VALUE!</v>
      </c>
      <c r="I100" s="29" t="e">
        <f t="shared" si="5"/>
        <v>#VALUE!</v>
      </c>
      <c r="J100" s="21" t="s">
        <v>17</v>
      </c>
      <c r="K100" s="30" t="e">
        <f t="shared" si="1"/>
        <v>#VALUE!</v>
      </c>
    </row>
    <row r="101" spans="1:11" ht="45" x14ac:dyDescent="0.25">
      <c r="A101" s="27">
        <f t="shared" si="4"/>
        <v>78</v>
      </c>
      <c r="B101" s="36" t="s">
        <v>127</v>
      </c>
      <c r="C101" s="39">
        <v>8</v>
      </c>
      <c r="D101" s="40" t="s">
        <v>40</v>
      </c>
      <c r="E101" s="28" t="s">
        <v>17</v>
      </c>
      <c r="F101" s="28" t="s">
        <v>17</v>
      </c>
      <c r="G101" s="22" t="s">
        <v>17</v>
      </c>
      <c r="H101" s="18" t="e">
        <f t="shared" si="0"/>
        <v>#VALUE!</v>
      </c>
      <c r="I101" s="29" t="e">
        <f t="shared" si="5"/>
        <v>#VALUE!</v>
      </c>
      <c r="J101" s="21" t="s">
        <v>17</v>
      </c>
      <c r="K101" s="30" t="e">
        <f t="shared" si="1"/>
        <v>#VALUE!</v>
      </c>
    </row>
    <row r="102" spans="1:11" ht="45" x14ac:dyDescent="0.25">
      <c r="A102" s="27">
        <f t="shared" si="4"/>
        <v>79</v>
      </c>
      <c r="B102" s="36" t="s">
        <v>128</v>
      </c>
      <c r="C102" s="39">
        <v>64</v>
      </c>
      <c r="D102" s="40" t="s">
        <v>40</v>
      </c>
      <c r="E102" s="28" t="s">
        <v>17</v>
      </c>
      <c r="F102" s="28" t="s">
        <v>17</v>
      </c>
      <c r="G102" s="22" t="s">
        <v>17</v>
      </c>
      <c r="H102" s="18" t="e">
        <f t="shared" si="0"/>
        <v>#VALUE!</v>
      </c>
      <c r="I102" s="29" t="e">
        <f t="shared" si="5"/>
        <v>#VALUE!</v>
      </c>
      <c r="J102" s="21" t="s">
        <v>17</v>
      </c>
      <c r="K102" s="30" t="e">
        <f t="shared" si="1"/>
        <v>#VALUE!</v>
      </c>
    </row>
    <row r="103" spans="1:11" ht="30" x14ac:dyDescent="0.25">
      <c r="A103" s="27">
        <f t="shared" si="4"/>
        <v>80</v>
      </c>
      <c r="B103" s="36" t="s">
        <v>129</v>
      </c>
      <c r="C103" s="39">
        <v>40</v>
      </c>
      <c r="D103" s="40" t="s">
        <v>41</v>
      </c>
      <c r="E103" s="28" t="s">
        <v>17</v>
      </c>
      <c r="F103" s="28" t="s">
        <v>17</v>
      </c>
      <c r="G103" s="22" t="s">
        <v>17</v>
      </c>
      <c r="H103" s="18" t="e">
        <f t="shared" si="0"/>
        <v>#VALUE!</v>
      </c>
      <c r="I103" s="29" t="e">
        <f t="shared" si="5"/>
        <v>#VALUE!</v>
      </c>
      <c r="J103" s="21" t="s">
        <v>17</v>
      </c>
      <c r="K103" s="30" t="e">
        <f t="shared" si="1"/>
        <v>#VALUE!</v>
      </c>
    </row>
    <row r="104" spans="1:11" ht="30" x14ac:dyDescent="0.25">
      <c r="A104" s="27">
        <f t="shared" si="4"/>
        <v>81</v>
      </c>
      <c r="B104" s="36" t="s">
        <v>130</v>
      </c>
      <c r="C104" s="39">
        <v>200</v>
      </c>
      <c r="D104" s="40" t="s">
        <v>41</v>
      </c>
      <c r="E104" s="28" t="s">
        <v>17</v>
      </c>
      <c r="F104" s="28" t="s">
        <v>17</v>
      </c>
      <c r="G104" s="22" t="s">
        <v>17</v>
      </c>
      <c r="H104" s="18" t="e">
        <f t="shared" si="0"/>
        <v>#VALUE!</v>
      </c>
      <c r="I104" s="29" t="e">
        <f t="shared" si="5"/>
        <v>#VALUE!</v>
      </c>
      <c r="J104" s="21" t="s">
        <v>17</v>
      </c>
      <c r="K104" s="30" t="e">
        <f t="shared" si="1"/>
        <v>#VALUE!</v>
      </c>
    </row>
    <row r="105" spans="1:11" ht="105" x14ac:dyDescent="0.25">
      <c r="A105" s="27">
        <f t="shared" si="4"/>
        <v>82</v>
      </c>
      <c r="B105" s="37" t="s">
        <v>131</v>
      </c>
      <c r="C105" s="39">
        <v>8</v>
      </c>
      <c r="D105" s="41" t="s">
        <v>40</v>
      </c>
      <c r="E105" s="28" t="s">
        <v>17</v>
      </c>
      <c r="F105" s="28" t="s">
        <v>17</v>
      </c>
      <c r="G105" s="22" t="s">
        <v>17</v>
      </c>
      <c r="H105" s="18" t="e">
        <f t="shared" si="0"/>
        <v>#VALUE!</v>
      </c>
      <c r="I105" s="29" t="e">
        <f t="shared" si="5"/>
        <v>#VALUE!</v>
      </c>
      <c r="J105" s="21" t="s">
        <v>17</v>
      </c>
      <c r="K105" s="30" t="e">
        <f t="shared" si="1"/>
        <v>#VALUE!</v>
      </c>
    </row>
    <row r="106" spans="1:11" ht="45" x14ac:dyDescent="0.25">
      <c r="A106" s="27">
        <f t="shared" si="4"/>
        <v>83</v>
      </c>
      <c r="B106" s="36" t="s">
        <v>132</v>
      </c>
      <c r="C106" s="39">
        <v>10</v>
      </c>
      <c r="D106" s="40" t="s">
        <v>40</v>
      </c>
      <c r="E106" s="28" t="s">
        <v>17</v>
      </c>
      <c r="F106" s="28" t="s">
        <v>17</v>
      </c>
      <c r="G106" s="22" t="s">
        <v>17</v>
      </c>
      <c r="H106" s="18" t="e">
        <f t="shared" si="0"/>
        <v>#VALUE!</v>
      </c>
      <c r="I106" s="29" t="e">
        <f t="shared" si="5"/>
        <v>#VALUE!</v>
      </c>
      <c r="J106" s="21" t="s">
        <v>17</v>
      </c>
      <c r="K106" s="30" t="e">
        <f t="shared" si="1"/>
        <v>#VALUE!</v>
      </c>
    </row>
    <row r="107" spans="1:11" ht="30" x14ac:dyDescent="0.25">
      <c r="A107" s="27">
        <f t="shared" si="4"/>
        <v>84</v>
      </c>
      <c r="B107" s="37" t="s">
        <v>133</v>
      </c>
      <c r="C107" s="39">
        <v>12</v>
      </c>
      <c r="D107" s="41" t="s">
        <v>40</v>
      </c>
      <c r="E107" s="28" t="s">
        <v>17</v>
      </c>
      <c r="F107" s="28" t="s">
        <v>17</v>
      </c>
      <c r="G107" s="22" t="s">
        <v>17</v>
      </c>
      <c r="H107" s="18" t="e">
        <f t="shared" si="0"/>
        <v>#VALUE!</v>
      </c>
      <c r="I107" s="29" t="e">
        <f t="shared" si="5"/>
        <v>#VALUE!</v>
      </c>
      <c r="J107" s="21" t="s">
        <v>17</v>
      </c>
      <c r="K107" s="30" t="e">
        <f t="shared" si="1"/>
        <v>#VALUE!</v>
      </c>
    </row>
    <row r="108" spans="1:11" ht="30" x14ac:dyDescent="0.25">
      <c r="A108" s="27">
        <f t="shared" si="4"/>
        <v>85</v>
      </c>
      <c r="B108" s="37" t="s">
        <v>134</v>
      </c>
      <c r="C108" s="39">
        <v>8</v>
      </c>
      <c r="D108" s="41" t="s">
        <v>40</v>
      </c>
      <c r="E108" s="28" t="s">
        <v>17</v>
      </c>
      <c r="F108" s="28" t="s">
        <v>17</v>
      </c>
      <c r="G108" s="22" t="s">
        <v>17</v>
      </c>
      <c r="H108" s="18" t="e">
        <f t="shared" si="0"/>
        <v>#VALUE!</v>
      </c>
      <c r="I108" s="29" t="e">
        <f t="shared" si="5"/>
        <v>#VALUE!</v>
      </c>
      <c r="J108" s="21" t="s">
        <v>17</v>
      </c>
      <c r="K108" s="30" t="e">
        <f t="shared" si="1"/>
        <v>#VALUE!</v>
      </c>
    </row>
    <row r="109" spans="1:11" ht="45" x14ac:dyDescent="0.25">
      <c r="A109" s="27">
        <f t="shared" si="4"/>
        <v>86</v>
      </c>
      <c r="B109" s="37" t="s">
        <v>135</v>
      </c>
      <c r="C109" s="39">
        <v>8</v>
      </c>
      <c r="D109" s="41" t="s">
        <v>40</v>
      </c>
      <c r="E109" s="28" t="s">
        <v>17</v>
      </c>
      <c r="F109" s="28" t="s">
        <v>17</v>
      </c>
      <c r="G109" s="22" t="s">
        <v>17</v>
      </c>
      <c r="H109" s="18" t="e">
        <f t="shared" si="0"/>
        <v>#VALUE!</v>
      </c>
      <c r="I109" s="29" t="e">
        <f t="shared" si="5"/>
        <v>#VALUE!</v>
      </c>
      <c r="J109" s="21" t="s">
        <v>17</v>
      </c>
      <c r="K109" s="30" t="e">
        <f t="shared" si="1"/>
        <v>#VALUE!</v>
      </c>
    </row>
    <row r="110" spans="1:11" ht="30" x14ac:dyDescent="0.25">
      <c r="A110" s="27">
        <f t="shared" si="4"/>
        <v>87</v>
      </c>
      <c r="B110" s="37" t="s">
        <v>136</v>
      </c>
      <c r="C110" s="39">
        <v>4</v>
      </c>
      <c r="D110" s="41" t="s">
        <v>40</v>
      </c>
      <c r="E110" s="28" t="s">
        <v>17</v>
      </c>
      <c r="F110" s="28" t="s">
        <v>17</v>
      </c>
      <c r="G110" s="22" t="s">
        <v>17</v>
      </c>
      <c r="H110" s="18" t="e">
        <f t="shared" si="0"/>
        <v>#VALUE!</v>
      </c>
      <c r="I110" s="29" t="e">
        <f t="shared" si="5"/>
        <v>#VALUE!</v>
      </c>
      <c r="J110" s="21" t="s">
        <v>17</v>
      </c>
      <c r="K110" s="30" t="e">
        <f t="shared" si="1"/>
        <v>#VALUE!</v>
      </c>
    </row>
    <row r="111" spans="1:11" ht="30" x14ac:dyDescent="0.25">
      <c r="A111" s="27">
        <f t="shared" si="4"/>
        <v>88</v>
      </c>
      <c r="B111" s="37" t="s">
        <v>137</v>
      </c>
      <c r="C111" s="39">
        <v>6</v>
      </c>
      <c r="D111" s="41" t="s">
        <v>40</v>
      </c>
      <c r="E111" s="28" t="s">
        <v>17</v>
      </c>
      <c r="F111" s="28" t="s">
        <v>17</v>
      </c>
      <c r="G111" s="22" t="s">
        <v>17</v>
      </c>
      <c r="H111" s="18" t="e">
        <f t="shared" si="0"/>
        <v>#VALUE!</v>
      </c>
      <c r="I111" s="29" t="e">
        <f t="shared" si="5"/>
        <v>#VALUE!</v>
      </c>
      <c r="J111" s="21" t="s">
        <v>17</v>
      </c>
      <c r="K111" s="30" t="e">
        <f t="shared" si="1"/>
        <v>#VALUE!</v>
      </c>
    </row>
    <row r="112" spans="1:11" ht="45" x14ac:dyDescent="0.25">
      <c r="A112" s="43">
        <f t="shared" si="4"/>
        <v>89</v>
      </c>
      <c r="B112" s="37" t="s">
        <v>138</v>
      </c>
      <c r="C112" s="39">
        <v>12</v>
      </c>
      <c r="D112" s="41" t="s">
        <v>40</v>
      </c>
      <c r="E112" s="28" t="s">
        <v>17</v>
      </c>
      <c r="F112" s="28" t="s">
        <v>17</v>
      </c>
      <c r="G112" s="22" t="s">
        <v>17</v>
      </c>
      <c r="H112" s="18" t="e">
        <f t="shared" si="0"/>
        <v>#VALUE!</v>
      </c>
      <c r="I112" s="29" t="e">
        <f t="shared" si="5"/>
        <v>#VALUE!</v>
      </c>
      <c r="J112" s="21" t="s">
        <v>17</v>
      </c>
      <c r="K112" s="30" t="e">
        <f t="shared" si="1"/>
        <v>#VALUE!</v>
      </c>
    </row>
    <row r="113" spans="1:11" ht="45" x14ac:dyDescent="0.25">
      <c r="A113" s="27">
        <f t="shared" si="4"/>
        <v>90</v>
      </c>
      <c r="B113" s="36" t="s">
        <v>139</v>
      </c>
      <c r="C113" s="39">
        <v>276</v>
      </c>
      <c r="D113" s="40" t="s">
        <v>40</v>
      </c>
      <c r="E113" s="28" t="s">
        <v>17</v>
      </c>
      <c r="F113" s="28" t="s">
        <v>17</v>
      </c>
      <c r="G113" s="22" t="s">
        <v>17</v>
      </c>
      <c r="H113" s="18" t="e">
        <f t="shared" si="0"/>
        <v>#VALUE!</v>
      </c>
      <c r="I113" s="29" t="e">
        <f t="shared" si="5"/>
        <v>#VALUE!</v>
      </c>
      <c r="J113" s="21" t="s">
        <v>17</v>
      </c>
      <c r="K113" s="30" t="e">
        <f t="shared" si="1"/>
        <v>#VALUE!</v>
      </c>
    </row>
    <row r="114" spans="1:11" ht="45" x14ac:dyDescent="0.25">
      <c r="A114" s="27">
        <f t="shared" si="4"/>
        <v>91</v>
      </c>
      <c r="B114" s="36" t="s">
        <v>140</v>
      </c>
      <c r="C114" s="39">
        <v>96</v>
      </c>
      <c r="D114" s="40" t="s">
        <v>40</v>
      </c>
      <c r="E114" s="28" t="s">
        <v>17</v>
      </c>
      <c r="F114" s="28" t="s">
        <v>17</v>
      </c>
      <c r="G114" s="22" t="s">
        <v>17</v>
      </c>
      <c r="H114" s="18" t="e">
        <f t="shared" si="0"/>
        <v>#VALUE!</v>
      </c>
      <c r="I114" s="29" t="e">
        <f t="shared" si="5"/>
        <v>#VALUE!</v>
      </c>
      <c r="J114" s="21" t="s">
        <v>17</v>
      </c>
      <c r="K114" s="30" t="e">
        <f t="shared" si="1"/>
        <v>#VALUE!</v>
      </c>
    </row>
    <row r="115" spans="1:11" ht="45" x14ac:dyDescent="0.25">
      <c r="A115" s="27">
        <f t="shared" si="4"/>
        <v>92</v>
      </c>
      <c r="B115" s="36" t="s">
        <v>141</v>
      </c>
      <c r="C115" s="39">
        <v>42</v>
      </c>
      <c r="D115" s="40" t="s">
        <v>40</v>
      </c>
      <c r="E115" s="28" t="s">
        <v>17</v>
      </c>
      <c r="F115" s="28" t="s">
        <v>17</v>
      </c>
      <c r="G115" s="22" t="s">
        <v>17</v>
      </c>
      <c r="H115" s="18" t="e">
        <f t="shared" si="0"/>
        <v>#VALUE!</v>
      </c>
      <c r="I115" s="29" t="e">
        <f t="shared" si="5"/>
        <v>#VALUE!</v>
      </c>
      <c r="J115" s="21" t="s">
        <v>17</v>
      </c>
      <c r="K115" s="30" t="e">
        <f t="shared" si="1"/>
        <v>#VALUE!</v>
      </c>
    </row>
    <row r="116" spans="1:11" ht="45" x14ac:dyDescent="0.25">
      <c r="A116" s="27">
        <f t="shared" si="4"/>
        <v>93</v>
      </c>
      <c r="B116" s="36" t="s">
        <v>142</v>
      </c>
      <c r="C116" s="39">
        <v>6</v>
      </c>
      <c r="D116" s="40" t="s">
        <v>40</v>
      </c>
      <c r="E116" s="28" t="s">
        <v>17</v>
      </c>
      <c r="F116" s="28" t="s">
        <v>17</v>
      </c>
      <c r="G116" s="22" t="s">
        <v>17</v>
      </c>
      <c r="H116" s="18" t="e">
        <f t="shared" si="0"/>
        <v>#VALUE!</v>
      </c>
      <c r="I116" s="29" t="e">
        <f t="shared" si="5"/>
        <v>#VALUE!</v>
      </c>
      <c r="J116" s="21" t="s">
        <v>17</v>
      </c>
      <c r="K116" s="30" t="e">
        <f t="shared" si="1"/>
        <v>#VALUE!</v>
      </c>
    </row>
    <row r="117" spans="1:11" ht="45" x14ac:dyDescent="0.25">
      <c r="A117" s="27">
        <f t="shared" si="4"/>
        <v>94</v>
      </c>
      <c r="B117" s="36" t="s">
        <v>143</v>
      </c>
      <c r="C117" s="39">
        <v>156</v>
      </c>
      <c r="D117" s="40" t="s">
        <v>40</v>
      </c>
      <c r="E117" s="28" t="s">
        <v>17</v>
      </c>
      <c r="F117" s="28" t="s">
        <v>17</v>
      </c>
      <c r="G117" s="22" t="s">
        <v>17</v>
      </c>
      <c r="H117" s="18" t="e">
        <f t="shared" si="0"/>
        <v>#VALUE!</v>
      </c>
      <c r="I117" s="29" t="e">
        <f t="shared" si="5"/>
        <v>#VALUE!</v>
      </c>
      <c r="J117" s="21" t="s">
        <v>17</v>
      </c>
      <c r="K117" s="30" t="e">
        <f t="shared" si="1"/>
        <v>#VALUE!</v>
      </c>
    </row>
    <row r="118" spans="1:11" ht="45" x14ac:dyDescent="0.25">
      <c r="A118" s="27">
        <f t="shared" si="4"/>
        <v>95</v>
      </c>
      <c r="B118" s="36" t="s">
        <v>144</v>
      </c>
      <c r="C118" s="39">
        <v>60</v>
      </c>
      <c r="D118" s="40" t="s">
        <v>40</v>
      </c>
      <c r="E118" s="28" t="s">
        <v>17</v>
      </c>
      <c r="F118" s="28" t="s">
        <v>17</v>
      </c>
      <c r="G118" s="22" t="s">
        <v>17</v>
      </c>
      <c r="H118" s="18" t="e">
        <f t="shared" si="0"/>
        <v>#VALUE!</v>
      </c>
      <c r="I118" s="29" t="e">
        <f t="shared" si="5"/>
        <v>#VALUE!</v>
      </c>
      <c r="J118" s="21" t="s">
        <v>17</v>
      </c>
      <c r="K118" s="30" t="e">
        <f t="shared" si="1"/>
        <v>#VALUE!</v>
      </c>
    </row>
    <row r="119" spans="1:11" ht="45" x14ac:dyDescent="0.25">
      <c r="A119" s="27">
        <f t="shared" si="4"/>
        <v>96</v>
      </c>
      <c r="B119" s="36" t="s">
        <v>145</v>
      </c>
      <c r="C119" s="39">
        <v>144</v>
      </c>
      <c r="D119" s="40" t="s">
        <v>40</v>
      </c>
      <c r="E119" s="28" t="s">
        <v>17</v>
      </c>
      <c r="F119" s="28" t="s">
        <v>17</v>
      </c>
      <c r="G119" s="22" t="s">
        <v>17</v>
      </c>
      <c r="H119" s="18" t="e">
        <f t="shared" si="0"/>
        <v>#VALUE!</v>
      </c>
      <c r="I119" s="29" t="e">
        <f t="shared" si="5"/>
        <v>#VALUE!</v>
      </c>
      <c r="J119" s="21" t="s">
        <v>17</v>
      </c>
      <c r="K119" s="30" t="e">
        <f t="shared" si="1"/>
        <v>#VALUE!</v>
      </c>
    </row>
    <row r="120" spans="1:11" ht="45" x14ac:dyDescent="0.25">
      <c r="A120" s="27">
        <f t="shared" si="4"/>
        <v>97</v>
      </c>
      <c r="B120" s="36" t="s">
        <v>146</v>
      </c>
      <c r="C120" s="39">
        <v>36</v>
      </c>
      <c r="D120" s="40" t="s">
        <v>40</v>
      </c>
      <c r="E120" s="28" t="s">
        <v>17</v>
      </c>
      <c r="F120" s="28" t="s">
        <v>17</v>
      </c>
      <c r="G120" s="22" t="s">
        <v>17</v>
      </c>
      <c r="H120" s="18" t="e">
        <f t="shared" si="0"/>
        <v>#VALUE!</v>
      </c>
      <c r="I120" s="29" t="e">
        <f t="shared" si="5"/>
        <v>#VALUE!</v>
      </c>
      <c r="J120" s="21" t="s">
        <v>17</v>
      </c>
      <c r="K120" s="30" t="e">
        <f t="shared" si="1"/>
        <v>#VALUE!</v>
      </c>
    </row>
    <row r="121" spans="1:11" ht="45" x14ac:dyDescent="0.25">
      <c r="A121" s="27">
        <f t="shared" si="4"/>
        <v>98</v>
      </c>
      <c r="B121" s="36" t="s">
        <v>147</v>
      </c>
      <c r="C121" s="39">
        <v>240</v>
      </c>
      <c r="D121" s="40" t="s">
        <v>40</v>
      </c>
      <c r="E121" s="28" t="s">
        <v>17</v>
      </c>
      <c r="F121" s="28" t="s">
        <v>17</v>
      </c>
      <c r="G121" s="22" t="s">
        <v>17</v>
      </c>
      <c r="H121" s="18" t="e">
        <f t="shared" si="0"/>
        <v>#VALUE!</v>
      </c>
      <c r="I121" s="29" t="e">
        <f t="shared" si="5"/>
        <v>#VALUE!</v>
      </c>
      <c r="J121" s="21" t="s">
        <v>17</v>
      </c>
      <c r="K121" s="30" t="e">
        <f t="shared" si="1"/>
        <v>#VALUE!</v>
      </c>
    </row>
    <row r="122" spans="1:11" ht="60" x14ac:dyDescent="0.25">
      <c r="A122" s="27">
        <f t="shared" si="4"/>
        <v>99</v>
      </c>
      <c r="B122" s="36" t="s">
        <v>148</v>
      </c>
      <c r="C122" s="39">
        <v>228</v>
      </c>
      <c r="D122" s="40" t="s">
        <v>40</v>
      </c>
      <c r="E122" s="28" t="s">
        <v>17</v>
      </c>
      <c r="F122" s="28" t="s">
        <v>17</v>
      </c>
      <c r="G122" s="22" t="s">
        <v>17</v>
      </c>
      <c r="H122" s="18" t="e">
        <f t="shared" si="0"/>
        <v>#VALUE!</v>
      </c>
      <c r="I122" s="29" t="e">
        <f t="shared" si="5"/>
        <v>#VALUE!</v>
      </c>
      <c r="J122" s="21" t="s">
        <v>17</v>
      </c>
      <c r="K122" s="30" t="e">
        <f t="shared" si="1"/>
        <v>#VALUE!</v>
      </c>
    </row>
    <row r="123" spans="1:11" ht="45" x14ac:dyDescent="0.25">
      <c r="A123" s="27">
        <f t="shared" si="4"/>
        <v>100</v>
      </c>
      <c r="B123" s="36" t="s">
        <v>149</v>
      </c>
      <c r="C123" s="39">
        <v>24</v>
      </c>
      <c r="D123" s="40" t="s">
        <v>40</v>
      </c>
      <c r="E123" s="28" t="s">
        <v>17</v>
      </c>
      <c r="F123" s="28" t="s">
        <v>17</v>
      </c>
      <c r="G123" s="22" t="s">
        <v>17</v>
      </c>
      <c r="H123" s="18" t="e">
        <f t="shared" si="0"/>
        <v>#VALUE!</v>
      </c>
      <c r="I123" s="29" t="e">
        <f t="shared" si="5"/>
        <v>#VALUE!</v>
      </c>
      <c r="J123" s="21" t="s">
        <v>17</v>
      </c>
      <c r="K123" s="30" t="e">
        <f t="shared" si="1"/>
        <v>#VALUE!</v>
      </c>
    </row>
    <row r="124" spans="1:11" ht="45" x14ac:dyDescent="0.25">
      <c r="A124" s="27">
        <f t="shared" si="4"/>
        <v>101</v>
      </c>
      <c r="B124" s="36" t="s">
        <v>150</v>
      </c>
      <c r="C124" s="39">
        <v>42</v>
      </c>
      <c r="D124" s="40" t="s">
        <v>40</v>
      </c>
      <c r="E124" s="28" t="s">
        <v>17</v>
      </c>
      <c r="F124" s="28" t="s">
        <v>17</v>
      </c>
      <c r="G124" s="22" t="s">
        <v>17</v>
      </c>
      <c r="H124" s="18" t="e">
        <f t="shared" si="0"/>
        <v>#VALUE!</v>
      </c>
      <c r="I124" s="29" t="e">
        <f t="shared" si="5"/>
        <v>#VALUE!</v>
      </c>
      <c r="J124" s="21" t="s">
        <v>17</v>
      </c>
      <c r="K124" s="30" t="e">
        <f t="shared" si="1"/>
        <v>#VALUE!</v>
      </c>
    </row>
    <row r="125" spans="1:11" ht="45" x14ac:dyDescent="0.25">
      <c r="A125" s="27">
        <f t="shared" si="4"/>
        <v>102</v>
      </c>
      <c r="B125" s="36" t="s">
        <v>151</v>
      </c>
      <c r="C125" s="39">
        <v>176</v>
      </c>
      <c r="D125" s="40" t="s">
        <v>40</v>
      </c>
      <c r="E125" s="28" t="s">
        <v>17</v>
      </c>
      <c r="F125" s="28" t="s">
        <v>17</v>
      </c>
      <c r="G125" s="22" t="s">
        <v>17</v>
      </c>
      <c r="H125" s="18" t="e">
        <f t="shared" si="0"/>
        <v>#VALUE!</v>
      </c>
      <c r="I125" s="29" t="e">
        <f t="shared" si="5"/>
        <v>#VALUE!</v>
      </c>
      <c r="J125" s="21" t="s">
        <v>17</v>
      </c>
      <c r="K125" s="30" t="e">
        <f t="shared" si="1"/>
        <v>#VALUE!</v>
      </c>
    </row>
    <row r="126" spans="1:11" ht="60" x14ac:dyDescent="0.25">
      <c r="A126" s="27">
        <f t="shared" si="4"/>
        <v>103</v>
      </c>
      <c r="B126" s="37" t="s">
        <v>152</v>
      </c>
      <c r="C126" s="39">
        <v>36</v>
      </c>
      <c r="D126" s="41" t="s">
        <v>40</v>
      </c>
      <c r="E126" s="28" t="s">
        <v>17</v>
      </c>
      <c r="F126" s="28" t="s">
        <v>17</v>
      </c>
      <c r="G126" s="22" t="s">
        <v>17</v>
      </c>
      <c r="H126" s="18" t="e">
        <f t="shared" si="0"/>
        <v>#VALUE!</v>
      </c>
      <c r="I126" s="29" t="e">
        <f t="shared" si="5"/>
        <v>#VALUE!</v>
      </c>
      <c r="J126" s="21" t="s">
        <v>17</v>
      </c>
      <c r="K126" s="30" t="e">
        <f t="shared" si="1"/>
        <v>#VALUE!</v>
      </c>
    </row>
    <row r="127" spans="1:11" ht="195" x14ac:dyDescent="0.25">
      <c r="A127" s="27">
        <f t="shared" si="4"/>
        <v>104</v>
      </c>
      <c r="B127" s="37" t="s">
        <v>153</v>
      </c>
      <c r="C127" s="39">
        <v>6</v>
      </c>
      <c r="D127" s="41" t="s">
        <v>40</v>
      </c>
      <c r="E127" s="28" t="s">
        <v>17</v>
      </c>
      <c r="F127" s="28" t="s">
        <v>17</v>
      </c>
      <c r="G127" s="22" t="s">
        <v>17</v>
      </c>
      <c r="H127" s="18" t="e">
        <f t="shared" si="0"/>
        <v>#VALUE!</v>
      </c>
      <c r="I127" s="29" t="e">
        <f t="shared" si="5"/>
        <v>#VALUE!</v>
      </c>
      <c r="J127" s="21" t="s">
        <v>17</v>
      </c>
      <c r="K127" s="30" t="e">
        <f t="shared" si="1"/>
        <v>#VALUE!</v>
      </c>
    </row>
    <row r="128" spans="1:11" ht="30" x14ac:dyDescent="0.25">
      <c r="A128" s="27">
        <f t="shared" si="4"/>
        <v>105</v>
      </c>
      <c r="B128" s="37" t="s">
        <v>154</v>
      </c>
      <c r="C128" s="39">
        <v>66</v>
      </c>
      <c r="D128" s="41" t="s">
        <v>40</v>
      </c>
      <c r="E128" s="28" t="s">
        <v>17</v>
      </c>
      <c r="F128" s="28" t="s">
        <v>17</v>
      </c>
      <c r="G128" s="22" t="s">
        <v>17</v>
      </c>
      <c r="H128" s="18" t="e">
        <f t="shared" si="0"/>
        <v>#VALUE!</v>
      </c>
      <c r="I128" s="29" t="e">
        <f t="shared" si="5"/>
        <v>#VALUE!</v>
      </c>
      <c r="J128" s="21" t="s">
        <v>17</v>
      </c>
      <c r="K128" s="30" t="e">
        <f t="shared" si="1"/>
        <v>#VALUE!</v>
      </c>
    </row>
    <row r="129" spans="1:11" ht="90" x14ac:dyDescent="0.25">
      <c r="A129" s="27">
        <f t="shared" ref="A129:A192" si="6">A128+1</f>
        <v>106</v>
      </c>
      <c r="B129" s="36" t="s">
        <v>155</v>
      </c>
      <c r="C129" s="39">
        <v>4</v>
      </c>
      <c r="D129" s="40" t="s">
        <v>40</v>
      </c>
      <c r="E129" s="28" t="s">
        <v>17</v>
      </c>
      <c r="F129" s="28" t="s">
        <v>17</v>
      </c>
      <c r="G129" s="22" t="s">
        <v>17</v>
      </c>
      <c r="H129" s="18" t="e">
        <f t="shared" si="0"/>
        <v>#VALUE!</v>
      </c>
      <c r="I129" s="29" t="e">
        <f t="shared" si="5"/>
        <v>#VALUE!</v>
      </c>
      <c r="J129" s="21" t="s">
        <v>17</v>
      </c>
      <c r="K129" s="30" t="e">
        <f t="shared" si="1"/>
        <v>#VALUE!</v>
      </c>
    </row>
    <row r="130" spans="1:11" ht="30" x14ac:dyDescent="0.25">
      <c r="A130" s="27">
        <f t="shared" si="6"/>
        <v>107</v>
      </c>
      <c r="B130" s="36" t="s">
        <v>156</v>
      </c>
      <c r="C130" s="39">
        <v>28</v>
      </c>
      <c r="D130" s="40" t="s">
        <v>40</v>
      </c>
      <c r="E130" s="28" t="s">
        <v>17</v>
      </c>
      <c r="F130" s="28" t="s">
        <v>17</v>
      </c>
      <c r="G130" s="22" t="s">
        <v>17</v>
      </c>
      <c r="H130" s="18" t="e">
        <f t="shared" si="0"/>
        <v>#VALUE!</v>
      </c>
      <c r="I130" s="29" t="e">
        <f t="shared" si="5"/>
        <v>#VALUE!</v>
      </c>
      <c r="J130" s="21" t="s">
        <v>17</v>
      </c>
      <c r="K130" s="30" t="e">
        <f t="shared" si="1"/>
        <v>#VALUE!</v>
      </c>
    </row>
    <row r="131" spans="1:11" ht="30" x14ac:dyDescent="0.25">
      <c r="A131" s="27">
        <f t="shared" si="6"/>
        <v>108</v>
      </c>
      <c r="B131" s="36" t="s">
        <v>157</v>
      </c>
      <c r="C131" s="39">
        <v>18</v>
      </c>
      <c r="D131" s="40" t="s">
        <v>40</v>
      </c>
      <c r="E131" s="28" t="s">
        <v>17</v>
      </c>
      <c r="F131" s="28" t="s">
        <v>17</v>
      </c>
      <c r="G131" s="22" t="s">
        <v>17</v>
      </c>
      <c r="H131" s="18" t="e">
        <f t="shared" si="0"/>
        <v>#VALUE!</v>
      </c>
      <c r="I131" s="29" t="e">
        <f t="shared" si="5"/>
        <v>#VALUE!</v>
      </c>
      <c r="J131" s="21" t="s">
        <v>17</v>
      </c>
      <c r="K131" s="30" t="e">
        <f t="shared" si="1"/>
        <v>#VALUE!</v>
      </c>
    </row>
    <row r="132" spans="1:11" ht="105" x14ac:dyDescent="0.25">
      <c r="A132" s="27">
        <f t="shared" si="6"/>
        <v>109</v>
      </c>
      <c r="B132" s="36" t="s">
        <v>158</v>
      </c>
      <c r="C132" s="39">
        <v>24</v>
      </c>
      <c r="D132" s="40" t="s">
        <v>40</v>
      </c>
      <c r="E132" s="28" t="s">
        <v>17</v>
      </c>
      <c r="F132" s="28" t="s">
        <v>17</v>
      </c>
      <c r="G132" s="22" t="s">
        <v>17</v>
      </c>
      <c r="H132" s="18" t="e">
        <f t="shared" si="0"/>
        <v>#VALUE!</v>
      </c>
      <c r="I132" s="29" t="e">
        <f t="shared" si="5"/>
        <v>#VALUE!</v>
      </c>
      <c r="J132" s="21" t="s">
        <v>17</v>
      </c>
      <c r="K132" s="30" t="e">
        <f t="shared" si="1"/>
        <v>#VALUE!</v>
      </c>
    </row>
    <row r="133" spans="1:11" ht="210" x14ac:dyDescent="0.25">
      <c r="A133" s="27">
        <f t="shared" si="6"/>
        <v>110</v>
      </c>
      <c r="B133" s="36" t="s">
        <v>159</v>
      </c>
      <c r="C133" s="39">
        <v>12</v>
      </c>
      <c r="D133" s="40" t="s">
        <v>40</v>
      </c>
      <c r="E133" s="28" t="s">
        <v>17</v>
      </c>
      <c r="F133" s="28" t="s">
        <v>17</v>
      </c>
      <c r="G133" s="22" t="s">
        <v>17</v>
      </c>
      <c r="H133" s="18" t="e">
        <f t="shared" si="0"/>
        <v>#VALUE!</v>
      </c>
      <c r="I133" s="29" t="e">
        <f t="shared" si="5"/>
        <v>#VALUE!</v>
      </c>
      <c r="J133" s="21" t="s">
        <v>17</v>
      </c>
      <c r="K133" s="30" t="e">
        <f t="shared" si="1"/>
        <v>#VALUE!</v>
      </c>
    </row>
    <row r="134" spans="1:11" ht="75" x14ac:dyDescent="0.25">
      <c r="A134" s="27">
        <f t="shared" si="6"/>
        <v>111</v>
      </c>
      <c r="B134" s="36" t="s">
        <v>160</v>
      </c>
      <c r="C134" s="39">
        <v>12</v>
      </c>
      <c r="D134" s="40" t="s">
        <v>40</v>
      </c>
      <c r="E134" s="28" t="s">
        <v>17</v>
      </c>
      <c r="F134" s="28" t="s">
        <v>17</v>
      </c>
      <c r="G134" s="22" t="s">
        <v>17</v>
      </c>
      <c r="H134" s="18" t="e">
        <f t="shared" si="0"/>
        <v>#VALUE!</v>
      </c>
      <c r="I134" s="29" t="e">
        <f t="shared" si="5"/>
        <v>#VALUE!</v>
      </c>
      <c r="J134" s="21" t="s">
        <v>17</v>
      </c>
      <c r="K134" s="30" t="e">
        <f t="shared" si="1"/>
        <v>#VALUE!</v>
      </c>
    </row>
    <row r="135" spans="1:11" ht="75" x14ac:dyDescent="0.25">
      <c r="A135" s="27">
        <f t="shared" si="6"/>
        <v>112</v>
      </c>
      <c r="B135" s="36" t="s">
        <v>161</v>
      </c>
      <c r="C135" s="39">
        <v>18</v>
      </c>
      <c r="D135" s="40" t="s">
        <v>40</v>
      </c>
      <c r="E135" s="28" t="s">
        <v>17</v>
      </c>
      <c r="F135" s="28" t="s">
        <v>17</v>
      </c>
      <c r="G135" s="22" t="s">
        <v>17</v>
      </c>
      <c r="H135" s="18" t="e">
        <f t="shared" si="0"/>
        <v>#VALUE!</v>
      </c>
      <c r="I135" s="29" t="e">
        <f t="shared" si="5"/>
        <v>#VALUE!</v>
      </c>
      <c r="J135" s="21" t="s">
        <v>17</v>
      </c>
      <c r="K135" s="30" t="e">
        <f t="shared" si="1"/>
        <v>#VALUE!</v>
      </c>
    </row>
    <row r="136" spans="1:11" ht="30" x14ac:dyDescent="0.25">
      <c r="A136" s="27">
        <f t="shared" si="6"/>
        <v>113</v>
      </c>
      <c r="B136" s="36" t="s">
        <v>162</v>
      </c>
      <c r="C136" s="39">
        <v>40</v>
      </c>
      <c r="D136" s="40" t="s">
        <v>40</v>
      </c>
      <c r="E136" s="28" t="s">
        <v>17</v>
      </c>
      <c r="F136" s="28" t="s">
        <v>17</v>
      </c>
      <c r="G136" s="22" t="s">
        <v>17</v>
      </c>
      <c r="H136" s="18" t="e">
        <f t="shared" si="0"/>
        <v>#VALUE!</v>
      </c>
      <c r="I136" s="29" t="e">
        <f t="shared" si="5"/>
        <v>#VALUE!</v>
      </c>
      <c r="J136" s="21" t="s">
        <v>17</v>
      </c>
      <c r="K136" s="30" t="e">
        <f t="shared" si="1"/>
        <v>#VALUE!</v>
      </c>
    </row>
    <row r="137" spans="1:11" ht="75" x14ac:dyDescent="0.25">
      <c r="A137" s="27">
        <f t="shared" si="6"/>
        <v>114</v>
      </c>
      <c r="B137" s="36" t="s">
        <v>163</v>
      </c>
      <c r="C137" s="39">
        <v>40</v>
      </c>
      <c r="D137" s="40" t="s">
        <v>40</v>
      </c>
      <c r="E137" s="28" t="s">
        <v>17</v>
      </c>
      <c r="F137" s="28" t="s">
        <v>17</v>
      </c>
      <c r="G137" s="22" t="s">
        <v>17</v>
      </c>
      <c r="H137" s="18" t="e">
        <f t="shared" si="0"/>
        <v>#VALUE!</v>
      </c>
      <c r="I137" s="29" t="e">
        <f t="shared" si="5"/>
        <v>#VALUE!</v>
      </c>
      <c r="J137" s="21" t="s">
        <v>17</v>
      </c>
      <c r="K137" s="30" t="e">
        <f t="shared" si="1"/>
        <v>#VALUE!</v>
      </c>
    </row>
    <row r="138" spans="1:11" ht="75" x14ac:dyDescent="0.25">
      <c r="A138" s="27">
        <f t="shared" si="6"/>
        <v>115</v>
      </c>
      <c r="B138" s="36" t="s">
        <v>164</v>
      </c>
      <c r="C138" s="39">
        <v>12</v>
      </c>
      <c r="D138" s="40" t="s">
        <v>40</v>
      </c>
      <c r="E138" s="28" t="s">
        <v>17</v>
      </c>
      <c r="F138" s="28" t="s">
        <v>17</v>
      </c>
      <c r="G138" s="22" t="s">
        <v>17</v>
      </c>
      <c r="H138" s="18" t="e">
        <f t="shared" si="0"/>
        <v>#VALUE!</v>
      </c>
      <c r="I138" s="29" t="e">
        <f t="shared" si="5"/>
        <v>#VALUE!</v>
      </c>
      <c r="J138" s="21" t="s">
        <v>17</v>
      </c>
      <c r="K138" s="30" t="e">
        <f t="shared" si="1"/>
        <v>#VALUE!</v>
      </c>
    </row>
    <row r="139" spans="1:11" ht="75" x14ac:dyDescent="0.25">
      <c r="A139" s="27">
        <f t="shared" si="6"/>
        <v>116</v>
      </c>
      <c r="B139" s="36" t="s">
        <v>165</v>
      </c>
      <c r="C139" s="39">
        <v>12</v>
      </c>
      <c r="D139" s="40" t="s">
        <v>40</v>
      </c>
      <c r="E139" s="28" t="s">
        <v>17</v>
      </c>
      <c r="F139" s="28" t="s">
        <v>17</v>
      </c>
      <c r="G139" s="22" t="s">
        <v>17</v>
      </c>
      <c r="H139" s="18" t="e">
        <f t="shared" si="0"/>
        <v>#VALUE!</v>
      </c>
      <c r="I139" s="29" t="e">
        <f t="shared" si="5"/>
        <v>#VALUE!</v>
      </c>
      <c r="J139" s="21" t="s">
        <v>17</v>
      </c>
      <c r="K139" s="30" t="e">
        <f t="shared" si="1"/>
        <v>#VALUE!</v>
      </c>
    </row>
    <row r="140" spans="1:11" ht="75" x14ac:dyDescent="0.25">
      <c r="A140" s="27">
        <f t="shared" si="6"/>
        <v>117</v>
      </c>
      <c r="B140" s="36" t="s">
        <v>166</v>
      </c>
      <c r="C140" s="39">
        <v>6</v>
      </c>
      <c r="D140" s="40" t="s">
        <v>40</v>
      </c>
      <c r="E140" s="28" t="s">
        <v>17</v>
      </c>
      <c r="F140" s="28" t="s">
        <v>17</v>
      </c>
      <c r="G140" s="22" t="s">
        <v>17</v>
      </c>
      <c r="H140" s="18" t="e">
        <f t="shared" si="0"/>
        <v>#VALUE!</v>
      </c>
      <c r="I140" s="29" t="e">
        <f t="shared" si="5"/>
        <v>#VALUE!</v>
      </c>
      <c r="J140" s="21" t="s">
        <v>17</v>
      </c>
      <c r="K140" s="30" t="e">
        <f t="shared" si="1"/>
        <v>#VALUE!</v>
      </c>
    </row>
    <row r="141" spans="1:11" ht="90" x14ac:dyDescent="0.25">
      <c r="A141" s="27">
        <f t="shared" si="6"/>
        <v>118</v>
      </c>
      <c r="B141" s="36" t="s">
        <v>167</v>
      </c>
      <c r="C141" s="39">
        <v>10</v>
      </c>
      <c r="D141" s="40" t="s">
        <v>40</v>
      </c>
      <c r="E141" s="28" t="s">
        <v>17</v>
      </c>
      <c r="F141" s="28" t="s">
        <v>17</v>
      </c>
      <c r="G141" s="22" t="s">
        <v>17</v>
      </c>
      <c r="H141" s="18" t="e">
        <f t="shared" si="0"/>
        <v>#VALUE!</v>
      </c>
      <c r="I141" s="29" t="e">
        <f t="shared" si="5"/>
        <v>#VALUE!</v>
      </c>
      <c r="J141" s="21" t="s">
        <v>17</v>
      </c>
      <c r="K141" s="30" t="e">
        <f t="shared" si="1"/>
        <v>#VALUE!</v>
      </c>
    </row>
    <row r="142" spans="1:11" ht="30" x14ac:dyDescent="0.25">
      <c r="A142" s="27">
        <f t="shared" si="6"/>
        <v>119</v>
      </c>
      <c r="B142" s="36" t="s">
        <v>168</v>
      </c>
      <c r="C142" s="39">
        <v>40</v>
      </c>
      <c r="D142" s="40" t="s">
        <v>40</v>
      </c>
      <c r="E142" s="28" t="s">
        <v>17</v>
      </c>
      <c r="F142" s="28" t="s">
        <v>17</v>
      </c>
      <c r="G142" s="22" t="s">
        <v>17</v>
      </c>
      <c r="H142" s="18" t="e">
        <f t="shared" si="0"/>
        <v>#VALUE!</v>
      </c>
      <c r="I142" s="29" t="e">
        <f t="shared" si="5"/>
        <v>#VALUE!</v>
      </c>
      <c r="J142" s="21" t="s">
        <v>17</v>
      </c>
      <c r="K142" s="30" t="e">
        <f t="shared" si="1"/>
        <v>#VALUE!</v>
      </c>
    </row>
    <row r="143" spans="1:11" ht="30" x14ac:dyDescent="0.25">
      <c r="A143" s="27">
        <f t="shared" si="6"/>
        <v>120</v>
      </c>
      <c r="B143" s="36" t="s">
        <v>169</v>
      </c>
      <c r="C143" s="39">
        <v>10</v>
      </c>
      <c r="D143" s="40" t="s">
        <v>40</v>
      </c>
      <c r="E143" s="28" t="s">
        <v>17</v>
      </c>
      <c r="F143" s="28" t="s">
        <v>17</v>
      </c>
      <c r="G143" s="22" t="s">
        <v>17</v>
      </c>
      <c r="H143" s="18" t="e">
        <f t="shared" si="0"/>
        <v>#VALUE!</v>
      </c>
      <c r="I143" s="29" t="e">
        <f t="shared" si="5"/>
        <v>#VALUE!</v>
      </c>
      <c r="J143" s="21" t="s">
        <v>17</v>
      </c>
      <c r="K143" s="30" t="e">
        <f t="shared" si="1"/>
        <v>#VALUE!</v>
      </c>
    </row>
    <row r="144" spans="1:11" ht="30" x14ac:dyDescent="0.25">
      <c r="A144" s="27">
        <f t="shared" si="6"/>
        <v>121</v>
      </c>
      <c r="B144" s="36" t="s">
        <v>170</v>
      </c>
      <c r="C144" s="39">
        <v>48</v>
      </c>
      <c r="D144" s="40" t="s">
        <v>40</v>
      </c>
      <c r="E144" s="28" t="s">
        <v>17</v>
      </c>
      <c r="F144" s="28" t="s">
        <v>17</v>
      </c>
      <c r="G144" s="22" t="s">
        <v>17</v>
      </c>
      <c r="H144" s="18" t="e">
        <f t="shared" si="0"/>
        <v>#VALUE!</v>
      </c>
      <c r="I144" s="29" t="e">
        <f t="shared" si="5"/>
        <v>#VALUE!</v>
      </c>
      <c r="J144" s="21" t="s">
        <v>17</v>
      </c>
      <c r="K144" s="30" t="e">
        <f t="shared" si="1"/>
        <v>#VALUE!</v>
      </c>
    </row>
    <row r="145" spans="1:11" ht="165" x14ac:dyDescent="0.25">
      <c r="A145" s="27">
        <f t="shared" si="6"/>
        <v>122</v>
      </c>
      <c r="B145" s="36" t="s">
        <v>171</v>
      </c>
      <c r="C145" s="39">
        <v>12</v>
      </c>
      <c r="D145" s="40" t="s">
        <v>40</v>
      </c>
      <c r="E145" s="28" t="s">
        <v>17</v>
      </c>
      <c r="F145" s="28" t="s">
        <v>17</v>
      </c>
      <c r="G145" s="22" t="s">
        <v>17</v>
      </c>
      <c r="H145" s="18" t="e">
        <f t="shared" si="0"/>
        <v>#VALUE!</v>
      </c>
      <c r="I145" s="29" t="e">
        <f t="shared" si="5"/>
        <v>#VALUE!</v>
      </c>
      <c r="J145" s="21" t="s">
        <v>17</v>
      </c>
      <c r="K145" s="30" t="e">
        <f t="shared" si="1"/>
        <v>#VALUE!</v>
      </c>
    </row>
    <row r="146" spans="1:11" ht="75" x14ac:dyDescent="0.25">
      <c r="A146" s="27">
        <f t="shared" si="6"/>
        <v>123</v>
      </c>
      <c r="B146" s="36" t="s">
        <v>172</v>
      </c>
      <c r="C146" s="39">
        <v>54</v>
      </c>
      <c r="D146" s="40" t="s">
        <v>40</v>
      </c>
      <c r="E146" s="28" t="s">
        <v>17</v>
      </c>
      <c r="F146" s="28" t="s">
        <v>17</v>
      </c>
      <c r="G146" s="22" t="s">
        <v>17</v>
      </c>
      <c r="H146" s="18" t="e">
        <f t="shared" si="0"/>
        <v>#VALUE!</v>
      </c>
      <c r="I146" s="29" t="e">
        <f t="shared" si="5"/>
        <v>#VALUE!</v>
      </c>
      <c r="J146" s="21" t="s">
        <v>17</v>
      </c>
      <c r="K146" s="30" t="e">
        <f t="shared" si="1"/>
        <v>#VALUE!</v>
      </c>
    </row>
    <row r="147" spans="1:11" ht="135" x14ac:dyDescent="0.25">
      <c r="A147" s="27">
        <f t="shared" si="6"/>
        <v>124</v>
      </c>
      <c r="B147" s="36" t="s">
        <v>173</v>
      </c>
      <c r="C147" s="39">
        <v>14</v>
      </c>
      <c r="D147" s="40" t="s">
        <v>40</v>
      </c>
      <c r="E147" s="28" t="s">
        <v>17</v>
      </c>
      <c r="F147" s="28" t="s">
        <v>17</v>
      </c>
      <c r="G147" s="22" t="s">
        <v>17</v>
      </c>
      <c r="H147" s="18" t="e">
        <f t="shared" si="0"/>
        <v>#VALUE!</v>
      </c>
      <c r="I147" s="29" t="e">
        <f t="shared" si="5"/>
        <v>#VALUE!</v>
      </c>
      <c r="J147" s="21" t="s">
        <v>17</v>
      </c>
      <c r="K147" s="30" t="e">
        <f t="shared" si="1"/>
        <v>#VALUE!</v>
      </c>
    </row>
    <row r="148" spans="1:11" ht="30" x14ac:dyDescent="0.25">
      <c r="A148" s="27">
        <f t="shared" si="6"/>
        <v>125</v>
      </c>
      <c r="B148" s="36" t="s">
        <v>174</v>
      </c>
      <c r="C148" s="39">
        <v>120</v>
      </c>
      <c r="D148" s="40" t="s">
        <v>40</v>
      </c>
      <c r="E148" s="28" t="s">
        <v>17</v>
      </c>
      <c r="F148" s="28" t="s">
        <v>17</v>
      </c>
      <c r="G148" s="22" t="s">
        <v>17</v>
      </c>
      <c r="H148" s="18" t="e">
        <f t="shared" si="0"/>
        <v>#VALUE!</v>
      </c>
      <c r="I148" s="29" t="e">
        <f t="shared" si="5"/>
        <v>#VALUE!</v>
      </c>
      <c r="J148" s="21" t="s">
        <v>17</v>
      </c>
      <c r="K148" s="30" t="e">
        <f t="shared" si="1"/>
        <v>#VALUE!</v>
      </c>
    </row>
    <row r="149" spans="1:11" ht="45" x14ac:dyDescent="0.25">
      <c r="A149" s="27">
        <f t="shared" si="6"/>
        <v>126</v>
      </c>
      <c r="B149" s="36" t="s">
        <v>175</v>
      </c>
      <c r="C149" s="39">
        <v>120</v>
      </c>
      <c r="D149" s="40" t="s">
        <v>40</v>
      </c>
      <c r="E149" s="28" t="s">
        <v>17</v>
      </c>
      <c r="F149" s="28" t="s">
        <v>17</v>
      </c>
      <c r="G149" s="22" t="s">
        <v>17</v>
      </c>
      <c r="H149" s="18" t="e">
        <f t="shared" si="0"/>
        <v>#VALUE!</v>
      </c>
      <c r="I149" s="29" t="e">
        <f t="shared" si="5"/>
        <v>#VALUE!</v>
      </c>
      <c r="J149" s="21" t="s">
        <v>17</v>
      </c>
      <c r="K149" s="30" t="e">
        <f t="shared" si="1"/>
        <v>#VALUE!</v>
      </c>
    </row>
    <row r="150" spans="1:11" ht="45" x14ac:dyDescent="0.25">
      <c r="A150" s="27">
        <f t="shared" si="6"/>
        <v>127</v>
      </c>
      <c r="B150" s="37" t="s">
        <v>176</v>
      </c>
      <c r="C150" s="39">
        <v>100</v>
      </c>
      <c r="D150" s="41" t="s">
        <v>40</v>
      </c>
      <c r="E150" s="28" t="s">
        <v>17</v>
      </c>
      <c r="F150" s="28" t="s">
        <v>17</v>
      </c>
      <c r="G150" s="22" t="s">
        <v>17</v>
      </c>
      <c r="H150" s="18" t="e">
        <f t="shared" si="0"/>
        <v>#VALUE!</v>
      </c>
      <c r="I150" s="29" t="e">
        <f t="shared" si="5"/>
        <v>#VALUE!</v>
      </c>
      <c r="J150" s="21" t="s">
        <v>17</v>
      </c>
      <c r="K150" s="30" t="e">
        <f t="shared" si="1"/>
        <v>#VALUE!</v>
      </c>
    </row>
    <row r="151" spans="1:11" ht="30" x14ac:dyDescent="0.25">
      <c r="A151" s="27">
        <f t="shared" si="6"/>
        <v>128</v>
      </c>
      <c r="B151" s="36" t="s">
        <v>177</v>
      </c>
      <c r="C151" s="39">
        <v>120</v>
      </c>
      <c r="D151" s="40" t="s">
        <v>41</v>
      </c>
      <c r="E151" s="28" t="s">
        <v>17</v>
      </c>
      <c r="F151" s="28" t="s">
        <v>17</v>
      </c>
      <c r="G151" s="22" t="s">
        <v>17</v>
      </c>
      <c r="H151" s="18" t="e">
        <f t="shared" si="0"/>
        <v>#VALUE!</v>
      </c>
      <c r="I151" s="29" t="e">
        <f t="shared" si="5"/>
        <v>#VALUE!</v>
      </c>
      <c r="J151" s="21" t="s">
        <v>17</v>
      </c>
      <c r="K151" s="30" t="e">
        <f t="shared" si="1"/>
        <v>#VALUE!</v>
      </c>
    </row>
    <row r="152" spans="1:11" ht="75" x14ac:dyDescent="0.25">
      <c r="A152" s="27">
        <f t="shared" si="6"/>
        <v>129</v>
      </c>
      <c r="B152" s="36" t="s">
        <v>178</v>
      </c>
      <c r="C152" s="39">
        <v>16</v>
      </c>
      <c r="D152" s="40" t="s">
        <v>40</v>
      </c>
      <c r="E152" s="28" t="s">
        <v>17</v>
      </c>
      <c r="F152" s="28" t="s">
        <v>17</v>
      </c>
      <c r="G152" s="22" t="s">
        <v>17</v>
      </c>
      <c r="H152" s="18" t="e">
        <f t="shared" si="0"/>
        <v>#VALUE!</v>
      </c>
      <c r="I152" s="29" t="e">
        <f t="shared" si="5"/>
        <v>#VALUE!</v>
      </c>
      <c r="J152" s="21" t="s">
        <v>17</v>
      </c>
      <c r="K152" s="30" t="e">
        <f t="shared" si="1"/>
        <v>#VALUE!</v>
      </c>
    </row>
    <row r="153" spans="1:11" ht="75" x14ac:dyDescent="0.25">
      <c r="A153" s="27">
        <f t="shared" si="6"/>
        <v>130</v>
      </c>
      <c r="B153" s="36" t="s">
        <v>179</v>
      </c>
      <c r="C153" s="39">
        <v>20</v>
      </c>
      <c r="D153" s="40" t="s">
        <v>40</v>
      </c>
      <c r="E153" s="28" t="s">
        <v>17</v>
      </c>
      <c r="F153" s="28" t="s">
        <v>17</v>
      </c>
      <c r="G153" s="22" t="s">
        <v>17</v>
      </c>
      <c r="H153" s="18" t="e">
        <f t="shared" si="0"/>
        <v>#VALUE!</v>
      </c>
      <c r="I153" s="29" t="e">
        <f t="shared" ref="I153:I216" si="7">K153/H153</f>
        <v>#VALUE!</v>
      </c>
      <c r="J153" s="21" t="s">
        <v>17</v>
      </c>
      <c r="K153" s="30" t="e">
        <f t="shared" si="1"/>
        <v>#VALUE!</v>
      </c>
    </row>
    <row r="154" spans="1:11" ht="90" x14ac:dyDescent="0.25">
      <c r="A154" s="27">
        <f t="shared" si="6"/>
        <v>131</v>
      </c>
      <c r="B154" s="36" t="s">
        <v>180</v>
      </c>
      <c r="C154" s="39">
        <v>10</v>
      </c>
      <c r="D154" s="40" t="s">
        <v>40</v>
      </c>
      <c r="E154" s="28" t="s">
        <v>17</v>
      </c>
      <c r="F154" s="28" t="s">
        <v>17</v>
      </c>
      <c r="G154" s="22" t="s">
        <v>17</v>
      </c>
      <c r="H154" s="18" t="e">
        <f t="shared" si="0"/>
        <v>#VALUE!</v>
      </c>
      <c r="I154" s="29" t="e">
        <f t="shared" si="7"/>
        <v>#VALUE!</v>
      </c>
      <c r="J154" s="21" t="s">
        <v>17</v>
      </c>
      <c r="K154" s="30" t="e">
        <f t="shared" si="1"/>
        <v>#VALUE!</v>
      </c>
    </row>
    <row r="155" spans="1:11" ht="45" x14ac:dyDescent="0.25">
      <c r="A155" s="27">
        <f t="shared" si="6"/>
        <v>132</v>
      </c>
      <c r="B155" s="36" t="s">
        <v>181</v>
      </c>
      <c r="C155" s="39">
        <v>100</v>
      </c>
      <c r="D155" s="40" t="s">
        <v>41</v>
      </c>
      <c r="E155" s="28" t="s">
        <v>17</v>
      </c>
      <c r="F155" s="28" t="s">
        <v>17</v>
      </c>
      <c r="G155" s="22" t="s">
        <v>17</v>
      </c>
      <c r="H155" s="18" t="e">
        <f t="shared" si="0"/>
        <v>#VALUE!</v>
      </c>
      <c r="I155" s="29" t="e">
        <f t="shared" si="7"/>
        <v>#VALUE!</v>
      </c>
      <c r="J155" s="21" t="s">
        <v>17</v>
      </c>
      <c r="K155" s="30" t="e">
        <f t="shared" si="1"/>
        <v>#VALUE!</v>
      </c>
    </row>
    <row r="156" spans="1:11" ht="30" x14ac:dyDescent="0.25">
      <c r="A156" s="27">
        <f t="shared" si="6"/>
        <v>133</v>
      </c>
      <c r="B156" s="36" t="s">
        <v>376</v>
      </c>
      <c r="C156" s="39">
        <v>200</v>
      </c>
      <c r="D156" s="40" t="s">
        <v>40</v>
      </c>
      <c r="E156" s="28" t="s">
        <v>17</v>
      </c>
      <c r="F156" s="28" t="s">
        <v>17</v>
      </c>
      <c r="G156" s="22" t="s">
        <v>17</v>
      </c>
      <c r="H156" s="18" t="e">
        <f t="shared" si="0"/>
        <v>#VALUE!</v>
      </c>
      <c r="I156" s="29" t="e">
        <f t="shared" si="7"/>
        <v>#VALUE!</v>
      </c>
      <c r="J156" s="21" t="s">
        <v>17</v>
      </c>
      <c r="K156" s="30" t="e">
        <f t="shared" si="1"/>
        <v>#VALUE!</v>
      </c>
    </row>
    <row r="157" spans="1:11" ht="30" x14ac:dyDescent="0.25">
      <c r="A157" s="27">
        <f t="shared" si="6"/>
        <v>134</v>
      </c>
      <c r="B157" s="36" t="s">
        <v>182</v>
      </c>
      <c r="C157" s="39">
        <v>60</v>
      </c>
      <c r="D157" s="40" t="s">
        <v>41</v>
      </c>
      <c r="E157" s="28" t="s">
        <v>17</v>
      </c>
      <c r="F157" s="28" t="s">
        <v>17</v>
      </c>
      <c r="G157" s="22" t="s">
        <v>17</v>
      </c>
      <c r="H157" s="18" t="e">
        <f t="shared" si="0"/>
        <v>#VALUE!</v>
      </c>
      <c r="I157" s="29" t="e">
        <f t="shared" si="7"/>
        <v>#VALUE!</v>
      </c>
      <c r="J157" s="21" t="s">
        <v>17</v>
      </c>
      <c r="K157" s="30" t="e">
        <f t="shared" si="1"/>
        <v>#VALUE!</v>
      </c>
    </row>
    <row r="158" spans="1:11" ht="30" x14ac:dyDescent="0.25">
      <c r="A158" s="27">
        <f t="shared" si="6"/>
        <v>135</v>
      </c>
      <c r="B158" s="36" t="s">
        <v>183</v>
      </c>
      <c r="C158" s="39">
        <v>6</v>
      </c>
      <c r="D158" s="40" t="s">
        <v>40</v>
      </c>
      <c r="E158" s="28" t="s">
        <v>17</v>
      </c>
      <c r="F158" s="28" t="s">
        <v>17</v>
      </c>
      <c r="G158" s="22" t="s">
        <v>17</v>
      </c>
      <c r="H158" s="18" t="e">
        <f t="shared" si="0"/>
        <v>#VALUE!</v>
      </c>
      <c r="I158" s="29" t="e">
        <f t="shared" si="7"/>
        <v>#VALUE!</v>
      </c>
      <c r="J158" s="21" t="s">
        <v>17</v>
      </c>
      <c r="K158" s="30" t="e">
        <f t="shared" si="1"/>
        <v>#VALUE!</v>
      </c>
    </row>
    <row r="159" spans="1:11" ht="30" x14ac:dyDescent="0.25">
      <c r="A159" s="27">
        <f t="shared" si="6"/>
        <v>136</v>
      </c>
      <c r="B159" s="37" t="s">
        <v>184</v>
      </c>
      <c r="C159" s="39">
        <v>480</v>
      </c>
      <c r="D159" s="41" t="s">
        <v>40</v>
      </c>
      <c r="E159" s="28" t="s">
        <v>17</v>
      </c>
      <c r="F159" s="28" t="s">
        <v>17</v>
      </c>
      <c r="G159" s="22" t="s">
        <v>17</v>
      </c>
      <c r="H159" s="18" t="e">
        <f t="shared" si="0"/>
        <v>#VALUE!</v>
      </c>
      <c r="I159" s="29" t="e">
        <f t="shared" si="7"/>
        <v>#VALUE!</v>
      </c>
      <c r="J159" s="21" t="s">
        <v>17</v>
      </c>
      <c r="K159" s="30" t="e">
        <f t="shared" si="1"/>
        <v>#VALUE!</v>
      </c>
    </row>
    <row r="160" spans="1:11" ht="135" x14ac:dyDescent="0.25">
      <c r="A160" s="27">
        <f t="shared" si="6"/>
        <v>137</v>
      </c>
      <c r="B160" s="36" t="s">
        <v>185</v>
      </c>
      <c r="C160" s="39">
        <v>28</v>
      </c>
      <c r="D160" s="40" t="s">
        <v>40</v>
      </c>
      <c r="E160" s="28" t="s">
        <v>17</v>
      </c>
      <c r="F160" s="28" t="s">
        <v>17</v>
      </c>
      <c r="G160" s="22" t="s">
        <v>17</v>
      </c>
      <c r="H160" s="18" t="e">
        <f t="shared" si="0"/>
        <v>#VALUE!</v>
      </c>
      <c r="I160" s="29" t="e">
        <f t="shared" si="7"/>
        <v>#VALUE!</v>
      </c>
      <c r="J160" s="21" t="s">
        <v>17</v>
      </c>
      <c r="K160" s="30" t="e">
        <f t="shared" si="1"/>
        <v>#VALUE!</v>
      </c>
    </row>
    <row r="161" spans="1:11" ht="270" x14ac:dyDescent="0.25">
      <c r="A161" s="27">
        <f t="shared" si="6"/>
        <v>138</v>
      </c>
      <c r="B161" s="36" t="s">
        <v>186</v>
      </c>
      <c r="C161" s="39">
        <v>18</v>
      </c>
      <c r="D161" s="40" t="s">
        <v>40</v>
      </c>
      <c r="E161" s="28" t="s">
        <v>17</v>
      </c>
      <c r="F161" s="28" t="s">
        <v>17</v>
      </c>
      <c r="G161" s="22" t="s">
        <v>17</v>
      </c>
      <c r="H161" s="18" t="e">
        <f t="shared" si="0"/>
        <v>#VALUE!</v>
      </c>
      <c r="I161" s="29" t="e">
        <f t="shared" si="7"/>
        <v>#VALUE!</v>
      </c>
      <c r="J161" s="21" t="s">
        <v>17</v>
      </c>
      <c r="K161" s="30" t="e">
        <f t="shared" si="1"/>
        <v>#VALUE!</v>
      </c>
    </row>
    <row r="162" spans="1:11" ht="270" x14ac:dyDescent="0.25">
      <c r="A162" s="27">
        <f t="shared" si="6"/>
        <v>139</v>
      </c>
      <c r="B162" s="44" t="s">
        <v>187</v>
      </c>
      <c r="C162" s="39">
        <v>20000</v>
      </c>
      <c r="D162" s="41" t="s">
        <v>40</v>
      </c>
      <c r="E162" s="28" t="s">
        <v>17</v>
      </c>
      <c r="F162" s="28" t="s">
        <v>17</v>
      </c>
      <c r="G162" s="22" t="s">
        <v>17</v>
      </c>
      <c r="H162" s="18" t="e">
        <f t="shared" si="0"/>
        <v>#VALUE!</v>
      </c>
      <c r="I162" s="29" t="e">
        <f t="shared" si="7"/>
        <v>#VALUE!</v>
      </c>
      <c r="J162" s="21" t="s">
        <v>17</v>
      </c>
      <c r="K162" s="30" t="e">
        <f t="shared" si="1"/>
        <v>#VALUE!</v>
      </c>
    </row>
    <row r="163" spans="1:11" ht="90" x14ac:dyDescent="0.25">
      <c r="A163" s="27">
        <f t="shared" si="6"/>
        <v>140</v>
      </c>
      <c r="B163" s="37" t="s">
        <v>188</v>
      </c>
      <c r="C163" s="39">
        <v>80</v>
      </c>
      <c r="D163" s="41" t="s">
        <v>40</v>
      </c>
      <c r="E163" s="28" t="s">
        <v>17</v>
      </c>
      <c r="F163" s="28" t="s">
        <v>17</v>
      </c>
      <c r="G163" s="22" t="s">
        <v>17</v>
      </c>
      <c r="H163" s="18" t="e">
        <f t="shared" si="0"/>
        <v>#VALUE!</v>
      </c>
      <c r="I163" s="29" t="e">
        <f t="shared" si="7"/>
        <v>#VALUE!</v>
      </c>
      <c r="J163" s="21" t="s">
        <v>17</v>
      </c>
      <c r="K163" s="30" t="e">
        <f t="shared" si="1"/>
        <v>#VALUE!</v>
      </c>
    </row>
    <row r="164" spans="1:11" ht="90" x14ac:dyDescent="0.25">
      <c r="A164" s="27">
        <f t="shared" si="6"/>
        <v>141</v>
      </c>
      <c r="B164" s="37" t="s">
        <v>189</v>
      </c>
      <c r="C164" s="39">
        <v>80</v>
      </c>
      <c r="D164" s="41" t="s">
        <v>40</v>
      </c>
      <c r="E164" s="28" t="s">
        <v>17</v>
      </c>
      <c r="F164" s="28" t="s">
        <v>17</v>
      </c>
      <c r="G164" s="22" t="s">
        <v>17</v>
      </c>
      <c r="H164" s="18" t="e">
        <f t="shared" si="0"/>
        <v>#VALUE!</v>
      </c>
      <c r="I164" s="29" t="e">
        <f t="shared" si="7"/>
        <v>#VALUE!</v>
      </c>
      <c r="J164" s="21" t="s">
        <v>17</v>
      </c>
      <c r="K164" s="30" t="e">
        <f t="shared" si="1"/>
        <v>#VALUE!</v>
      </c>
    </row>
    <row r="165" spans="1:11" ht="75" x14ac:dyDescent="0.25">
      <c r="A165" s="27">
        <f t="shared" si="6"/>
        <v>142</v>
      </c>
      <c r="B165" s="37" t="s">
        <v>190</v>
      </c>
      <c r="C165" s="39">
        <v>100</v>
      </c>
      <c r="D165" s="41" t="s">
        <v>40</v>
      </c>
      <c r="E165" s="28" t="s">
        <v>17</v>
      </c>
      <c r="F165" s="28" t="s">
        <v>17</v>
      </c>
      <c r="G165" s="22" t="s">
        <v>17</v>
      </c>
      <c r="H165" s="18" t="e">
        <f t="shared" si="0"/>
        <v>#VALUE!</v>
      </c>
      <c r="I165" s="29" t="e">
        <f t="shared" si="7"/>
        <v>#VALUE!</v>
      </c>
      <c r="J165" s="21" t="s">
        <v>17</v>
      </c>
      <c r="K165" s="30" t="e">
        <f t="shared" si="1"/>
        <v>#VALUE!</v>
      </c>
    </row>
    <row r="166" spans="1:11" ht="90" x14ac:dyDescent="0.25">
      <c r="A166" s="27">
        <f t="shared" si="6"/>
        <v>143</v>
      </c>
      <c r="B166" s="37" t="s">
        <v>191</v>
      </c>
      <c r="C166" s="39">
        <v>96</v>
      </c>
      <c r="D166" s="41" t="s">
        <v>40</v>
      </c>
      <c r="E166" s="28" t="s">
        <v>17</v>
      </c>
      <c r="F166" s="28" t="s">
        <v>17</v>
      </c>
      <c r="G166" s="22" t="s">
        <v>17</v>
      </c>
      <c r="H166" s="18" t="e">
        <f t="shared" si="0"/>
        <v>#VALUE!</v>
      </c>
      <c r="I166" s="29" t="e">
        <f t="shared" si="7"/>
        <v>#VALUE!</v>
      </c>
      <c r="J166" s="21" t="s">
        <v>17</v>
      </c>
      <c r="K166" s="30" t="e">
        <f t="shared" si="1"/>
        <v>#VALUE!</v>
      </c>
    </row>
    <row r="167" spans="1:11" ht="90" x14ac:dyDescent="0.25">
      <c r="A167" s="27">
        <f t="shared" si="6"/>
        <v>144</v>
      </c>
      <c r="B167" s="37" t="s">
        <v>192</v>
      </c>
      <c r="C167" s="39">
        <v>48</v>
      </c>
      <c r="D167" s="41" t="s">
        <v>40</v>
      </c>
      <c r="E167" s="28" t="s">
        <v>17</v>
      </c>
      <c r="F167" s="28" t="s">
        <v>17</v>
      </c>
      <c r="G167" s="22" t="s">
        <v>17</v>
      </c>
      <c r="H167" s="18" t="e">
        <f t="shared" si="0"/>
        <v>#VALUE!</v>
      </c>
      <c r="I167" s="29" t="e">
        <f t="shared" si="7"/>
        <v>#VALUE!</v>
      </c>
      <c r="J167" s="21" t="s">
        <v>17</v>
      </c>
      <c r="K167" s="30" t="e">
        <f t="shared" si="1"/>
        <v>#VALUE!</v>
      </c>
    </row>
    <row r="168" spans="1:11" ht="30" x14ac:dyDescent="0.25">
      <c r="A168" s="27">
        <f t="shared" si="6"/>
        <v>145</v>
      </c>
      <c r="B168" s="37" t="s">
        <v>193</v>
      </c>
      <c r="C168" s="39">
        <v>3120</v>
      </c>
      <c r="D168" s="41" t="s">
        <v>40</v>
      </c>
      <c r="E168" s="28" t="s">
        <v>17</v>
      </c>
      <c r="F168" s="28" t="s">
        <v>17</v>
      </c>
      <c r="G168" s="22" t="s">
        <v>17</v>
      </c>
      <c r="H168" s="18" t="e">
        <f t="shared" si="0"/>
        <v>#VALUE!</v>
      </c>
      <c r="I168" s="29" t="e">
        <f t="shared" si="7"/>
        <v>#VALUE!</v>
      </c>
      <c r="J168" s="21" t="s">
        <v>17</v>
      </c>
      <c r="K168" s="30" t="e">
        <f t="shared" si="1"/>
        <v>#VALUE!</v>
      </c>
    </row>
    <row r="169" spans="1:11" ht="60" x14ac:dyDescent="0.25">
      <c r="A169" s="27">
        <f t="shared" si="6"/>
        <v>146</v>
      </c>
      <c r="B169" s="37" t="s">
        <v>194</v>
      </c>
      <c r="C169" s="39">
        <v>92</v>
      </c>
      <c r="D169" s="41" t="s">
        <v>40</v>
      </c>
      <c r="E169" s="28" t="s">
        <v>17</v>
      </c>
      <c r="F169" s="28" t="s">
        <v>17</v>
      </c>
      <c r="G169" s="22" t="s">
        <v>17</v>
      </c>
      <c r="H169" s="18" t="e">
        <f t="shared" si="0"/>
        <v>#VALUE!</v>
      </c>
      <c r="I169" s="29" t="e">
        <f t="shared" si="7"/>
        <v>#VALUE!</v>
      </c>
      <c r="J169" s="21" t="s">
        <v>17</v>
      </c>
      <c r="K169" s="30" t="e">
        <f t="shared" si="1"/>
        <v>#VALUE!</v>
      </c>
    </row>
    <row r="170" spans="1:11" ht="150" x14ac:dyDescent="0.25">
      <c r="A170" s="27">
        <f t="shared" si="6"/>
        <v>147</v>
      </c>
      <c r="B170" s="37" t="s">
        <v>195</v>
      </c>
      <c r="C170" s="39">
        <v>624</v>
      </c>
      <c r="D170" s="41" t="s">
        <v>40</v>
      </c>
      <c r="E170" s="28" t="s">
        <v>17</v>
      </c>
      <c r="F170" s="28" t="s">
        <v>17</v>
      </c>
      <c r="G170" s="22" t="s">
        <v>17</v>
      </c>
      <c r="H170" s="18" t="e">
        <f t="shared" si="0"/>
        <v>#VALUE!</v>
      </c>
      <c r="I170" s="29" t="e">
        <f t="shared" si="7"/>
        <v>#VALUE!</v>
      </c>
      <c r="J170" s="21" t="s">
        <v>17</v>
      </c>
      <c r="K170" s="30" t="e">
        <f t="shared" si="1"/>
        <v>#VALUE!</v>
      </c>
    </row>
    <row r="171" spans="1:11" ht="150" x14ac:dyDescent="0.25">
      <c r="A171" s="27">
        <f t="shared" si="6"/>
        <v>148</v>
      </c>
      <c r="B171" s="37" t="s">
        <v>196</v>
      </c>
      <c r="C171" s="39">
        <v>768</v>
      </c>
      <c r="D171" s="41" t="s">
        <v>40</v>
      </c>
      <c r="E171" s="28" t="s">
        <v>17</v>
      </c>
      <c r="F171" s="28" t="s">
        <v>17</v>
      </c>
      <c r="G171" s="22" t="s">
        <v>17</v>
      </c>
      <c r="H171" s="18" t="e">
        <f t="shared" si="0"/>
        <v>#VALUE!</v>
      </c>
      <c r="I171" s="29" t="e">
        <f t="shared" si="7"/>
        <v>#VALUE!</v>
      </c>
      <c r="J171" s="21" t="s">
        <v>17</v>
      </c>
      <c r="K171" s="30" t="e">
        <f t="shared" si="1"/>
        <v>#VALUE!</v>
      </c>
    </row>
    <row r="172" spans="1:11" ht="135" x14ac:dyDescent="0.25">
      <c r="A172" s="27">
        <f t="shared" si="6"/>
        <v>149</v>
      </c>
      <c r="B172" s="37" t="s">
        <v>197</v>
      </c>
      <c r="C172" s="39">
        <v>504</v>
      </c>
      <c r="D172" s="41" t="s">
        <v>40</v>
      </c>
      <c r="E172" s="28" t="s">
        <v>17</v>
      </c>
      <c r="F172" s="28" t="s">
        <v>17</v>
      </c>
      <c r="G172" s="22" t="s">
        <v>17</v>
      </c>
      <c r="H172" s="18" t="e">
        <f t="shared" si="0"/>
        <v>#VALUE!</v>
      </c>
      <c r="I172" s="29" t="e">
        <f t="shared" si="7"/>
        <v>#VALUE!</v>
      </c>
      <c r="J172" s="21" t="s">
        <v>17</v>
      </c>
      <c r="K172" s="30" t="e">
        <f t="shared" si="1"/>
        <v>#VALUE!</v>
      </c>
    </row>
    <row r="173" spans="1:11" ht="150" x14ac:dyDescent="0.25">
      <c r="A173" s="27">
        <f t="shared" si="6"/>
        <v>150</v>
      </c>
      <c r="B173" s="37" t="s">
        <v>198</v>
      </c>
      <c r="C173" s="39">
        <v>264</v>
      </c>
      <c r="D173" s="41" t="s">
        <v>40</v>
      </c>
      <c r="E173" s="28" t="s">
        <v>17</v>
      </c>
      <c r="F173" s="28" t="s">
        <v>17</v>
      </c>
      <c r="G173" s="22" t="s">
        <v>17</v>
      </c>
      <c r="H173" s="18" t="e">
        <f t="shared" si="0"/>
        <v>#VALUE!</v>
      </c>
      <c r="I173" s="29" t="e">
        <f t="shared" si="7"/>
        <v>#VALUE!</v>
      </c>
      <c r="J173" s="21" t="s">
        <v>17</v>
      </c>
      <c r="K173" s="30" t="e">
        <f t="shared" si="1"/>
        <v>#VALUE!</v>
      </c>
    </row>
    <row r="174" spans="1:11" ht="135" x14ac:dyDescent="0.25">
      <c r="A174" s="27">
        <f t="shared" si="6"/>
        <v>151</v>
      </c>
      <c r="B174" s="37" t="s">
        <v>199</v>
      </c>
      <c r="C174" s="39">
        <v>360</v>
      </c>
      <c r="D174" s="41" t="s">
        <v>40</v>
      </c>
      <c r="E174" s="28" t="s">
        <v>17</v>
      </c>
      <c r="F174" s="28" t="s">
        <v>17</v>
      </c>
      <c r="G174" s="22" t="s">
        <v>17</v>
      </c>
      <c r="H174" s="18" t="e">
        <f t="shared" si="0"/>
        <v>#VALUE!</v>
      </c>
      <c r="I174" s="29" t="e">
        <f t="shared" si="7"/>
        <v>#VALUE!</v>
      </c>
      <c r="J174" s="21" t="s">
        <v>17</v>
      </c>
      <c r="K174" s="30" t="e">
        <f t="shared" si="1"/>
        <v>#VALUE!</v>
      </c>
    </row>
    <row r="175" spans="1:11" ht="135" x14ac:dyDescent="0.25">
      <c r="A175" s="27">
        <f t="shared" si="6"/>
        <v>152</v>
      </c>
      <c r="B175" s="37" t="s">
        <v>200</v>
      </c>
      <c r="C175" s="39">
        <v>480</v>
      </c>
      <c r="D175" s="41" t="s">
        <v>40</v>
      </c>
      <c r="E175" s="28" t="s">
        <v>17</v>
      </c>
      <c r="F175" s="28" t="s">
        <v>17</v>
      </c>
      <c r="G175" s="22" t="s">
        <v>17</v>
      </c>
      <c r="H175" s="18" t="e">
        <f t="shared" si="0"/>
        <v>#VALUE!</v>
      </c>
      <c r="I175" s="29" t="e">
        <f t="shared" si="7"/>
        <v>#VALUE!</v>
      </c>
      <c r="J175" s="21" t="s">
        <v>17</v>
      </c>
      <c r="K175" s="30" t="e">
        <f t="shared" si="1"/>
        <v>#VALUE!</v>
      </c>
    </row>
    <row r="176" spans="1:11" ht="30" x14ac:dyDescent="0.25">
      <c r="A176" s="27">
        <f t="shared" si="6"/>
        <v>153</v>
      </c>
      <c r="B176" s="36" t="s">
        <v>201</v>
      </c>
      <c r="C176" s="39">
        <v>1500</v>
      </c>
      <c r="D176" s="40" t="s">
        <v>41</v>
      </c>
      <c r="E176" s="28" t="s">
        <v>17</v>
      </c>
      <c r="F176" s="28" t="s">
        <v>17</v>
      </c>
      <c r="G176" s="22" t="s">
        <v>17</v>
      </c>
      <c r="H176" s="18" t="e">
        <f t="shared" si="0"/>
        <v>#VALUE!</v>
      </c>
      <c r="I176" s="29" t="e">
        <f t="shared" si="7"/>
        <v>#VALUE!</v>
      </c>
      <c r="J176" s="21" t="s">
        <v>17</v>
      </c>
      <c r="K176" s="30" t="e">
        <f t="shared" si="1"/>
        <v>#VALUE!</v>
      </c>
    </row>
    <row r="177" spans="1:11" ht="30" x14ac:dyDescent="0.25">
      <c r="A177" s="27">
        <f t="shared" si="6"/>
        <v>154</v>
      </c>
      <c r="B177" s="36" t="s">
        <v>202</v>
      </c>
      <c r="C177" s="39">
        <v>2300</v>
      </c>
      <c r="D177" s="40" t="s">
        <v>41</v>
      </c>
      <c r="E177" s="28" t="s">
        <v>17</v>
      </c>
      <c r="F177" s="28" t="s">
        <v>17</v>
      </c>
      <c r="G177" s="22" t="s">
        <v>17</v>
      </c>
      <c r="H177" s="18" t="e">
        <f t="shared" si="0"/>
        <v>#VALUE!</v>
      </c>
      <c r="I177" s="29" t="e">
        <f t="shared" si="7"/>
        <v>#VALUE!</v>
      </c>
      <c r="J177" s="21" t="s">
        <v>17</v>
      </c>
      <c r="K177" s="30" t="e">
        <f t="shared" si="1"/>
        <v>#VALUE!</v>
      </c>
    </row>
    <row r="178" spans="1:11" ht="30" x14ac:dyDescent="0.25">
      <c r="A178" s="27">
        <f t="shared" si="6"/>
        <v>155</v>
      </c>
      <c r="B178" s="36" t="s">
        <v>203</v>
      </c>
      <c r="C178" s="39">
        <v>1800</v>
      </c>
      <c r="D178" s="40" t="s">
        <v>41</v>
      </c>
      <c r="E178" s="28" t="s">
        <v>17</v>
      </c>
      <c r="F178" s="28" t="s">
        <v>17</v>
      </c>
      <c r="G178" s="22" t="s">
        <v>17</v>
      </c>
      <c r="H178" s="18" t="e">
        <f t="shared" si="0"/>
        <v>#VALUE!</v>
      </c>
      <c r="I178" s="29" t="e">
        <f t="shared" si="7"/>
        <v>#VALUE!</v>
      </c>
      <c r="J178" s="21" t="s">
        <v>17</v>
      </c>
      <c r="K178" s="30" t="e">
        <f t="shared" si="1"/>
        <v>#VALUE!</v>
      </c>
    </row>
    <row r="179" spans="1:11" ht="30" x14ac:dyDescent="0.25">
      <c r="A179" s="27">
        <f t="shared" si="6"/>
        <v>156</v>
      </c>
      <c r="B179" s="37" t="s">
        <v>204</v>
      </c>
      <c r="C179" s="39">
        <v>50</v>
      </c>
      <c r="D179" s="41" t="s">
        <v>41</v>
      </c>
      <c r="E179" s="28" t="s">
        <v>17</v>
      </c>
      <c r="F179" s="28" t="s">
        <v>17</v>
      </c>
      <c r="G179" s="22" t="s">
        <v>17</v>
      </c>
      <c r="H179" s="18" t="e">
        <f t="shared" si="0"/>
        <v>#VALUE!</v>
      </c>
      <c r="I179" s="29" t="e">
        <f t="shared" si="7"/>
        <v>#VALUE!</v>
      </c>
      <c r="J179" s="21" t="s">
        <v>17</v>
      </c>
      <c r="K179" s="30" t="e">
        <f t="shared" si="1"/>
        <v>#VALUE!</v>
      </c>
    </row>
    <row r="180" spans="1:11" ht="30" x14ac:dyDescent="0.25">
      <c r="A180" s="27">
        <f t="shared" si="6"/>
        <v>157</v>
      </c>
      <c r="B180" s="45" t="s">
        <v>205</v>
      </c>
      <c r="C180" s="39">
        <v>200</v>
      </c>
      <c r="D180" s="41" t="s">
        <v>41</v>
      </c>
      <c r="E180" s="28" t="s">
        <v>17</v>
      </c>
      <c r="F180" s="28" t="s">
        <v>17</v>
      </c>
      <c r="G180" s="22" t="s">
        <v>17</v>
      </c>
      <c r="H180" s="18" t="e">
        <f t="shared" si="0"/>
        <v>#VALUE!</v>
      </c>
      <c r="I180" s="29" t="e">
        <f t="shared" si="7"/>
        <v>#VALUE!</v>
      </c>
      <c r="J180" s="21" t="s">
        <v>17</v>
      </c>
      <c r="K180" s="30" t="e">
        <f t="shared" si="1"/>
        <v>#VALUE!</v>
      </c>
    </row>
    <row r="181" spans="1:11" ht="30" x14ac:dyDescent="0.25">
      <c r="A181" s="27">
        <f t="shared" si="6"/>
        <v>158</v>
      </c>
      <c r="B181" s="37" t="s">
        <v>206</v>
      </c>
      <c r="C181" s="39">
        <v>100</v>
      </c>
      <c r="D181" s="41" t="s">
        <v>41</v>
      </c>
      <c r="E181" s="28" t="s">
        <v>17</v>
      </c>
      <c r="F181" s="28" t="s">
        <v>17</v>
      </c>
      <c r="G181" s="22" t="s">
        <v>17</v>
      </c>
      <c r="H181" s="18" t="e">
        <f t="shared" si="0"/>
        <v>#VALUE!</v>
      </c>
      <c r="I181" s="29" t="e">
        <f t="shared" si="7"/>
        <v>#VALUE!</v>
      </c>
      <c r="J181" s="21" t="s">
        <v>17</v>
      </c>
      <c r="K181" s="30" t="e">
        <f t="shared" si="1"/>
        <v>#VALUE!</v>
      </c>
    </row>
    <row r="182" spans="1:11" ht="60" x14ac:dyDescent="0.25">
      <c r="A182" s="27">
        <f t="shared" si="6"/>
        <v>159</v>
      </c>
      <c r="B182" s="45" t="s">
        <v>207</v>
      </c>
      <c r="C182" s="39">
        <v>20</v>
      </c>
      <c r="D182" s="41" t="s">
        <v>41</v>
      </c>
      <c r="E182" s="28" t="s">
        <v>17</v>
      </c>
      <c r="F182" s="28" t="s">
        <v>17</v>
      </c>
      <c r="G182" s="22" t="s">
        <v>17</v>
      </c>
      <c r="H182" s="18" t="e">
        <f t="shared" si="0"/>
        <v>#VALUE!</v>
      </c>
      <c r="I182" s="29" t="e">
        <f t="shared" si="7"/>
        <v>#VALUE!</v>
      </c>
      <c r="J182" s="21" t="s">
        <v>17</v>
      </c>
      <c r="K182" s="30" t="e">
        <f t="shared" si="1"/>
        <v>#VALUE!</v>
      </c>
    </row>
    <row r="183" spans="1:11" ht="45" x14ac:dyDescent="0.25">
      <c r="A183" s="27">
        <f t="shared" si="6"/>
        <v>160</v>
      </c>
      <c r="B183" s="36" t="s">
        <v>208</v>
      </c>
      <c r="C183" s="39">
        <v>40</v>
      </c>
      <c r="D183" s="40" t="s">
        <v>41</v>
      </c>
      <c r="E183" s="28" t="s">
        <v>17</v>
      </c>
      <c r="F183" s="28" t="s">
        <v>17</v>
      </c>
      <c r="G183" s="22" t="s">
        <v>17</v>
      </c>
      <c r="H183" s="18" t="e">
        <f t="shared" si="0"/>
        <v>#VALUE!</v>
      </c>
      <c r="I183" s="29" t="e">
        <f t="shared" si="7"/>
        <v>#VALUE!</v>
      </c>
      <c r="J183" s="21" t="s">
        <v>17</v>
      </c>
      <c r="K183" s="30" t="e">
        <f t="shared" si="1"/>
        <v>#VALUE!</v>
      </c>
    </row>
    <row r="184" spans="1:11" ht="30" x14ac:dyDescent="0.25">
      <c r="A184" s="27">
        <f t="shared" si="6"/>
        <v>161</v>
      </c>
      <c r="B184" s="36" t="s">
        <v>209</v>
      </c>
      <c r="C184" s="39">
        <v>40</v>
      </c>
      <c r="D184" s="40" t="s">
        <v>41</v>
      </c>
      <c r="E184" s="28" t="s">
        <v>17</v>
      </c>
      <c r="F184" s="28" t="s">
        <v>17</v>
      </c>
      <c r="G184" s="22" t="s">
        <v>17</v>
      </c>
      <c r="H184" s="18" t="e">
        <f t="shared" si="0"/>
        <v>#VALUE!</v>
      </c>
      <c r="I184" s="29" t="e">
        <f t="shared" si="7"/>
        <v>#VALUE!</v>
      </c>
      <c r="J184" s="21" t="s">
        <v>17</v>
      </c>
      <c r="K184" s="30" t="e">
        <f t="shared" si="1"/>
        <v>#VALUE!</v>
      </c>
    </row>
    <row r="185" spans="1:11" ht="30" x14ac:dyDescent="0.25">
      <c r="A185" s="27">
        <f t="shared" si="6"/>
        <v>162</v>
      </c>
      <c r="B185" s="36" t="s">
        <v>210</v>
      </c>
      <c r="C185" s="39">
        <v>40</v>
      </c>
      <c r="D185" s="40" t="s">
        <v>41</v>
      </c>
      <c r="E185" s="28" t="s">
        <v>17</v>
      </c>
      <c r="F185" s="28" t="s">
        <v>17</v>
      </c>
      <c r="G185" s="22" t="s">
        <v>17</v>
      </c>
      <c r="H185" s="18" t="e">
        <f t="shared" si="0"/>
        <v>#VALUE!</v>
      </c>
      <c r="I185" s="29" t="e">
        <f t="shared" si="7"/>
        <v>#VALUE!</v>
      </c>
      <c r="J185" s="21" t="s">
        <v>17</v>
      </c>
      <c r="K185" s="30" t="e">
        <f t="shared" si="1"/>
        <v>#VALUE!</v>
      </c>
    </row>
    <row r="186" spans="1:11" ht="30" x14ac:dyDescent="0.25">
      <c r="A186" s="27">
        <f t="shared" si="6"/>
        <v>163</v>
      </c>
      <c r="B186" s="36" t="s">
        <v>45</v>
      </c>
      <c r="C186" s="39">
        <v>80</v>
      </c>
      <c r="D186" s="40" t="s">
        <v>40</v>
      </c>
      <c r="E186" s="28" t="s">
        <v>17</v>
      </c>
      <c r="F186" s="28" t="s">
        <v>17</v>
      </c>
      <c r="G186" s="22" t="s">
        <v>17</v>
      </c>
      <c r="H186" s="18" t="e">
        <f t="shared" si="0"/>
        <v>#VALUE!</v>
      </c>
      <c r="I186" s="29" t="e">
        <f t="shared" si="7"/>
        <v>#VALUE!</v>
      </c>
      <c r="J186" s="21" t="s">
        <v>17</v>
      </c>
      <c r="K186" s="30" t="e">
        <f t="shared" si="1"/>
        <v>#VALUE!</v>
      </c>
    </row>
    <row r="187" spans="1:11" ht="225" x14ac:dyDescent="0.25">
      <c r="A187" s="27">
        <f t="shared" si="6"/>
        <v>164</v>
      </c>
      <c r="B187" s="36" t="s">
        <v>211</v>
      </c>
      <c r="C187" s="39">
        <v>320</v>
      </c>
      <c r="D187" s="40" t="s">
        <v>40</v>
      </c>
      <c r="E187" s="28" t="s">
        <v>17</v>
      </c>
      <c r="F187" s="28" t="s">
        <v>17</v>
      </c>
      <c r="G187" s="22" t="s">
        <v>17</v>
      </c>
      <c r="H187" s="18" t="e">
        <f t="shared" si="0"/>
        <v>#VALUE!</v>
      </c>
      <c r="I187" s="29" t="e">
        <f t="shared" si="7"/>
        <v>#VALUE!</v>
      </c>
      <c r="J187" s="21" t="s">
        <v>17</v>
      </c>
      <c r="K187" s="30" t="e">
        <f t="shared" si="1"/>
        <v>#VALUE!</v>
      </c>
    </row>
    <row r="188" spans="1:11" ht="30" x14ac:dyDescent="0.25">
      <c r="A188" s="27">
        <f t="shared" si="6"/>
        <v>165</v>
      </c>
      <c r="B188" s="36" t="s">
        <v>46</v>
      </c>
      <c r="C188" s="39">
        <v>3472</v>
      </c>
      <c r="D188" s="40" t="s">
        <v>40</v>
      </c>
      <c r="E188" s="28" t="s">
        <v>17</v>
      </c>
      <c r="F188" s="28" t="s">
        <v>17</v>
      </c>
      <c r="G188" s="22" t="s">
        <v>17</v>
      </c>
      <c r="H188" s="18" t="e">
        <f t="shared" si="0"/>
        <v>#VALUE!</v>
      </c>
      <c r="I188" s="29" t="e">
        <f t="shared" si="7"/>
        <v>#VALUE!</v>
      </c>
      <c r="J188" s="21" t="s">
        <v>17</v>
      </c>
      <c r="K188" s="30" t="e">
        <f t="shared" si="1"/>
        <v>#VALUE!</v>
      </c>
    </row>
    <row r="189" spans="1:11" ht="30" x14ac:dyDescent="0.25">
      <c r="A189" s="27">
        <f t="shared" si="6"/>
        <v>166</v>
      </c>
      <c r="B189" s="36" t="s">
        <v>47</v>
      </c>
      <c r="C189" s="39">
        <v>1140</v>
      </c>
      <c r="D189" s="40" t="s">
        <v>40</v>
      </c>
      <c r="E189" s="28" t="s">
        <v>17</v>
      </c>
      <c r="F189" s="28" t="s">
        <v>17</v>
      </c>
      <c r="G189" s="22" t="s">
        <v>17</v>
      </c>
      <c r="H189" s="18" t="e">
        <f t="shared" si="0"/>
        <v>#VALUE!</v>
      </c>
      <c r="I189" s="29" t="e">
        <f t="shared" si="7"/>
        <v>#VALUE!</v>
      </c>
      <c r="J189" s="21" t="s">
        <v>17</v>
      </c>
      <c r="K189" s="30" t="e">
        <f t="shared" si="1"/>
        <v>#VALUE!</v>
      </c>
    </row>
    <row r="190" spans="1:11" ht="30" x14ac:dyDescent="0.25">
      <c r="A190" s="27">
        <f t="shared" si="6"/>
        <v>167</v>
      </c>
      <c r="B190" s="36" t="s">
        <v>47</v>
      </c>
      <c r="C190" s="39">
        <v>210</v>
      </c>
      <c r="D190" s="40" t="s">
        <v>40</v>
      </c>
      <c r="E190" s="28" t="s">
        <v>17</v>
      </c>
      <c r="F190" s="28" t="s">
        <v>17</v>
      </c>
      <c r="G190" s="22" t="s">
        <v>17</v>
      </c>
      <c r="H190" s="18" t="e">
        <f t="shared" si="0"/>
        <v>#VALUE!</v>
      </c>
      <c r="I190" s="29" t="e">
        <f t="shared" si="7"/>
        <v>#VALUE!</v>
      </c>
      <c r="J190" s="21" t="s">
        <v>17</v>
      </c>
      <c r="K190" s="30" t="e">
        <f t="shared" si="1"/>
        <v>#VALUE!</v>
      </c>
    </row>
    <row r="191" spans="1:11" ht="30" x14ac:dyDescent="0.25">
      <c r="A191" s="27">
        <f t="shared" si="6"/>
        <v>168</v>
      </c>
      <c r="B191" s="36" t="s">
        <v>48</v>
      </c>
      <c r="C191" s="39">
        <v>1140</v>
      </c>
      <c r="D191" s="40" t="s">
        <v>40</v>
      </c>
      <c r="E191" s="28" t="s">
        <v>17</v>
      </c>
      <c r="F191" s="28" t="s">
        <v>17</v>
      </c>
      <c r="G191" s="22" t="s">
        <v>17</v>
      </c>
      <c r="H191" s="18" t="e">
        <f t="shared" si="0"/>
        <v>#VALUE!</v>
      </c>
      <c r="I191" s="29" t="e">
        <f t="shared" si="7"/>
        <v>#VALUE!</v>
      </c>
      <c r="J191" s="21" t="s">
        <v>17</v>
      </c>
      <c r="K191" s="30" t="e">
        <f t="shared" si="1"/>
        <v>#VALUE!</v>
      </c>
    </row>
    <row r="192" spans="1:11" ht="30" x14ac:dyDescent="0.25">
      <c r="A192" s="27">
        <f t="shared" si="6"/>
        <v>169</v>
      </c>
      <c r="B192" s="36" t="s">
        <v>49</v>
      </c>
      <c r="C192" s="39">
        <v>210</v>
      </c>
      <c r="D192" s="40" t="s">
        <v>40</v>
      </c>
      <c r="E192" s="28" t="s">
        <v>17</v>
      </c>
      <c r="F192" s="28" t="s">
        <v>17</v>
      </c>
      <c r="G192" s="22" t="s">
        <v>17</v>
      </c>
      <c r="H192" s="18" t="e">
        <f t="shared" si="0"/>
        <v>#VALUE!</v>
      </c>
      <c r="I192" s="29" t="e">
        <f t="shared" si="7"/>
        <v>#VALUE!</v>
      </c>
      <c r="J192" s="21" t="s">
        <v>17</v>
      </c>
      <c r="K192" s="30" t="e">
        <f t="shared" si="1"/>
        <v>#VALUE!</v>
      </c>
    </row>
    <row r="193" spans="1:11" ht="30" x14ac:dyDescent="0.25">
      <c r="A193" s="27">
        <f t="shared" ref="A193:A256" si="8">A192+1</f>
        <v>170</v>
      </c>
      <c r="B193" s="36" t="s">
        <v>50</v>
      </c>
      <c r="C193" s="39">
        <v>1140</v>
      </c>
      <c r="D193" s="40" t="s">
        <v>40</v>
      </c>
      <c r="E193" s="28" t="s">
        <v>17</v>
      </c>
      <c r="F193" s="28" t="s">
        <v>17</v>
      </c>
      <c r="G193" s="22" t="s">
        <v>17</v>
      </c>
      <c r="H193" s="18" t="e">
        <f t="shared" si="0"/>
        <v>#VALUE!</v>
      </c>
      <c r="I193" s="29" t="e">
        <f t="shared" si="7"/>
        <v>#VALUE!</v>
      </c>
      <c r="J193" s="21" t="s">
        <v>17</v>
      </c>
      <c r="K193" s="30" t="e">
        <f t="shared" si="1"/>
        <v>#VALUE!</v>
      </c>
    </row>
    <row r="194" spans="1:11" ht="30" x14ac:dyDescent="0.25">
      <c r="A194" s="27">
        <f t="shared" si="8"/>
        <v>171</v>
      </c>
      <c r="B194" s="36" t="s">
        <v>51</v>
      </c>
      <c r="C194" s="39">
        <v>240</v>
      </c>
      <c r="D194" s="40" t="s">
        <v>40</v>
      </c>
      <c r="E194" s="28" t="s">
        <v>17</v>
      </c>
      <c r="F194" s="28" t="s">
        <v>17</v>
      </c>
      <c r="G194" s="22" t="s">
        <v>17</v>
      </c>
      <c r="H194" s="18" t="e">
        <f t="shared" si="0"/>
        <v>#VALUE!</v>
      </c>
      <c r="I194" s="29" t="e">
        <f t="shared" si="7"/>
        <v>#VALUE!</v>
      </c>
      <c r="J194" s="21" t="s">
        <v>17</v>
      </c>
      <c r="K194" s="30" t="e">
        <f t="shared" si="1"/>
        <v>#VALUE!</v>
      </c>
    </row>
    <row r="195" spans="1:11" ht="30" x14ac:dyDescent="0.25">
      <c r="A195" s="27">
        <f t="shared" si="8"/>
        <v>172</v>
      </c>
      <c r="B195" s="36" t="s">
        <v>52</v>
      </c>
      <c r="C195" s="39">
        <v>120</v>
      </c>
      <c r="D195" s="40" t="s">
        <v>40</v>
      </c>
      <c r="E195" s="28" t="s">
        <v>17</v>
      </c>
      <c r="F195" s="28" t="s">
        <v>17</v>
      </c>
      <c r="G195" s="22" t="s">
        <v>17</v>
      </c>
      <c r="H195" s="18" t="e">
        <f t="shared" si="0"/>
        <v>#VALUE!</v>
      </c>
      <c r="I195" s="29" t="e">
        <f t="shared" si="7"/>
        <v>#VALUE!</v>
      </c>
      <c r="J195" s="21" t="s">
        <v>17</v>
      </c>
      <c r="K195" s="30" t="e">
        <f t="shared" si="1"/>
        <v>#VALUE!</v>
      </c>
    </row>
    <row r="196" spans="1:11" ht="30" x14ac:dyDescent="0.25">
      <c r="A196" s="27">
        <f t="shared" si="8"/>
        <v>173</v>
      </c>
      <c r="B196" s="36" t="s">
        <v>53</v>
      </c>
      <c r="C196" s="39">
        <v>1104</v>
      </c>
      <c r="D196" s="40" t="s">
        <v>40</v>
      </c>
      <c r="E196" s="28" t="s">
        <v>17</v>
      </c>
      <c r="F196" s="28" t="s">
        <v>17</v>
      </c>
      <c r="G196" s="22" t="s">
        <v>17</v>
      </c>
      <c r="H196" s="18" t="e">
        <f t="shared" si="0"/>
        <v>#VALUE!</v>
      </c>
      <c r="I196" s="29" t="e">
        <f t="shared" si="7"/>
        <v>#VALUE!</v>
      </c>
      <c r="J196" s="21" t="s">
        <v>17</v>
      </c>
      <c r="K196" s="30" t="e">
        <f t="shared" si="1"/>
        <v>#VALUE!</v>
      </c>
    </row>
    <row r="197" spans="1:11" ht="30" x14ac:dyDescent="0.25">
      <c r="A197" s="27">
        <f t="shared" si="8"/>
        <v>174</v>
      </c>
      <c r="B197" s="36" t="s">
        <v>54</v>
      </c>
      <c r="C197" s="39">
        <v>576</v>
      </c>
      <c r="D197" s="40" t="s">
        <v>40</v>
      </c>
      <c r="E197" s="28" t="s">
        <v>17</v>
      </c>
      <c r="F197" s="28" t="s">
        <v>17</v>
      </c>
      <c r="G197" s="22" t="s">
        <v>17</v>
      </c>
      <c r="H197" s="18" t="e">
        <f t="shared" si="0"/>
        <v>#VALUE!</v>
      </c>
      <c r="I197" s="29" t="e">
        <f t="shared" si="7"/>
        <v>#VALUE!</v>
      </c>
      <c r="J197" s="21" t="s">
        <v>17</v>
      </c>
      <c r="K197" s="30" t="e">
        <f t="shared" si="1"/>
        <v>#VALUE!</v>
      </c>
    </row>
    <row r="198" spans="1:11" ht="30" x14ac:dyDescent="0.25">
      <c r="A198" s="27">
        <f t="shared" si="8"/>
        <v>175</v>
      </c>
      <c r="B198" s="36" t="s">
        <v>55</v>
      </c>
      <c r="C198" s="39">
        <v>1104</v>
      </c>
      <c r="D198" s="40" t="s">
        <v>40</v>
      </c>
      <c r="E198" s="28" t="s">
        <v>17</v>
      </c>
      <c r="F198" s="28" t="s">
        <v>17</v>
      </c>
      <c r="G198" s="22" t="s">
        <v>17</v>
      </c>
      <c r="H198" s="18" t="e">
        <f t="shared" si="0"/>
        <v>#VALUE!</v>
      </c>
      <c r="I198" s="29" t="e">
        <f t="shared" si="7"/>
        <v>#VALUE!</v>
      </c>
      <c r="J198" s="21" t="s">
        <v>17</v>
      </c>
      <c r="K198" s="30" t="e">
        <f t="shared" si="1"/>
        <v>#VALUE!</v>
      </c>
    </row>
    <row r="199" spans="1:11" ht="30" x14ac:dyDescent="0.25">
      <c r="A199" s="27">
        <f t="shared" si="8"/>
        <v>176</v>
      </c>
      <c r="B199" s="36" t="s">
        <v>56</v>
      </c>
      <c r="C199" s="39">
        <v>576</v>
      </c>
      <c r="D199" s="40" t="s">
        <v>40</v>
      </c>
      <c r="E199" s="28" t="s">
        <v>17</v>
      </c>
      <c r="F199" s="28" t="s">
        <v>17</v>
      </c>
      <c r="G199" s="22" t="s">
        <v>17</v>
      </c>
      <c r="H199" s="18" t="e">
        <f t="shared" si="0"/>
        <v>#VALUE!</v>
      </c>
      <c r="I199" s="29" t="e">
        <f t="shared" si="7"/>
        <v>#VALUE!</v>
      </c>
      <c r="J199" s="21" t="s">
        <v>17</v>
      </c>
      <c r="K199" s="30" t="e">
        <f t="shared" si="1"/>
        <v>#VALUE!</v>
      </c>
    </row>
    <row r="200" spans="1:11" ht="30" x14ac:dyDescent="0.25">
      <c r="A200" s="27">
        <f t="shared" si="8"/>
        <v>177</v>
      </c>
      <c r="B200" s="36" t="s">
        <v>57</v>
      </c>
      <c r="C200" s="39">
        <v>1152</v>
      </c>
      <c r="D200" s="40" t="s">
        <v>40</v>
      </c>
      <c r="E200" s="28" t="s">
        <v>17</v>
      </c>
      <c r="F200" s="28" t="s">
        <v>17</v>
      </c>
      <c r="G200" s="22" t="s">
        <v>17</v>
      </c>
      <c r="H200" s="18" t="e">
        <f t="shared" si="0"/>
        <v>#VALUE!</v>
      </c>
      <c r="I200" s="29" t="e">
        <f t="shared" si="7"/>
        <v>#VALUE!</v>
      </c>
      <c r="J200" s="21" t="s">
        <v>17</v>
      </c>
      <c r="K200" s="30" t="e">
        <f t="shared" si="1"/>
        <v>#VALUE!</v>
      </c>
    </row>
    <row r="201" spans="1:11" ht="30" x14ac:dyDescent="0.25">
      <c r="A201" s="27">
        <f t="shared" si="8"/>
        <v>178</v>
      </c>
      <c r="B201" s="36" t="s">
        <v>58</v>
      </c>
      <c r="C201" s="39">
        <v>576</v>
      </c>
      <c r="D201" s="40" t="s">
        <v>40</v>
      </c>
      <c r="E201" s="28" t="s">
        <v>17</v>
      </c>
      <c r="F201" s="28" t="s">
        <v>17</v>
      </c>
      <c r="G201" s="22" t="s">
        <v>17</v>
      </c>
      <c r="H201" s="18" t="e">
        <f t="shared" si="0"/>
        <v>#VALUE!</v>
      </c>
      <c r="I201" s="29" t="e">
        <f t="shared" si="7"/>
        <v>#VALUE!</v>
      </c>
      <c r="J201" s="21" t="s">
        <v>17</v>
      </c>
      <c r="K201" s="30" t="e">
        <f t="shared" si="1"/>
        <v>#VALUE!</v>
      </c>
    </row>
    <row r="202" spans="1:11" ht="30" x14ac:dyDescent="0.25">
      <c r="A202" s="27">
        <f t="shared" si="8"/>
        <v>179</v>
      </c>
      <c r="B202" s="37" t="s">
        <v>59</v>
      </c>
      <c r="C202" s="39">
        <v>3120</v>
      </c>
      <c r="D202" s="41" t="s">
        <v>40</v>
      </c>
      <c r="E202" s="28" t="s">
        <v>17</v>
      </c>
      <c r="F202" s="28" t="s">
        <v>17</v>
      </c>
      <c r="G202" s="22" t="s">
        <v>17</v>
      </c>
      <c r="H202" s="18" t="e">
        <f t="shared" si="0"/>
        <v>#VALUE!</v>
      </c>
      <c r="I202" s="29" t="e">
        <f t="shared" si="7"/>
        <v>#VALUE!</v>
      </c>
      <c r="J202" s="21" t="s">
        <v>17</v>
      </c>
      <c r="K202" s="30" t="e">
        <f t="shared" si="1"/>
        <v>#VALUE!</v>
      </c>
    </row>
    <row r="203" spans="1:11" ht="30" x14ac:dyDescent="0.25">
      <c r="A203" s="27">
        <f t="shared" si="8"/>
        <v>180</v>
      </c>
      <c r="B203" s="36" t="s">
        <v>212</v>
      </c>
      <c r="C203" s="39">
        <v>324</v>
      </c>
      <c r="D203" s="40" t="s">
        <v>40</v>
      </c>
      <c r="E203" s="28" t="s">
        <v>17</v>
      </c>
      <c r="F203" s="28" t="s">
        <v>17</v>
      </c>
      <c r="G203" s="22" t="s">
        <v>17</v>
      </c>
      <c r="H203" s="18" t="e">
        <f t="shared" si="0"/>
        <v>#VALUE!</v>
      </c>
      <c r="I203" s="29" t="e">
        <f t="shared" si="7"/>
        <v>#VALUE!</v>
      </c>
      <c r="J203" s="21" t="s">
        <v>17</v>
      </c>
      <c r="K203" s="30" t="e">
        <f t="shared" si="1"/>
        <v>#VALUE!</v>
      </c>
    </row>
    <row r="204" spans="1:11" ht="30" x14ac:dyDescent="0.25">
      <c r="A204" s="27">
        <f t="shared" si="8"/>
        <v>181</v>
      </c>
      <c r="B204" s="36" t="s">
        <v>60</v>
      </c>
      <c r="C204" s="39">
        <v>282</v>
      </c>
      <c r="D204" s="40" t="s">
        <v>40</v>
      </c>
      <c r="E204" s="28" t="s">
        <v>17</v>
      </c>
      <c r="F204" s="28" t="s">
        <v>17</v>
      </c>
      <c r="G204" s="22" t="s">
        <v>17</v>
      </c>
      <c r="H204" s="18" t="e">
        <f t="shared" si="0"/>
        <v>#VALUE!</v>
      </c>
      <c r="I204" s="29" t="e">
        <f t="shared" si="7"/>
        <v>#VALUE!</v>
      </c>
      <c r="J204" s="21" t="s">
        <v>17</v>
      </c>
      <c r="K204" s="30" t="e">
        <f t="shared" si="1"/>
        <v>#VALUE!</v>
      </c>
    </row>
    <row r="205" spans="1:11" ht="30" x14ac:dyDescent="0.25">
      <c r="A205" s="27">
        <f t="shared" si="8"/>
        <v>182</v>
      </c>
      <c r="B205" s="36" t="s">
        <v>213</v>
      </c>
      <c r="C205" s="39">
        <v>86</v>
      </c>
      <c r="D205" s="40" t="s">
        <v>40</v>
      </c>
      <c r="E205" s="28" t="s">
        <v>17</v>
      </c>
      <c r="F205" s="28" t="s">
        <v>17</v>
      </c>
      <c r="G205" s="22" t="s">
        <v>17</v>
      </c>
      <c r="H205" s="18" t="e">
        <f t="shared" si="0"/>
        <v>#VALUE!</v>
      </c>
      <c r="I205" s="29" t="e">
        <f t="shared" si="7"/>
        <v>#VALUE!</v>
      </c>
      <c r="J205" s="21" t="s">
        <v>17</v>
      </c>
      <c r="K205" s="30" t="e">
        <f t="shared" si="1"/>
        <v>#VALUE!</v>
      </c>
    </row>
    <row r="206" spans="1:11" ht="30" x14ac:dyDescent="0.25">
      <c r="A206" s="27">
        <f t="shared" si="8"/>
        <v>183</v>
      </c>
      <c r="B206" s="36" t="s">
        <v>379</v>
      </c>
      <c r="C206" s="39">
        <v>24</v>
      </c>
      <c r="D206" s="40" t="s">
        <v>40</v>
      </c>
      <c r="E206" s="28" t="s">
        <v>17</v>
      </c>
      <c r="F206" s="28" t="s">
        <v>17</v>
      </c>
      <c r="G206" s="22" t="s">
        <v>17</v>
      </c>
      <c r="H206" s="18" t="e">
        <f t="shared" si="0"/>
        <v>#VALUE!</v>
      </c>
      <c r="I206" s="29" t="e">
        <f t="shared" si="7"/>
        <v>#VALUE!</v>
      </c>
      <c r="J206" s="21" t="s">
        <v>17</v>
      </c>
      <c r="K206" s="30" t="e">
        <f t="shared" si="1"/>
        <v>#VALUE!</v>
      </c>
    </row>
    <row r="207" spans="1:11" ht="30" x14ac:dyDescent="0.25">
      <c r="A207" s="27">
        <f t="shared" si="8"/>
        <v>184</v>
      </c>
      <c r="B207" s="36" t="s">
        <v>214</v>
      </c>
      <c r="C207" s="39">
        <v>40</v>
      </c>
      <c r="D207" s="40" t="s">
        <v>40</v>
      </c>
      <c r="E207" s="28" t="s">
        <v>17</v>
      </c>
      <c r="F207" s="28" t="s">
        <v>17</v>
      </c>
      <c r="G207" s="22" t="s">
        <v>17</v>
      </c>
      <c r="H207" s="18" t="e">
        <f t="shared" si="0"/>
        <v>#VALUE!</v>
      </c>
      <c r="I207" s="29" t="e">
        <f t="shared" si="7"/>
        <v>#VALUE!</v>
      </c>
      <c r="J207" s="21" t="s">
        <v>17</v>
      </c>
      <c r="K207" s="30" t="e">
        <f t="shared" si="1"/>
        <v>#VALUE!</v>
      </c>
    </row>
    <row r="208" spans="1:11" ht="30" x14ac:dyDescent="0.25">
      <c r="A208" s="27">
        <f t="shared" si="8"/>
        <v>185</v>
      </c>
      <c r="B208" s="36" t="s">
        <v>378</v>
      </c>
      <c r="C208" s="39">
        <v>10</v>
      </c>
      <c r="D208" s="40" t="s">
        <v>40</v>
      </c>
      <c r="E208" s="28" t="s">
        <v>17</v>
      </c>
      <c r="F208" s="28" t="s">
        <v>17</v>
      </c>
      <c r="G208" s="22" t="s">
        <v>17</v>
      </c>
      <c r="H208" s="18" t="e">
        <f t="shared" si="0"/>
        <v>#VALUE!</v>
      </c>
      <c r="I208" s="29" t="e">
        <f t="shared" si="7"/>
        <v>#VALUE!</v>
      </c>
      <c r="J208" s="21" t="s">
        <v>17</v>
      </c>
      <c r="K208" s="30" t="e">
        <f t="shared" si="1"/>
        <v>#VALUE!</v>
      </c>
    </row>
    <row r="209" spans="1:11" ht="30" x14ac:dyDescent="0.25">
      <c r="A209" s="27">
        <f t="shared" si="8"/>
        <v>186</v>
      </c>
      <c r="B209" s="36" t="s">
        <v>377</v>
      </c>
      <c r="C209" s="39">
        <v>30</v>
      </c>
      <c r="D209" s="40" t="s">
        <v>40</v>
      </c>
      <c r="E209" s="28" t="s">
        <v>17</v>
      </c>
      <c r="F209" s="28" t="s">
        <v>17</v>
      </c>
      <c r="G209" s="22" t="s">
        <v>17</v>
      </c>
      <c r="H209" s="18" t="e">
        <f t="shared" si="0"/>
        <v>#VALUE!</v>
      </c>
      <c r="I209" s="29" t="e">
        <f t="shared" si="7"/>
        <v>#VALUE!</v>
      </c>
      <c r="J209" s="21" t="s">
        <v>17</v>
      </c>
      <c r="K209" s="30" t="e">
        <f t="shared" si="1"/>
        <v>#VALUE!</v>
      </c>
    </row>
    <row r="210" spans="1:11" ht="30" x14ac:dyDescent="0.25">
      <c r="A210" s="27">
        <f t="shared" si="8"/>
        <v>187</v>
      </c>
      <c r="B210" s="36" t="s">
        <v>215</v>
      </c>
      <c r="C210" s="39">
        <v>100</v>
      </c>
      <c r="D210" s="40" t="s">
        <v>40</v>
      </c>
      <c r="E210" s="28" t="s">
        <v>17</v>
      </c>
      <c r="F210" s="28" t="s">
        <v>17</v>
      </c>
      <c r="G210" s="22" t="s">
        <v>17</v>
      </c>
      <c r="H210" s="18" t="e">
        <f t="shared" si="0"/>
        <v>#VALUE!</v>
      </c>
      <c r="I210" s="29" t="e">
        <f t="shared" si="7"/>
        <v>#VALUE!</v>
      </c>
      <c r="J210" s="21" t="s">
        <v>17</v>
      </c>
      <c r="K210" s="30" t="e">
        <f t="shared" si="1"/>
        <v>#VALUE!</v>
      </c>
    </row>
    <row r="211" spans="1:11" ht="30" x14ac:dyDescent="0.25">
      <c r="A211" s="27">
        <f t="shared" si="8"/>
        <v>188</v>
      </c>
      <c r="B211" s="36" t="s">
        <v>216</v>
      </c>
      <c r="C211" s="39">
        <v>240</v>
      </c>
      <c r="D211" s="40" t="s">
        <v>40</v>
      </c>
      <c r="E211" s="28" t="s">
        <v>17</v>
      </c>
      <c r="F211" s="28" t="s">
        <v>17</v>
      </c>
      <c r="G211" s="22" t="s">
        <v>17</v>
      </c>
      <c r="H211" s="18" t="e">
        <f t="shared" si="0"/>
        <v>#VALUE!</v>
      </c>
      <c r="I211" s="29" t="e">
        <f t="shared" si="7"/>
        <v>#VALUE!</v>
      </c>
      <c r="J211" s="21" t="s">
        <v>17</v>
      </c>
      <c r="K211" s="30" t="e">
        <f t="shared" si="1"/>
        <v>#VALUE!</v>
      </c>
    </row>
    <row r="212" spans="1:11" ht="30" x14ac:dyDescent="0.25">
      <c r="A212" s="27">
        <f t="shared" si="8"/>
        <v>189</v>
      </c>
      <c r="B212" s="36" t="s">
        <v>217</v>
      </c>
      <c r="C212" s="39">
        <v>48</v>
      </c>
      <c r="D212" s="40" t="s">
        <v>40</v>
      </c>
      <c r="E212" s="28" t="s">
        <v>17</v>
      </c>
      <c r="F212" s="28" t="s">
        <v>17</v>
      </c>
      <c r="G212" s="22" t="s">
        <v>17</v>
      </c>
      <c r="H212" s="18" t="e">
        <f t="shared" si="0"/>
        <v>#VALUE!</v>
      </c>
      <c r="I212" s="29" t="e">
        <f t="shared" si="7"/>
        <v>#VALUE!</v>
      </c>
      <c r="J212" s="21" t="s">
        <v>17</v>
      </c>
      <c r="K212" s="30" t="e">
        <f t="shared" si="1"/>
        <v>#VALUE!</v>
      </c>
    </row>
    <row r="213" spans="1:11" ht="30" x14ac:dyDescent="0.25">
      <c r="A213" s="27">
        <f t="shared" si="8"/>
        <v>190</v>
      </c>
      <c r="B213" s="36" t="s">
        <v>218</v>
      </c>
      <c r="C213" s="39">
        <v>8</v>
      </c>
      <c r="D213" s="40" t="s">
        <v>40</v>
      </c>
      <c r="E213" s="28" t="s">
        <v>17</v>
      </c>
      <c r="F213" s="28" t="s">
        <v>17</v>
      </c>
      <c r="G213" s="22" t="s">
        <v>17</v>
      </c>
      <c r="H213" s="18" t="e">
        <f t="shared" si="0"/>
        <v>#VALUE!</v>
      </c>
      <c r="I213" s="29" t="e">
        <f t="shared" si="7"/>
        <v>#VALUE!</v>
      </c>
      <c r="J213" s="21" t="s">
        <v>17</v>
      </c>
      <c r="K213" s="30" t="e">
        <f t="shared" si="1"/>
        <v>#VALUE!</v>
      </c>
    </row>
    <row r="214" spans="1:11" ht="30" x14ac:dyDescent="0.25">
      <c r="A214" s="27">
        <f t="shared" si="8"/>
        <v>191</v>
      </c>
      <c r="B214" s="36" t="s">
        <v>219</v>
      </c>
      <c r="C214" s="39">
        <v>6</v>
      </c>
      <c r="D214" s="40" t="s">
        <v>40</v>
      </c>
      <c r="E214" s="28" t="s">
        <v>17</v>
      </c>
      <c r="F214" s="28" t="s">
        <v>17</v>
      </c>
      <c r="G214" s="22" t="s">
        <v>17</v>
      </c>
      <c r="H214" s="18" t="e">
        <f t="shared" si="0"/>
        <v>#VALUE!</v>
      </c>
      <c r="I214" s="29" t="e">
        <f t="shared" si="7"/>
        <v>#VALUE!</v>
      </c>
      <c r="J214" s="21" t="s">
        <v>17</v>
      </c>
      <c r="K214" s="30" t="e">
        <f t="shared" si="1"/>
        <v>#VALUE!</v>
      </c>
    </row>
    <row r="215" spans="1:11" ht="30" x14ac:dyDescent="0.25">
      <c r="A215" s="27">
        <f t="shared" si="8"/>
        <v>192</v>
      </c>
      <c r="B215" s="36" t="s">
        <v>220</v>
      </c>
      <c r="C215" s="39">
        <v>12</v>
      </c>
      <c r="D215" s="40" t="s">
        <v>40</v>
      </c>
      <c r="E215" s="28" t="s">
        <v>17</v>
      </c>
      <c r="F215" s="28" t="s">
        <v>17</v>
      </c>
      <c r="G215" s="22" t="s">
        <v>17</v>
      </c>
      <c r="H215" s="18" t="e">
        <f t="shared" si="0"/>
        <v>#VALUE!</v>
      </c>
      <c r="I215" s="29" t="e">
        <f t="shared" si="7"/>
        <v>#VALUE!</v>
      </c>
      <c r="J215" s="21" t="s">
        <v>17</v>
      </c>
      <c r="K215" s="30" t="e">
        <f t="shared" si="1"/>
        <v>#VALUE!</v>
      </c>
    </row>
    <row r="216" spans="1:11" ht="30" x14ac:dyDescent="0.25">
      <c r="A216" s="27">
        <f t="shared" si="8"/>
        <v>193</v>
      </c>
      <c r="B216" s="36" t="s">
        <v>221</v>
      </c>
      <c r="C216" s="39">
        <v>8</v>
      </c>
      <c r="D216" s="40" t="s">
        <v>40</v>
      </c>
      <c r="E216" s="28" t="s">
        <v>17</v>
      </c>
      <c r="F216" s="28" t="s">
        <v>17</v>
      </c>
      <c r="G216" s="22" t="s">
        <v>17</v>
      </c>
      <c r="H216" s="18" t="e">
        <f t="shared" si="0"/>
        <v>#VALUE!</v>
      </c>
      <c r="I216" s="29" t="e">
        <f t="shared" si="7"/>
        <v>#VALUE!</v>
      </c>
      <c r="J216" s="21" t="s">
        <v>17</v>
      </c>
      <c r="K216" s="30" t="e">
        <f t="shared" si="1"/>
        <v>#VALUE!</v>
      </c>
    </row>
    <row r="217" spans="1:11" ht="30" x14ac:dyDescent="0.25">
      <c r="A217" s="27">
        <f t="shared" si="8"/>
        <v>194</v>
      </c>
      <c r="B217" s="36" t="s">
        <v>222</v>
      </c>
      <c r="C217" s="39">
        <v>8</v>
      </c>
      <c r="D217" s="40" t="s">
        <v>40</v>
      </c>
      <c r="E217" s="28" t="s">
        <v>17</v>
      </c>
      <c r="F217" s="28" t="s">
        <v>17</v>
      </c>
      <c r="G217" s="22" t="s">
        <v>17</v>
      </c>
      <c r="H217" s="18" t="e">
        <f t="shared" si="0"/>
        <v>#VALUE!</v>
      </c>
      <c r="I217" s="29" t="e">
        <f t="shared" ref="I217:I280" si="9">K217/H217</f>
        <v>#VALUE!</v>
      </c>
      <c r="J217" s="21" t="s">
        <v>17</v>
      </c>
      <c r="K217" s="30" t="e">
        <f t="shared" si="1"/>
        <v>#VALUE!</v>
      </c>
    </row>
    <row r="218" spans="1:11" ht="30" x14ac:dyDescent="0.25">
      <c r="A218" s="27">
        <f t="shared" si="8"/>
        <v>195</v>
      </c>
      <c r="B218" s="36" t="s">
        <v>223</v>
      </c>
      <c r="C218" s="39">
        <v>8</v>
      </c>
      <c r="D218" s="40" t="s">
        <v>40</v>
      </c>
      <c r="E218" s="28" t="s">
        <v>17</v>
      </c>
      <c r="F218" s="28" t="s">
        <v>17</v>
      </c>
      <c r="G218" s="22" t="s">
        <v>17</v>
      </c>
      <c r="H218" s="18" t="e">
        <f t="shared" si="0"/>
        <v>#VALUE!</v>
      </c>
      <c r="I218" s="29" t="e">
        <f t="shared" si="9"/>
        <v>#VALUE!</v>
      </c>
      <c r="J218" s="21" t="s">
        <v>17</v>
      </c>
      <c r="K218" s="30" t="e">
        <f t="shared" si="1"/>
        <v>#VALUE!</v>
      </c>
    </row>
    <row r="219" spans="1:11" ht="30" x14ac:dyDescent="0.25">
      <c r="A219" s="27">
        <f t="shared" si="8"/>
        <v>196</v>
      </c>
      <c r="B219" s="36" t="s">
        <v>224</v>
      </c>
      <c r="C219" s="39">
        <v>16</v>
      </c>
      <c r="D219" s="40" t="s">
        <v>40</v>
      </c>
      <c r="E219" s="28" t="s">
        <v>17</v>
      </c>
      <c r="F219" s="28" t="s">
        <v>17</v>
      </c>
      <c r="G219" s="22" t="s">
        <v>17</v>
      </c>
      <c r="H219" s="18" t="e">
        <f t="shared" si="0"/>
        <v>#VALUE!</v>
      </c>
      <c r="I219" s="29" t="e">
        <f t="shared" si="9"/>
        <v>#VALUE!</v>
      </c>
      <c r="J219" s="21" t="s">
        <v>17</v>
      </c>
      <c r="K219" s="30" t="e">
        <f t="shared" si="1"/>
        <v>#VALUE!</v>
      </c>
    </row>
    <row r="220" spans="1:11" ht="30" x14ac:dyDescent="0.25">
      <c r="A220" s="27">
        <f t="shared" si="8"/>
        <v>197</v>
      </c>
      <c r="B220" s="36" t="s">
        <v>225</v>
      </c>
      <c r="C220" s="39">
        <v>16</v>
      </c>
      <c r="D220" s="40" t="s">
        <v>40</v>
      </c>
      <c r="E220" s="28" t="s">
        <v>17</v>
      </c>
      <c r="F220" s="28" t="s">
        <v>17</v>
      </c>
      <c r="G220" s="22" t="s">
        <v>17</v>
      </c>
      <c r="H220" s="18" t="e">
        <f t="shared" si="0"/>
        <v>#VALUE!</v>
      </c>
      <c r="I220" s="29" t="e">
        <f t="shared" si="9"/>
        <v>#VALUE!</v>
      </c>
      <c r="J220" s="21" t="s">
        <v>17</v>
      </c>
      <c r="K220" s="30" t="e">
        <f t="shared" si="1"/>
        <v>#VALUE!</v>
      </c>
    </row>
    <row r="221" spans="1:11" ht="30" x14ac:dyDescent="0.25">
      <c r="A221" s="27">
        <f t="shared" si="8"/>
        <v>198</v>
      </c>
      <c r="B221" s="36" t="s">
        <v>226</v>
      </c>
      <c r="C221" s="39">
        <v>8</v>
      </c>
      <c r="D221" s="40" t="s">
        <v>40</v>
      </c>
      <c r="E221" s="28" t="s">
        <v>17</v>
      </c>
      <c r="F221" s="28" t="s">
        <v>17</v>
      </c>
      <c r="G221" s="22" t="s">
        <v>17</v>
      </c>
      <c r="H221" s="18" t="e">
        <f t="shared" si="0"/>
        <v>#VALUE!</v>
      </c>
      <c r="I221" s="29" t="e">
        <f t="shared" si="9"/>
        <v>#VALUE!</v>
      </c>
      <c r="J221" s="21" t="s">
        <v>17</v>
      </c>
      <c r="K221" s="30" t="e">
        <f t="shared" si="1"/>
        <v>#VALUE!</v>
      </c>
    </row>
    <row r="222" spans="1:11" ht="30" x14ac:dyDescent="0.25">
      <c r="A222" s="27">
        <f t="shared" si="8"/>
        <v>199</v>
      </c>
      <c r="B222" s="36" t="s">
        <v>227</v>
      </c>
      <c r="C222" s="39">
        <v>12</v>
      </c>
      <c r="D222" s="40" t="s">
        <v>40</v>
      </c>
      <c r="E222" s="28" t="s">
        <v>17</v>
      </c>
      <c r="F222" s="28" t="s">
        <v>17</v>
      </c>
      <c r="G222" s="22" t="s">
        <v>17</v>
      </c>
      <c r="H222" s="18" t="e">
        <f t="shared" si="0"/>
        <v>#VALUE!</v>
      </c>
      <c r="I222" s="29" t="e">
        <f t="shared" si="9"/>
        <v>#VALUE!</v>
      </c>
      <c r="J222" s="21" t="s">
        <v>17</v>
      </c>
      <c r="K222" s="30" t="e">
        <f t="shared" si="1"/>
        <v>#VALUE!</v>
      </c>
    </row>
    <row r="223" spans="1:11" ht="30" x14ac:dyDescent="0.25">
      <c r="A223" s="27">
        <f t="shared" si="8"/>
        <v>200</v>
      </c>
      <c r="B223" s="36" t="s">
        <v>228</v>
      </c>
      <c r="C223" s="39">
        <v>16</v>
      </c>
      <c r="D223" s="40" t="s">
        <v>40</v>
      </c>
      <c r="E223" s="28" t="s">
        <v>17</v>
      </c>
      <c r="F223" s="28" t="s">
        <v>17</v>
      </c>
      <c r="G223" s="22" t="s">
        <v>17</v>
      </c>
      <c r="H223" s="18" t="e">
        <f t="shared" si="0"/>
        <v>#VALUE!</v>
      </c>
      <c r="I223" s="29" t="e">
        <f t="shared" si="9"/>
        <v>#VALUE!</v>
      </c>
      <c r="J223" s="21" t="s">
        <v>17</v>
      </c>
      <c r="K223" s="30" t="e">
        <f t="shared" si="1"/>
        <v>#VALUE!</v>
      </c>
    </row>
    <row r="224" spans="1:11" ht="30" x14ac:dyDescent="0.25">
      <c r="A224" s="27">
        <f t="shared" si="8"/>
        <v>201</v>
      </c>
      <c r="B224" s="36" t="s">
        <v>229</v>
      </c>
      <c r="C224" s="39">
        <v>10</v>
      </c>
      <c r="D224" s="40" t="s">
        <v>40</v>
      </c>
      <c r="E224" s="28" t="s">
        <v>17</v>
      </c>
      <c r="F224" s="28" t="s">
        <v>17</v>
      </c>
      <c r="G224" s="22" t="s">
        <v>17</v>
      </c>
      <c r="H224" s="18" t="e">
        <f t="shared" si="0"/>
        <v>#VALUE!</v>
      </c>
      <c r="I224" s="29" t="e">
        <f t="shared" si="9"/>
        <v>#VALUE!</v>
      </c>
      <c r="J224" s="21" t="s">
        <v>17</v>
      </c>
      <c r="K224" s="30" t="e">
        <f t="shared" si="1"/>
        <v>#VALUE!</v>
      </c>
    </row>
    <row r="225" spans="1:11" ht="30" x14ac:dyDescent="0.25">
      <c r="A225" s="27">
        <f t="shared" si="8"/>
        <v>202</v>
      </c>
      <c r="B225" s="37" t="s">
        <v>230</v>
      </c>
      <c r="C225" s="39">
        <v>8</v>
      </c>
      <c r="D225" s="41" t="s">
        <v>40</v>
      </c>
      <c r="E225" s="28" t="s">
        <v>17</v>
      </c>
      <c r="F225" s="28" t="s">
        <v>17</v>
      </c>
      <c r="G225" s="22" t="s">
        <v>17</v>
      </c>
      <c r="H225" s="18" t="e">
        <f t="shared" si="0"/>
        <v>#VALUE!</v>
      </c>
      <c r="I225" s="29" t="e">
        <f t="shared" si="9"/>
        <v>#VALUE!</v>
      </c>
      <c r="J225" s="21" t="s">
        <v>17</v>
      </c>
      <c r="K225" s="30" t="e">
        <f t="shared" si="1"/>
        <v>#VALUE!</v>
      </c>
    </row>
    <row r="226" spans="1:11" ht="30" x14ac:dyDescent="0.25">
      <c r="A226" s="27">
        <f t="shared" si="8"/>
        <v>203</v>
      </c>
      <c r="B226" s="36" t="s">
        <v>61</v>
      </c>
      <c r="C226" s="39">
        <v>20</v>
      </c>
      <c r="D226" s="40" t="s">
        <v>40</v>
      </c>
      <c r="E226" s="28" t="s">
        <v>17</v>
      </c>
      <c r="F226" s="28" t="s">
        <v>17</v>
      </c>
      <c r="G226" s="22" t="s">
        <v>17</v>
      </c>
      <c r="H226" s="18" t="e">
        <f t="shared" si="0"/>
        <v>#VALUE!</v>
      </c>
      <c r="I226" s="29" t="e">
        <f t="shared" si="9"/>
        <v>#VALUE!</v>
      </c>
      <c r="J226" s="21" t="s">
        <v>17</v>
      </c>
      <c r="K226" s="30" t="e">
        <f t="shared" si="1"/>
        <v>#VALUE!</v>
      </c>
    </row>
    <row r="227" spans="1:11" ht="30" x14ac:dyDescent="0.25">
      <c r="A227" s="27">
        <f t="shared" si="8"/>
        <v>204</v>
      </c>
      <c r="B227" s="36" t="s">
        <v>231</v>
      </c>
      <c r="C227" s="39">
        <v>70</v>
      </c>
      <c r="D227" s="40" t="s">
        <v>40</v>
      </c>
      <c r="E227" s="28" t="s">
        <v>17</v>
      </c>
      <c r="F227" s="28" t="s">
        <v>17</v>
      </c>
      <c r="G227" s="22" t="s">
        <v>17</v>
      </c>
      <c r="H227" s="18" t="e">
        <f t="shared" si="0"/>
        <v>#VALUE!</v>
      </c>
      <c r="I227" s="29" t="e">
        <f t="shared" si="9"/>
        <v>#VALUE!</v>
      </c>
      <c r="J227" s="21" t="s">
        <v>17</v>
      </c>
      <c r="K227" s="30" t="e">
        <f t="shared" si="1"/>
        <v>#VALUE!</v>
      </c>
    </row>
    <row r="228" spans="1:11" ht="30" x14ac:dyDescent="0.25">
      <c r="A228" s="27">
        <f t="shared" si="8"/>
        <v>205</v>
      </c>
      <c r="B228" s="36" t="s">
        <v>232</v>
      </c>
      <c r="C228" s="39">
        <v>24</v>
      </c>
      <c r="D228" s="40" t="s">
        <v>40</v>
      </c>
      <c r="E228" s="28" t="s">
        <v>17</v>
      </c>
      <c r="F228" s="28" t="s">
        <v>17</v>
      </c>
      <c r="G228" s="22" t="s">
        <v>17</v>
      </c>
      <c r="H228" s="18" t="e">
        <f t="shared" si="0"/>
        <v>#VALUE!</v>
      </c>
      <c r="I228" s="29" t="e">
        <f t="shared" si="9"/>
        <v>#VALUE!</v>
      </c>
      <c r="J228" s="21" t="s">
        <v>17</v>
      </c>
      <c r="K228" s="30" t="e">
        <f t="shared" si="1"/>
        <v>#VALUE!</v>
      </c>
    </row>
    <row r="229" spans="1:11" ht="30" x14ac:dyDescent="0.25">
      <c r="A229" s="27">
        <f t="shared" si="8"/>
        <v>206</v>
      </c>
      <c r="B229" s="36" t="s">
        <v>233</v>
      </c>
      <c r="C229" s="39">
        <v>24</v>
      </c>
      <c r="D229" s="40" t="s">
        <v>40</v>
      </c>
      <c r="E229" s="28" t="s">
        <v>17</v>
      </c>
      <c r="F229" s="28" t="s">
        <v>17</v>
      </c>
      <c r="G229" s="22" t="s">
        <v>17</v>
      </c>
      <c r="H229" s="18" t="e">
        <f t="shared" si="0"/>
        <v>#VALUE!</v>
      </c>
      <c r="I229" s="29" t="e">
        <f t="shared" si="9"/>
        <v>#VALUE!</v>
      </c>
      <c r="J229" s="21" t="s">
        <v>17</v>
      </c>
      <c r="K229" s="30" t="e">
        <f t="shared" si="1"/>
        <v>#VALUE!</v>
      </c>
    </row>
    <row r="230" spans="1:11" ht="30" x14ac:dyDescent="0.25">
      <c r="A230" s="27">
        <f t="shared" si="8"/>
        <v>207</v>
      </c>
      <c r="B230" s="36" t="s">
        <v>234</v>
      </c>
      <c r="C230" s="39">
        <v>38</v>
      </c>
      <c r="D230" s="40" t="s">
        <v>40</v>
      </c>
      <c r="E230" s="28" t="s">
        <v>17</v>
      </c>
      <c r="F230" s="28" t="s">
        <v>17</v>
      </c>
      <c r="G230" s="22" t="s">
        <v>17</v>
      </c>
      <c r="H230" s="18" t="e">
        <f t="shared" si="0"/>
        <v>#VALUE!</v>
      </c>
      <c r="I230" s="29" t="e">
        <f t="shared" si="9"/>
        <v>#VALUE!</v>
      </c>
      <c r="J230" s="21" t="s">
        <v>17</v>
      </c>
      <c r="K230" s="30" t="e">
        <f t="shared" si="1"/>
        <v>#VALUE!</v>
      </c>
    </row>
    <row r="231" spans="1:11" ht="30" x14ac:dyDescent="0.25">
      <c r="A231" s="27">
        <f t="shared" si="8"/>
        <v>208</v>
      </c>
      <c r="B231" s="36" t="s">
        <v>235</v>
      </c>
      <c r="C231" s="39">
        <v>2</v>
      </c>
      <c r="D231" s="40" t="s">
        <v>40</v>
      </c>
      <c r="E231" s="28" t="s">
        <v>17</v>
      </c>
      <c r="F231" s="28" t="s">
        <v>17</v>
      </c>
      <c r="G231" s="22" t="s">
        <v>17</v>
      </c>
      <c r="H231" s="18" t="e">
        <f t="shared" si="0"/>
        <v>#VALUE!</v>
      </c>
      <c r="I231" s="29" t="e">
        <f t="shared" si="9"/>
        <v>#VALUE!</v>
      </c>
      <c r="J231" s="21" t="s">
        <v>17</v>
      </c>
      <c r="K231" s="30" t="e">
        <f t="shared" si="1"/>
        <v>#VALUE!</v>
      </c>
    </row>
    <row r="232" spans="1:11" ht="30" x14ac:dyDescent="0.25">
      <c r="A232" s="27">
        <f t="shared" si="8"/>
        <v>209</v>
      </c>
      <c r="B232" s="36" t="s">
        <v>236</v>
      </c>
      <c r="C232" s="39">
        <v>12</v>
      </c>
      <c r="D232" s="40" t="s">
        <v>40</v>
      </c>
      <c r="E232" s="28" t="s">
        <v>17</v>
      </c>
      <c r="F232" s="28" t="s">
        <v>17</v>
      </c>
      <c r="G232" s="22" t="s">
        <v>17</v>
      </c>
      <c r="H232" s="18" t="e">
        <f t="shared" si="0"/>
        <v>#VALUE!</v>
      </c>
      <c r="I232" s="29" t="e">
        <f t="shared" si="9"/>
        <v>#VALUE!</v>
      </c>
      <c r="J232" s="21" t="s">
        <v>17</v>
      </c>
      <c r="K232" s="30" t="e">
        <f t="shared" si="1"/>
        <v>#VALUE!</v>
      </c>
    </row>
    <row r="233" spans="1:11" ht="45" x14ac:dyDescent="0.25">
      <c r="A233" s="27">
        <f t="shared" si="8"/>
        <v>210</v>
      </c>
      <c r="B233" s="46" t="s">
        <v>238</v>
      </c>
      <c r="C233" s="39">
        <v>100</v>
      </c>
      <c r="D233" s="40" t="s">
        <v>41</v>
      </c>
      <c r="E233" s="28" t="s">
        <v>17</v>
      </c>
      <c r="F233" s="28" t="s">
        <v>17</v>
      </c>
      <c r="G233" s="22" t="s">
        <v>17</v>
      </c>
      <c r="H233" s="18" t="e">
        <f t="shared" si="0"/>
        <v>#VALUE!</v>
      </c>
      <c r="I233" s="29" t="e">
        <f t="shared" si="9"/>
        <v>#VALUE!</v>
      </c>
      <c r="J233" s="21" t="s">
        <v>17</v>
      </c>
      <c r="K233" s="30" t="e">
        <f t="shared" si="1"/>
        <v>#VALUE!</v>
      </c>
    </row>
    <row r="234" spans="1:11" ht="45" x14ac:dyDescent="0.25">
      <c r="A234" s="27">
        <f t="shared" si="8"/>
        <v>211</v>
      </c>
      <c r="B234" s="46" t="s">
        <v>237</v>
      </c>
      <c r="C234" s="39">
        <v>100</v>
      </c>
      <c r="D234" s="40" t="s">
        <v>41</v>
      </c>
      <c r="E234" s="28" t="s">
        <v>17</v>
      </c>
      <c r="F234" s="28" t="s">
        <v>17</v>
      </c>
      <c r="G234" s="22" t="s">
        <v>17</v>
      </c>
      <c r="H234" s="18" t="e">
        <f t="shared" si="0"/>
        <v>#VALUE!</v>
      </c>
      <c r="I234" s="29" t="e">
        <f t="shared" si="9"/>
        <v>#VALUE!</v>
      </c>
      <c r="J234" s="21" t="s">
        <v>17</v>
      </c>
      <c r="K234" s="30" t="e">
        <f t="shared" si="1"/>
        <v>#VALUE!</v>
      </c>
    </row>
    <row r="235" spans="1:11" ht="30" x14ac:dyDescent="0.25">
      <c r="A235" s="27">
        <f t="shared" si="8"/>
        <v>212</v>
      </c>
      <c r="B235" s="36" t="s">
        <v>239</v>
      </c>
      <c r="C235" s="39">
        <v>12</v>
      </c>
      <c r="D235" s="40" t="s">
        <v>40</v>
      </c>
      <c r="E235" s="28" t="s">
        <v>17</v>
      </c>
      <c r="F235" s="28" t="s">
        <v>17</v>
      </c>
      <c r="G235" s="22" t="s">
        <v>17</v>
      </c>
      <c r="H235" s="18" t="e">
        <f t="shared" si="0"/>
        <v>#VALUE!</v>
      </c>
      <c r="I235" s="29" t="e">
        <f t="shared" si="9"/>
        <v>#VALUE!</v>
      </c>
      <c r="J235" s="21" t="s">
        <v>17</v>
      </c>
      <c r="K235" s="30" t="e">
        <f t="shared" si="1"/>
        <v>#VALUE!</v>
      </c>
    </row>
    <row r="236" spans="1:11" ht="30" x14ac:dyDescent="0.25">
      <c r="A236" s="27">
        <f t="shared" si="8"/>
        <v>213</v>
      </c>
      <c r="B236" s="36" t="s">
        <v>240</v>
      </c>
      <c r="C236" s="39">
        <v>12</v>
      </c>
      <c r="D236" s="40" t="s">
        <v>40</v>
      </c>
      <c r="E236" s="28" t="s">
        <v>17</v>
      </c>
      <c r="F236" s="28" t="s">
        <v>17</v>
      </c>
      <c r="G236" s="22" t="s">
        <v>17</v>
      </c>
      <c r="H236" s="18" t="e">
        <f t="shared" si="0"/>
        <v>#VALUE!</v>
      </c>
      <c r="I236" s="29" t="e">
        <f t="shared" si="9"/>
        <v>#VALUE!</v>
      </c>
      <c r="J236" s="21" t="s">
        <v>17</v>
      </c>
      <c r="K236" s="30" t="e">
        <f t="shared" si="1"/>
        <v>#VALUE!</v>
      </c>
    </row>
    <row r="237" spans="1:11" ht="30" x14ac:dyDescent="0.25">
      <c r="A237" s="27">
        <f t="shared" si="8"/>
        <v>214</v>
      </c>
      <c r="B237" s="36" t="s">
        <v>241</v>
      </c>
      <c r="C237" s="39">
        <v>12</v>
      </c>
      <c r="D237" s="40" t="s">
        <v>40</v>
      </c>
      <c r="E237" s="28" t="s">
        <v>17</v>
      </c>
      <c r="F237" s="28" t="s">
        <v>17</v>
      </c>
      <c r="G237" s="22" t="s">
        <v>17</v>
      </c>
      <c r="H237" s="18" t="e">
        <f t="shared" si="0"/>
        <v>#VALUE!</v>
      </c>
      <c r="I237" s="29" t="e">
        <f t="shared" si="9"/>
        <v>#VALUE!</v>
      </c>
      <c r="J237" s="21" t="s">
        <v>17</v>
      </c>
      <c r="K237" s="30" t="e">
        <f t="shared" si="1"/>
        <v>#VALUE!</v>
      </c>
    </row>
    <row r="238" spans="1:11" ht="30" x14ac:dyDescent="0.25">
      <c r="A238" s="27">
        <f t="shared" si="8"/>
        <v>215</v>
      </c>
      <c r="B238" s="36" t="s">
        <v>62</v>
      </c>
      <c r="C238" s="39">
        <v>12</v>
      </c>
      <c r="D238" s="40" t="s">
        <v>40</v>
      </c>
      <c r="E238" s="28" t="s">
        <v>17</v>
      </c>
      <c r="F238" s="28" t="s">
        <v>17</v>
      </c>
      <c r="G238" s="22" t="s">
        <v>17</v>
      </c>
      <c r="H238" s="18" t="e">
        <f t="shared" si="0"/>
        <v>#VALUE!</v>
      </c>
      <c r="I238" s="29" t="e">
        <f t="shared" si="9"/>
        <v>#VALUE!</v>
      </c>
      <c r="J238" s="21" t="s">
        <v>17</v>
      </c>
      <c r="K238" s="30" t="e">
        <f t="shared" si="1"/>
        <v>#VALUE!</v>
      </c>
    </row>
    <row r="239" spans="1:11" ht="30" x14ac:dyDescent="0.25">
      <c r="A239" s="27">
        <f t="shared" si="8"/>
        <v>216</v>
      </c>
      <c r="B239" s="36" t="s">
        <v>242</v>
      </c>
      <c r="C239" s="39">
        <v>12</v>
      </c>
      <c r="D239" s="40" t="s">
        <v>40</v>
      </c>
      <c r="E239" s="28" t="s">
        <v>17</v>
      </c>
      <c r="F239" s="28" t="s">
        <v>17</v>
      </c>
      <c r="G239" s="22" t="s">
        <v>17</v>
      </c>
      <c r="H239" s="18" t="e">
        <f t="shared" si="0"/>
        <v>#VALUE!</v>
      </c>
      <c r="I239" s="29" t="e">
        <f t="shared" si="9"/>
        <v>#VALUE!</v>
      </c>
      <c r="J239" s="21" t="s">
        <v>17</v>
      </c>
      <c r="K239" s="30" t="e">
        <f t="shared" si="1"/>
        <v>#VALUE!</v>
      </c>
    </row>
    <row r="240" spans="1:11" ht="30" x14ac:dyDescent="0.25">
      <c r="A240" s="27">
        <f t="shared" si="8"/>
        <v>217</v>
      </c>
      <c r="B240" s="36" t="s">
        <v>63</v>
      </c>
      <c r="C240" s="39">
        <v>10</v>
      </c>
      <c r="D240" s="40" t="s">
        <v>40</v>
      </c>
      <c r="E240" s="28" t="s">
        <v>17</v>
      </c>
      <c r="F240" s="28" t="s">
        <v>17</v>
      </c>
      <c r="G240" s="22" t="s">
        <v>17</v>
      </c>
      <c r="H240" s="18" t="e">
        <f t="shared" si="0"/>
        <v>#VALUE!</v>
      </c>
      <c r="I240" s="29" t="e">
        <f t="shared" si="9"/>
        <v>#VALUE!</v>
      </c>
      <c r="J240" s="21" t="s">
        <v>17</v>
      </c>
      <c r="K240" s="30" t="e">
        <f t="shared" si="1"/>
        <v>#VALUE!</v>
      </c>
    </row>
    <row r="241" spans="1:11" ht="60" x14ac:dyDescent="0.25">
      <c r="A241" s="27">
        <f t="shared" si="8"/>
        <v>218</v>
      </c>
      <c r="B241" s="36" t="s">
        <v>243</v>
      </c>
      <c r="C241" s="39">
        <v>30</v>
      </c>
      <c r="D241" s="40" t="s">
        <v>40</v>
      </c>
      <c r="E241" s="28" t="s">
        <v>17</v>
      </c>
      <c r="F241" s="28" t="s">
        <v>17</v>
      </c>
      <c r="G241" s="22" t="s">
        <v>17</v>
      </c>
      <c r="H241" s="18" t="e">
        <f t="shared" si="0"/>
        <v>#VALUE!</v>
      </c>
      <c r="I241" s="29" t="e">
        <f t="shared" si="9"/>
        <v>#VALUE!</v>
      </c>
      <c r="J241" s="21" t="s">
        <v>17</v>
      </c>
      <c r="K241" s="30" t="e">
        <f t="shared" si="1"/>
        <v>#VALUE!</v>
      </c>
    </row>
    <row r="242" spans="1:11" ht="60" x14ac:dyDescent="0.25">
      <c r="A242" s="27">
        <f t="shared" si="8"/>
        <v>219</v>
      </c>
      <c r="B242" s="36" t="s">
        <v>380</v>
      </c>
      <c r="C242" s="39">
        <v>66</v>
      </c>
      <c r="D242" s="40" t="s">
        <v>40</v>
      </c>
      <c r="E242" s="28" t="s">
        <v>17</v>
      </c>
      <c r="F242" s="28" t="s">
        <v>17</v>
      </c>
      <c r="G242" s="22" t="s">
        <v>17</v>
      </c>
      <c r="H242" s="18" t="e">
        <f t="shared" si="0"/>
        <v>#VALUE!</v>
      </c>
      <c r="I242" s="29" t="e">
        <f t="shared" si="9"/>
        <v>#VALUE!</v>
      </c>
      <c r="J242" s="21" t="s">
        <v>17</v>
      </c>
      <c r="K242" s="30" t="e">
        <f t="shared" si="1"/>
        <v>#VALUE!</v>
      </c>
    </row>
    <row r="243" spans="1:11" ht="30" x14ac:dyDescent="0.25">
      <c r="A243" s="27">
        <f t="shared" si="8"/>
        <v>220</v>
      </c>
      <c r="B243" s="36" t="s">
        <v>244</v>
      </c>
      <c r="C243" s="39">
        <v>100</v>
      </c>
      <c r="D243" s="40" t="s">
        <v>41</v>
      </c>
      <c r="E243" s="28" t="s">
        <v>17</v>
      </c>
      <c r="F243" s="28" t="s">
        <v>17</v>
      </c>
      <c r="G243" s="22" t="s">
        <v>17</v>
      </c>
      <c r="H243" s="18" t="e">
        <f t="shared" si="0"/>
        <v>#VALUE!</v>
      </c>
      <c r="I243" s="29" t="e">
        <f t="shared" si="9"/>
        <v>#VALUE!</v>
      </c>
      <c r="J243" s="21" t="s">
        <v>17</v>
      </c>
      <c r="K243" s="30" t="e">
        <f t="shared" si="1"/>
        <v>#VALUE!</v>
      </c>
    </row>
    <row r="244" spans="1:11" ht="30" x14ac:dyDescent="0.25">
      <c r="A244" s="27">
        <f t="shared" si="8"/>
        <v>221</v>
      </c>
      <c r="B244" s="36" t="s">
        <v>245</v>
      </c>
      <c r="C244" s="39">
        <v>4800</v>
      </c>
      <c r="D244" s="40" t="s">
        <v>41</v>
      </c>
      <c r="E244" s="28" t="s">
        <v>17</v>
      </c>
      <c r="F244" s="28" t="s">
        <v>17</v>
      </c>
      <c r="G244" s="22" t="s">
        <v>17</v>
      </c>
      <c r="H244" s="18" t="e">
        <f t="shared" si="0"/>
        <v>#VALUE!</v>
      </c>
      <c r="I244" s="29" t="e">
        <f t="shared" si="9"/>
        <v>#VALUE!</v>
      </c>
      <c r="J244" s="21" t="s">
        <v>17</v>
      </c>
      <c r="K244" s="30" t="e">
        <f t="shared" si="1"/>
        <v>#VALUE!</v>
      </c>
    </row>
    <row r="245" spans="1:11" ht="30" x14ac:dyDescent="0.25">
      <c r="A245" s="27">
        <f t="shared" si="8"/>
        <v>222</v>
      </c>
      <c r="B245" s="36" t="s">
        <v>246</v>
      </c>
      <c r="C245" s="39">
        <v>400</v>
      </c>
      <c r="D245" s="40" t="s">
        <v>41</v>
      </c>
      <c r="E245" s="28" t="s">
        <v>17</v>
      </c>
      <c r="F245" s="28" t="s">
        <v>17</v>
      </c>
      <c r="G245" s="22" t="s">
        <v>17</v>
      </c>
      <c r="H245" s="18" t="e">
        <f t="shared" si="0"/>
        <v>#VALUE!</v>
      </c>
      <c r="I245" s="29" t="e">
        <f t="shared" si="9"/>
        <v>#VALUE!</v>
      </c>
      <c r="J245" s="21" t="s">
        <v>17</v>
      </c>
      <c r="K245" s="30" t="e">
        <f t="shared" si="1"/>
        <v>#VALUE!</v>
      </c>
    </row>
    <row r="246" spans="1:11" ht="60" x14ac:dyDescent="0.25">
      <c r="A246" s="27">
        <f t="shared" si="8"/>
        <v>223</v>
      </c>
      <c r="B246" s="36" t="s">
        <v>247</v>
      </c>
      <c r="C246" s="39">
        <v>740</v>
      </c>
      <c r="D246" s="40" t="s">
        <v>40</v>
      </c>
      <c r="E246" s="28" t="s">
        <v>17</v>
      </c>
      <c r="F246" s="28" t="s">
        <v>17</v>
      </c>
      <c r="G246" s="22" t="s">
        <v>17</v>
      </c>
      <c r="H246" s="18" t="e">
        <f t="shared" si="0"/>
        <v>#VALUE!</v>
      </c>
      <c r="I246" s="29" t="e">
        <f t="shared" si="9"/>
        <v>#VALUE!</v>
      </c>
      <c r="J246" s="21" t="s">
        <v>17</v>
      </c>
      <c r="K246" s="30" t="e">
        <f t="shared" si="1"/>
        <v>#VALUE!</v>
      </c>
    </row>
    <row r="247" spans="1:11" ht="30" x14ac:dyDescent="0.25">
      <c r="A247" s="27">
        <f t="shared" si="8"/>
        <v>224</v>
      </c>
      <c r="B247" s="36" t="s">
        <v>248</v>
      </c>
      <c r="C247" s="39">
        <v>200</v>
      </c>
      <c r="D247" s="40" t="s">
        <v>41</v>
      </c>
      <c r="E247" s="28" t="s">
        <v>17</v>
      </c>
      <c r="F247" s="28" t="s">
        <v>17</v>
      </c>
      <c r="G247" s="22" t="s">
        <v>17</v>
      </c>
      <c r="H247" s="18" t="e">
        <f t="shared" si="0"/>
        <v>#VALUE!</v>
      </c>
      <c r="I247" s="29" t="e">
        <f t="shared" si="9"/>
        <v>#VALUE!</v>
      </c>
      <c r="J247" s="21" t="s">
        <v>17</v>
      </c>
      <c r="K247" s="30" t="e">
        <f t="shared" si="1"/>
        <v>#VALUE!</v>
      </c>
    </row>
    <row r="248" spans="1:11" ht="60" x14ac:dyDescent="0.25">
      <c r="A248" s="27">
        <f t="shared" si="8"/>
        <v>225</v>
      </c>
      <c r="B248" s="36" t="s">
        <v>249</v>
      </c>
      <c r="C248" s="39">
        <v>6</v>
      </c>
      <c r="D248" s="40" t="s">
        <v>40</v>
      </c>
      <c r="E248" s="28" t="s">
        <v>17</v>
      </c>
      <c r="F248" s="28" t="s">
        <v>17</v>
      </c>
      <c r="G248" s="22" t="s">
        <v>17</v>
      </c>
      <c r="H248" s="18" t="e">
        <f t="shared" si="0"/>
        <v>#VALUE!</v>
      </c>
      <c r="I248" s="29" t="e">
        <f t="shared" si="9"/>
        <v>#VALUE!</v>
      </c>
      <c r="J248" s="21" t="s">
        <v>17</v>
      </c>
      <c r="K248" s="30" t="e">
        <f t="shared" si="1"/>
        <v>#VALUE!</v>
      </c>
    </row>
    <row r="249" spans="1:11" ht="60" x14ac:dyDescent="0.25">
      <c r="A249" s="27">
        <f t="shared" si="8"/>
        <v>226</v>
      </c>
      <c r="B249" s="36" t="s">
        <v>250</v>
      </c>
      <c r="C249" s="39">
        <v>6</v>
      </c>
      <c r="D249" s="40" t="s">
        <v>40</v>
      </c>
      <c r="E249" s="28" t="s">
        <v>17</v>
      </c>
      <c r="F249" s="28" t="s">
        <v>17</v>
      </c>
      <c r="G249" s="22" t="s">
        <v>17</v>
      </c>
      <c r="H249" s="18" t="e">
        <f t="shared" si="0"/>
        <v>#VALUE!</v>
      </c>
      <c r="I249" s="29" t="e">
        <f t="shared" si="9"/>
        <v>#VALUE!</v>
      </c>
      <c r="J249" s="21" t="s">
        <v>17</v>
      </c>
      <c r="K249" s="30" t="e">
        <f t="shared" si="1"/>
        <v>#VALUE!</v>
      </c>
    </row>
    <row r="250" spans="1:11" ht="60" x14ac:dyDescent="0.25">
      <c r="A250" s="27">
        <f t="shared" si="8"/>
        <v>227</v>
      </c>
      <c r="B250" s="36" t="s">
        <v>251</v>
      </c>
      <c r="C250" s="39">
        <v>20</v>
      </c>
      <c r="D250" s="40" t="s">
        <v>40</v>
      </c>
      <c r="E250" s="28" t="s">
        <v>17</v>
      </c>
      <c r="F250" s="28" t="s">
        <v>17</v>
      </c>
      <c r="G250" s="22" t="s">
        <v>17</v>
      </c>
      <c r="H250" s="18" t="e">
        <f t="shared" si="0"/>
        <v>#VALUE!</v>
      </c>
      <c r="I250" s="29" t="e">
        <f t="shared" si="9"/>
        <v>#VALUE!</v>
      </c>
      <c r="J250" s="21" t="s">
        <v>17</v>
      </c>
      <c r="K250" s="30" t="e">
        <f t="shared" si="1"/>
        <v>#VALUE!</v>
      </c>
    </row>
    <row r="251" spans="1:11" ht="60" x14ac:dyDescent="0.25">
      <c r="A251" s="27">
        <f t="shared" si="8"/>
        <v>228</v>
      </c>
      <c r="B251" s="36" t="s">
        <v>252</v>
      </c>
      <c r="C251" s="39">
        <v>30</v>
      </c>
      <c r="D251" s="40" t="s">
        <v>40</v>
      </c>
      <c r="E251" s="28" t="s">
        <v>17</v>
      </c>
      <c r="F251" s="28" t="s">
        <v>17</v>
      </c>
      <c r="G251" s="22" t="s">
        <v>17</v>
      </c>
      <c r="H251" s="18" t="e">
        <f t="shared" si="0"/>
        <v>#VALUE!</v>
      </c>
      <c r="I251" s="29" t="e">
        <f t="shared" si="9"/>
        <v>#VALUE!</v>
      </c>
      <c r="J251" s="21" t="s">
        <v>17</v>
      </c>
      <c r="K251" s="30" t="e">
        <f t="shared" si="1"/>
        <v>#VALUE!</v>
      </c>
    </row>
    <row r="252" spans="1:11" ht="60" x14ac:dyDescent="0.25">
      <c r="A252" s="27">
        <f t="shared" si="8"/>
        <v>229</v>
      </c>
      <c r="B252" s="36" t="s">
        <v>253</v>
      </c>
      <c r="C252" s="39">
        <v>30</v>
      </c>
      <c r="D252" s="40" t="s">
        <v>40</v>
      </c>
      <c r="E252" s="28" t="s">
        <v>17</v>
      </c>
      <c r="F252" s="28" t="s">
        <v>17</v>
      </c>
      <c r="G252" s="22" t="s">
        <v>17</v>
      </c>
      <c r="H252" s="18" t="e">
        <f t="shared" si="0"/>
        <v>#VALUE!</v>
      </c>
      <c r="I252" s="29" t="e">
        <f t="shared" si="9"/>
        <v>#VALUE!</v>
      </c>
      <c r="J252" s="21" t="s">
        <v>17</v>
      </c>
      <c r="K252" s="30" t="e">
        <f t="shared" si="1"/>
        <v>#VALUE!</v>
      </c>
    </row>
    <row r="253" spans="1:11" ht="60" x14ac:dyDescent="0.25">
      <c r="A253" s="27">
        <f t="shared" si="8"/>
        <v>230</v>
      </c>
      <c r="B253" s="36" t="s">
        <v>254</v>
      </c>
      <c r="C253" s="39">
        <v>104</v>
      </c>
      <c r="D253" s="40" t="s">
        <v>40</v>
      </c>
      <c r="E253" s="28" t="s">
        <v>17</v>
      </c>
      <c r="F253" s="28" t="s">
        <v>17</v>
      </c>
      <c r="G253" s="22" t="s">
        <v>17</v>
      </c>
      <c r="H253" s="18" t="e">
        <f t="shared" si="0"/>
        <v>#VALUE!</v>
      </c>
      <c r="I253" s="29" t="e">
        <f t="shared" si="9"/>
        <v>#VALUE!</v>
      </c>
      <c r="J253" s="21" t="s">
        <v>17</v>
      </c>
      <c r="K253" s="30" t="e">
        <f t="shared" si="1"/>
        <v>#VALUE!</v>
      </c>
    </row>
    <row r="254" spans="1:11" ht="60" x14ac:dyDescent="0.25">
      <c r="A254" s="27">
        <f t="shared" si="8"/>
        <v>231</v>
      </c>
      <c r="B254" s="36" t="s">
        <v>255</v>
      </c>
      <c r="C254" s="39">
        <v>30</v>
      </c>
      <c r="D254" s="40" t="s">
        <v>40</v>
      </c>
      <c r="E254" s="28" t="s">
        <v>17</v>
      </c>
      <c r="F254" s="28" t="s">
        <v>17</v>
      </c>
      <c r="G254" s="22" t="s">
        <v>17</v>
      </c>
      <c r="H254" s="18" t="e">
        <f t="shared" si="0"/>
        <v>#VALUE!</v>
      </c>
      <c r="I254" s="29" t="e">
        <f t="shared" si="9"/>
        <v>#VALUE!</v>
      </c>
      <c r="J254" s="21" t="s">
        <v>17</v>
      </c>
      <c r="K254" s="30" t="e">
        <f t="shared" si="1"/>
        <v>#VALUE!</v>
      </c>
    </row>
    <row r="255" spans="1:11" ht="60" x14ac:dyDescent="0.25">
      <c r="A255" s="27">
        <f t="shared" si="8"/>
        <v>232</v>
      </c>
      <c r="B255" s="36" t="s">
        <v>256</v>
      </c>
      <c r="C255" s="39">
        <v>54</v>
      </c>
      <c r="D255" s="40" t="s">
        <v>40</v>
      </c>
      <c r="E255" s="28" t="s">
        <v>17</v>
      </c>
      <c r="F255" s="28" t="s">
        <v>17</v>
      </c>
      <c r="G255" s="22" t="s">
        <v>17</v>
      </c>
      <c r="H255" s="18" t="e">
        <f t="shared" si="0"/>
        <v>#VALUE!</v>
      </c>
      <c r="I255" s="29" t="e">
        <f t="shared" si="9"/>
        <v>#VALUE!</v>
      </c>
      <c r="J255" s="21" t="s">
        <v>17</v>
      </c>
      <c r="K255" s="30" t="e">
        <f t="shared" si="1"/>
        <v>#VALUE!</v>
      </c>
    </row>
    <row r="256" spans="1:11" ht="60" x14ac:dyDescent="0.25">
      <c r="A256" s="27">
        <f t="shared" si="8"/>
        <v>233</v>
      </c>
      <c r="B256" s="36" t="s">
        <v>257</v>
      </c>
      <c r="C256" s="39">
        <v>30</v>
      </c>
      <c r="D256" s="40" t="s">
        <v>40</v>
      </c>
      <c r="E256" s="28" t="s">
        <v>17</v>
      </c>
      <c r="F256" s="28" t="s">
        <v>17</v>
      </c>
      <c r="G256" s="22" t="s">
        <v>17</v>
      </c>
      <c r="H256" s="18" t="e">
        <f t="shared" si="0"/>
        <v>#VALUE!</v>
      </c>
      <c r="I256" s="29" t="e">
        <f t="shared" si="9"/>
        <v>#VALUE!</v>
      </c>
      <c r="J256" s="21" t="s">
        <v>17</v>
      </c>
      <c r="K256" s="30" t="e">
        <f t="shared" si="1"/>
        <v>#VALUE!</v>
      </c>
    </row>
    <row r="257" spans="1:13" ht="60" x14ac:dyDescent="0.25">
      <c r="A257" s="27">
        <f t="shared" ref="A257:A322" si="10">A256+1</f>
        <v>234</v>
      </c>
      <c r="B257" s="36" t="s">
        <v>258</v>
      </c>
      <c r="C257" s="39">
        <v>110</v>
      </c>
      <c r="D257" s="40" t="s">
        <v>40</v>
      </c>
      <c r="E257" s="28" t="s">
        <v>17</v>
      </c>
      <c r="F257" s="28" t="s">
        <v>17</v>
      </c>
      <c r="G257" s="22" t="s">
        <v>17</v>
      </c>
      <c r="H257" s="18" t="e">
        <f t="shared" si="0"/>
        <v>#VALUE!</v>
      </c>
      <c r="I257" s="29" t="e">
        <f t="shared" si="9"/>
        <v>#VALUE!</v>
      </c>
      <c r="J257" s="21" t="s">
        <v>17</v>
      </c>
      <c r="K257" s="30" t="e">
        <f t="shared" si="1"/>
        <v>#VALUE!</v>
      </c>
    </row>
    <row r="258" spans="1:13" ht="30" x14ac:dyDescent="0.25">
      <c r="A258" s="27">
        <f t="shared" si="10"/>
        <v>235</v>
      </c>
      <c r="B258" s="36" t="s">
        <v>259</v>
      </c>
      <c r="C258" s="39">
        <v>1200</v>
      </c>
      <c r="D258" s="40" t="s">
        <v>41</v>
      </c>
      <c r="E258" s="28" t="s">
        <v>17</v>
      </c>
      <c r="F258" s="28" t="s">
        <v>17</v>
      </c>
      <c r="G258" s="22" t="s">
        <v>17</v>
      </c>
      <c r="H258" s="18" t="e">
        <f t="shared" ref="H258:H321" si="11">C258/G258</f>
        <v>#VALUE!</v>
      </c>
      <c r="I258" s="29" t="e">
        <f t="shared" si="9"/>
        <v>#VALUE!</v>
      </c>
      <c r="J258" s="21" t="s">
        <v>17</v>
      </c>
      <c r="K258" s="30" t="e">
        <f t="shared" ref="K258:K321" si="12">J258*C258</f>
        <v>#VALUE!</v>
      </c>
    </row>
    <row r="259" spans="1:13" ht="30" x14ac:dyDescent="0.25">
      <c r="A259" s="27">
        <f t="shared" si="10"/>
        <v>236</v>
      </c>
      <c r="B259" s="36" t="s">
        <v>261</v>
      </c>
      <c r="C259" s="39">
        <v>80</v>
      </c>
      <c r="D259" s="40" t="s">
        <v>40</v>
      </c>
      <c r="E259" s="28" t="s">
        <v>17</v>
      </c>
      <c r="F259" s="28" t="s">
        <v>17</v>
      </c>
      <c r="G259" s="22" t="s">
        <v>17</v>
      </c>
      <c r="H259" s="18" t="e">
        <f t="shared" si="11"/>
        <v>#VALUE!</v>
      </c>
      <c r="I259" s="29" t="e">
        <f t="shared" si="9"/>
        <v>#VALUE!</v>
      </c>
      <c r="J259" s="21" t="s">
        <v>17</v>
      </c>
      <c r="K259" s="30" t="e">
        <f t="shared" si="12"/>
        <v>#VALUE!</v>
      </c>
    </row>
    <row r="260" spans="1:13" ht="30" x14ac:dyDescent="0.25">
      <c r="A260" s="49">
        <f t="shared" si="10"/>
        <v>237</v>
      </c>
      <c r="B260" s="96" t="s">
        <v>260</v>
      </c>
      <c r="C260" s="50">
        <v>8</v>
      </c>
      <c r="D260" s="97" t="s">
        <v>40</v>
      </c>
      <c r="E260" s="28" t="s">
        <v>17</v>
      </c>
      <c r="F260" s="28" t="s">
        <v>17</v>
      </c>
      <c r="G260" s="22" t="s">
        <v>17</v>
      </c>
      <c r="H260" s="18" t="e">
        <f t="shared" si="11"/>
        <v>#VALUE!</v>
      </c>
      <c r="I260" s="51" t="e">
        <f t="shared" si="9"/>
        <v>#VALUE!</v>
      </c>
      <c r="J260" s="52" t="s">
        <v>17</v>
      </c>
      <c r="K260" s="53" t="e">
        <f t="shared" si="12"/>
        <v>#VALUE!</v>
      </c>
    </row>
    <row r="261" spans="1:13" ht="30" x14ac:dyDescent="0.25">
      <c r="A261" s="27">
        <f t="shared" si="10"/>
        <v>238</v>
      </c>
      <c r="B261" s="37" t="s">
        <v>262</v>
      </c>
      <c r="C261" s="39">
        <v>4</v>
      </c>
      <c r="D261" s="41" t="s">
        <v>40</v>
      </c>
      <c r="E261" s="28" t="s">
        <v>17</v>
      </c>
      <c r="F261" s="28" t="s">
        <v>17</v>
      </c>
      <c r="G261" s="22" t="s">
        <v>17</v>
      </c>
      <c r="H261" s="18" t="e">
        <f t="shared" si="11"/>
        <v>#VALUE!</v>
      </c>
      <c r="I261" s="29" t="e">
        <f t="shared" si="9"/>
        <v>#VALUE!</v>
      </c>
      <c r="J261" s="21" t="s">
        <v>17</v>
      </c>
      <c r="K261" s="30" t="e">
        <f t="shared" si="12"/>
        <v>#VALUE!</v>
      </c>
    </row>
    <row r="262" spans="1:13" ht="30" x14ac:dyDescent="0.25">
      <c r="A262" s="27">
        <f t="shared" si="10"/>
        <v>239</v>
      </c>
      <c r="B262" s="37" t="s">
        <v>263</v>
      </c>
      <c r="C262" s="39">
        <v>120</v>
      </c>
      <c r="D262" s="41" t="s">
        <v>40</v>
      </c>
      <c r="E262" s="28" t="s">
        <v>17</v>
      </c>
      <c r="F262" s="28" t="s">
        <v>17</v>
      </c>
      <c r="G262" s="22" t="s">
        <v>17</v>
      </c>
      <c r="H262" s="18" t="e">
        <f t="shared" si="11"/>
        <v>#VALUE!</v>
      </c>
      <c r="I262" s="29" t="e">
        <f t="shared" si="9"/>
        <v>#VALUE!</v>
      </c>
      <c r="J262" s="21" t="s">
        <v>17</v>
      </c>
      <c r="K262" s="30" t="e">
        <f t="shared" si="12"/>
        <v>#VALUE!</v>
      </c>
    </row>
    <row r="263" spans="1:13" ht="30" x14ac:dyDescent="0.25">
      <c r="A263" s="27">
        <f t="shared" si="10"/>
        <v>240</v>
      </c>
      <c r="B263" s="37" t="s">
        <v>264</v>
      </c>
      <c r="C263" s="39">
        <v>112</v>
      </c>
      <c r="D263" s="41" t="s">
        <v>40</v>
      </c>
      <c r="E263" s="28" t="s">
        <v>17</v>
      </c>
      <c r="F263" s="28" t="s">
        <v>17</v>
      </c>
      <c r="G263" s="22" t="s">
        <v>17</v>
      </c>
      <c r="H263" s="18" t="e">
        <f t="shared" si="11"/>
        <v>#VALUE!</v>
      </c>
      <c r="I263" s="29" t="e">
        <f t="shared" si="9"/>
        <v>#VALUE!</v>
      </c>
      <c r="J263" s="21" t="s">
        <v>17</v>
      </c>
      <c r="K263" s="30" t="e">
        <f t="shared" si="12"/>
        <v>#VALUE!</v>
      </c>
    </row>
    <row r="264" spans="1:13" ht="30" x14ac:dyDescent="0.25">
      <c r="A264" s="27">
        <f t="shared" si="10"/>
        <v>241</v>
      </c>
      <c r="B264" s="45" t="s">
        <v>265</v>
      </c>
      <c r="C264" s="39">
        <v>300</v>
      </c>
      <c r="D264" s="41" t="s">
        <v>40</v>
      </c>
      <c r="E264" s="28" t="s">
        <v>17</v>
      </c>
      <c r="F264" s="28" t="s">
        <v>17</v>
      </c>
      <c r="G264" s="22" t="s">
        <v>17</v>
      </c>
      <c r="H264" s="18" t="e">
        <f t="shared" si="11"/>
        <v>#VALUE!</v>
      </c>
      <c r="I264" s="29" t="e">
        <f t="shared" si="9"/>
        <v>#VALUE!</v>
      </c>
      <c r="J264" s="21" t="s">
        <v>17</v>
      </c>
      <c r="K264" s="30" t="e">
        <f t="shared" si="12"/>
        <v>#VALUE!</v>
      </c>
    </row>
    <row r="265" spans="1:13" ht="30" x14ac:dyDescent="0.25">
      <c r="A265" s="27">
        <f t="shared" si="10"/>
        <v>242</v>
      </c>
      <c r="B265" s="37" t="s">
        <v>266</v>
      </c>
      <c r="C265" s="39">
        <v>40</v>
      </c>
      <c r="D265" s="41" t="s">
        <v>40</v>
      </c>
      <c r="E265" s="28" t="s">
        <v>17</v>
      </c>
      <c r="F265" s="28" t="s">
        <v>17</v>
      </c>
      <c r="G265" s="22" t="s">
        <v>17</v>
      </c>
      <c r="H265" s="18" t="e">
        <f t="shared" si="11"/>
        <v>#VALUE!</v>
      </c>
      <c r="I265" s="29" t="e">
        <f t="shared" si="9"/>
        <v>#VALUE!</v>
      </c>
      <c r="J265" s="21" t="s">
        <v>17</v>
      </c>
      <c r="K265" s="30" t="e">
        <f t="shared" si="12"/>
        <v>#VALUE!</v>
      </c>
    </row>
    <row r="266" spans="1:13" ht="30" x14ac:dyDescent="0.25">
      <c r="A266" s="27">
        <f t="shared" si="10"/>
        <v>243</v>
      </c>
      <c r="B266" s="37" t="s">
        <v>267</v>
      </c>
      <c r="C266" s="39">
        <v>12</v>
      </c>
      <c r="D266" s="41" t="s">
        <v>40</v>
      </c>
      <c r="E266" s="28" t="s">
        <v>17</v>
      </c>
      <c r="F266" s="28" t="s">
        <v>17</v>
      </c>
      <c r="G266" s="22" t="s">
        <v>17</v>
      </c>
      <c r="H266" s="18" t="e">
        <f t="shared" si="11"/>
        <v>#VALUE!</v>
      </c>
      <c r="I266" s="29" t="e">
        <f t="shared" si="9"/>
        <v>#VALUE!</v>
      </c>
      <c r="J266" s="21" t="s">
        <v>17</v>
      </c>
      <c r="K266" s="30" t="e">
        <f t="shared" si="12"/>
        <v>#VALUE!</v>
      </c>
    </row>
    <row r="267" spans="1:13" ht="75" x14ac:dyDescent="0.25">
      <c r="A267" s="27">
        <f t="shared" si="10"/>
        <v>244</v>
      </c>
      <c r="B267" s="37" t="s">
        <v>268</v>
      </c>
      <c r="C267" s="39">
        <v>32</v>
      </c>
      <c r="D267" s="41" t="s">
        <v>42</v>
      </c>
      <c r="E267" s="28" t="s">
        <v>17</v>
      </c>
      <c r="F267" s="28" t="s">
        <v>17</v>
      </c>
      <c r="G267" s="22" t="s">
        <v>17</v>
      </c>
      <c r="H267" s="18" t="e">
        <f t="shared" si="11"/>
        <v>#VALUE!</v>
      </c>
      <c r="I267" s="29" t="e">
        <f t="shared" si="9"/>
        <v>#VALUE!</v>
      </c>
      <c r="J267" s="21" t="s">
        <v>17</v>
      </c>
      <c r="K267" s="30" t="e">
        <f t="shared" si="12"/>
        <v>#VALUE!</v>
      </c>
    </row>
    <row r="268" spans="1:13" ht="30" x14ac:dyDescent="0.25">
      <c r="A268" s="49">
        <f t="shared" si="10"/>
        <v>245</v>
      </c>
      <c r="B268" s="98" t="s">
        <v>383</v>
      </c>
      <c r="C268" s="50">
        <v>4</v>
      </c>
      <c r="D268" s="42" t="s">
        <v>40</v>
      </c>
      <c r="E268" s="28" t="s">
        <v>17</v>
      </c>
      <c r="F268" s="28" t="s">
        <v>17</v>
      </c>
      <c r="G268" s="22" t="s">
        <v>17</v>
      </c>
      <c r="H268" s="18" t="e">
        <f t="shared" si="11"/>
        <v>#VALUE!</v>
      </c>
      <c r="I268" s="51" t="e">
        <f t="shared" si="9"/>
        <v>#VALUE!</v>
      </c>
      <c r="J268" s="52" t="s">
        <v>17</v>
      </c>
      <c r="K268" s="53" t="e">
        <f t="shared" si="12"/>
        <v>#VALUE!</v>
      </c>
      <c r="L268" s="59"/>
      <c r="M268" s="60"/>
    </row>
    <row r="269" spans="1:13" ht="30" x14ac:dyDescent="0.25">
      <c r="A269" s="27">
        <f t="shared" si="10"/>
        <v>246</v>
      </c>
      <c r="B269" s="36" t="s">
        <v>269</v>
      </c>
      <c r="C269" s="39">
        <v>80</v>
      </c>
      <c r="D269" s="40" t="s">
        <v>41</v>
      </c>
      <c r="E269" s="28" t="s">
        <v>17</v>
      </c>
      <c r="F269" s="28" t="s">
        <v>17</v>
      </c>
      <c r="G269" s="22" t="s">
        <v>17</v>
      </c>
      <c r="H269" s="18" t="e">
        <f t="shared" si="11"/>
        <v>#VALUE!</v>
      </c>
      <c r="I269" s="29" t="e">
        <f t="shared" si="9"/>
        <v>#VALUE!</v>
      </c>
      <c r="J269" s="21" t="s">
        <v>17</v>
      </c>
      <c r="K269" s="30" t="e">
        <f t="shared" si="12"/>
        <v>#VALUE!</v>
      </c>
    </row>
    <row r="270" spans="1:13" ht="30" x14ac:dyDescent="0.25">
      <c r="A270" s="27">
        <f t="shared" si="10"/>
        <v>247</v>
      </c>
      <c r="B270" s="36" t="s">
        <v>270</v>
      </c>
      <c r="C270" s="39">
        <v>20</v>
      </c>
      <c r="D270" s="40" t="s">
        <v>40</v>
      </c>
      <c r="E270" s="28" t="s">
        <v>17</v>
      </c>
      <c r="F270" s="28" t="s">
        <v>17</v>
      </c>
      <c r="G270" s="22" t="s">
        <v>17</v>
      </c>
      <c r="H270" s="18" t="e">
        <f t="shared" si="11"/>
        <v>#VALUE!</v>
      </c>
      <c r="I270" s="29" t="e">
        <f t="shared" si="9"/>
        <v>#VALUE!</v>
      </c>
      <c r="J270" s="21" t="s">
        <v>17</v>
      </c>
      <c r="K270" s="30" t="e">
        <f t="shared" si="12"/>
        <v>#VALUE!</v>
      </c>
    </row>
    <row r="271" spans="1:13" ht="30" x14ac:dyDescent="0.25">
      <c r="A271" s="27">
        <f t="shared" si="10"/>
        <v>248</v>
      </c>
      <c r="B271" s="36" t="s">
        <v>271</v>
      </c>
      <c r="C271" s="39">
        <v>80</v>
      </c>
      <c r="D271" s="40" t="s">
        <v>40</v>
      </c>
      <c r="E271" s="28" t="s">
        <v>17</v>
      </c>
      <c r="F271" s="28" t="s">
        <v>17</v>
      </c>
      <c r="G271" s="22" t="s">
        <v>17</v>
      </c>
      <c r="H271" s="18" t="e">
        <f t="shared" si="11"/>
        <v>#VALUE!</v>
      </c>
      <c r="I271" s="29" t="e">
        <f t="shared" si="9"/>
        <v>#VALUE!</v>
      </c>
      <c r="J271" s="21" t="s">
        <v>17</v>
      </c>
      <c r="K271" s="30" t="e">
        <f t="shared" si="12"/>
        <v>#VALUE!</v>
      </c>
    </row>
    <row r="272" spans="1:13" ht="30" x14ac:dyDescent="0.25">
      <c r="A272" s="27">
        <f t="shared" si="10"/>
        <v>249</v>
      </c>
      <c r="B272" s="36" t="s">
        <v>272</v>
      </c>
      <c r="C272" s="39">
        <v>86</v>
      </c>
      <c r="D272" s="40" t="s">
        <v>40</v>
      </c>
      <c r="E272" s="28" t="s">
        <v>17</v>
      </c>
      <c r="F272" s="28" t="s">
        <v>17</v>
      </c>
      <c r="G272" s="22" t="s">
        <v>17</v>
      </c>
      <c r="H272" s="18" t="e">
        <f t="shared" si="11"/>
        <v>#VALUE!</v>
      </c>
      <c r="I272" s="29" t="e">
        <f t="shared" si="9"/>
        <v>#VALUE!</v>
      </c>
      <c r="J272" s="21" t="s">
        <v>17</v>
      </c>
      <c r="K272" s="30" t="e">
        <f t="shared" si="12"/>
        <v>#VALUE!</v>
      </c>
    </row>
    <row r="273" spans="1:11" ht="30" x14ac:dyDescent="0.25">
      <c r="A273" s="27">
        <f t="shared" si="10"/>
        <v>250</v>
      </c>
      <c r="B273" s="36" t="s">
        <v>273</v>
      </c>
      <c r="C273" s="39">
        <v>20</v>
      </c>
      <c r="D273" s="40" t="s">
        <v>41</v>
      </c>
      <c r="E273" s="28" t="s">
        <v>17</v>
      </c>
      <c r="F273" s="28" t="s">
        <v>17</v>
      </c>
      <c r="G273" s="22" t="s">
        <v>17</v>
      </c>
      <c r="H273" s="18" t="e">
        <f t="shared" si="11"/>
        <v>#VALUE!</v>
      </c>
      <c r="I273" s="29" t="e">
        <f t="shared" si="9"/>
        <v>#VALUE!</v>
      </c>
      <c r="J273" s="21" t="s">
        <v>17</v>
      </c>
      <c r="K273" s="30" t="e">
        <f t="shared" si="12"/>
        <v>#VALUE!</v>
      </c>
    </row>
    <row r="274" spans="1:11" ht="30" x14ac:dyDescent="0.25">
      <c r="A274" s="27">
        <f t="shared" si="10"/>
        <v>251</v>
      </c>
      <c r="B274" s="36" t="s">
        <v>274</v>
      </c>
      <c r="C274" s="39">
        <v>84</v>
      </c>
      <c r="D274" s="40" t="s">
        <v>40</v>
      </c>
      <c r="E274" s="28" t="s">
        <v>17</v>
      </c>
      <c r="F274" s="28" t="s">
        <v>17</v>
      </c>
      <c r="G274" s="22" t="s">
        <v>17</v>
      </c>
      <c r="H274" s="18" t="e">
        <f t="shared" si="11"/>
        <v>#VALUE!</v>
      </c>
      <c r="I274" s="29" t="e">
        <f t="shared" si="9"/>
        <v>#VALUE!</v>
      </c>
      <c r="J274" s="21" t="s">
        <v>17</v>
      </c>
      <c r="K274" s="30" t="e">
        <f t="shared" si="12"/>
        <v>#VALUE!</v>
      </c>
    </row>
    <row r="275" spans="1:11" ht="60" x14ac:dyDescent="0.25">
      <c r="A275" s="27">
        <f t="shared" si="10"/>
        <v>252</v>
      </c>
      <c r="B275" s="36" t="s">
        <v>275</v>
      </c>
      <c r="C275" s="39">
        <v>80</v>
      </c>
      <c r="D275" s="40" t="s">
        <v>40</v>
      </c>
      <c r="E275" s="28" t="s">
        <v>17</v>
      </c>
      <c r="F275" s="28" t="s">
        <v>17</v>
      </c>
      <c r="G275" s="22" t="s">
        <v>17</v>
      </c>
      <c r="H275" s="18" t="e">
        <f t="shared" si="11"/>
        <v>#VALUE!</v>
      </c>
      <c r="I275" s="29" t="e">
        <f t="shared" si="9"/>
        <v>#VALUE!</v>
      </c>
      <c r="J275" s="21" t="s">
        <v>17</v>
      </c>
      <c r="K275" s="30" t="e">
        <f t="shared" si="12"/>
        <v>#VALUE!</v>
      </c>
    </row>
    <row r="276" spans="1:11" ht="75" x14ac:dyDescent="0.25">
      <c r="A276" s="27">
        <f t="shared" si="10"/>
        <v>253</v>
      </c>
      <c r="B276" s="36" t="s">
        <v>276</v>
      </c>
      <c r="C276" s="39">
        <v>48</v>
      </c>
      <c r="D276" s="40" t="s">
        <v>40</v>
      </c>
      <c r="E276" s="28" t="s">
        <v>17</v>
      </c>
      <c r="F276" s="28" t="s">
        <v>17</v>
      </c>
      <c r="G276" s="22" t="s">
        <v>17</v>
      </c>
      <c r="H276" s="18" t="e">
        <f t="shared" si="11"/>
        <v>#VALUE!</v>
      </c>
      <c r="I276" s="29" t="e">
        <f t="shared" si="9"/>
        <v>#VALUE!</v>
      </c>
      <c r="J276" s="21" t="s">
        <v>17</v>
      </c>
      <c r="K276" s="30" t="e">
        <f t="shared" si="12"/>
        <v>#VALUE!</v>
      </c>
    </row>
    <row r="277" spans="1:11" ht="60" x14ac:dyDescent="0.25">
      <c r="A277" s="27">
        <f t="shared" si="10"/>
        <v>254</v>
      </c>
      <c r="B277" s="36" t="s">
        <v>277</v>
      </c>
      <c r="C277" s="39">
        <v>36</v>
      </c>
      <c r="D277" s="40" t="s">
        <v>40</v>
      </c>
      <c r="E277" s="28" t="s">
        <v>17</v>
      </c>
      <c r="F277" s="28" t="s">
        <v>17</v>
      </c>
      <c r="G277" s="22" t="s">
        <v>17</v>
      </c>
      <c r="H277" s="18" t="e">
        <f t="shared" si="11"/>
        <v>#VALUE!</v>
      </c>
      <c r="I277" s="29" t="e">
        <f t="shared" si="9"/>
        <v>#VALUE!</v>
      </c>
      <c r="J277" s="21" t="s">
        <v>17</v>
      </c>
      <c r="K277" s="30" t="e">
        <f t="shared" si="12"/>
        <v>#VALUE!</v>
      </c>
    </row>
    <row r="278" spans="1:11" ht="60" x14ac:dyDescent="0.25">
      <c r="A278" s="27">
        <f t="shared" si="10"/>
        <v>255</v>
      </c>
      <c r="B278" s="36" t="s">
        <v>278</v>
      </c>
      <c r="C278" s="39">
        <v>66</v>
      </c>
      <c r="D278" s="40" t="s">
        <v>40</v>
      </c>
      <c r="E278" s="28" t="s">
        <v>17</v>
      </c>
      <c r="F278" s="28" t="s">
        <v>17</v>
      </c>
      <c r="G278" s="22" t="s">
        <v>17</v>
      </c>
      <c r="H278" s="18" t="e">
        <f t="shared" si="11"/>
        <v>#VALUE!</v>
      </c>
      <c r="I278" s="29" t="e">
        <f t="shared" si="9"/>
        <v>#VALUE!</v>
      </c>
      <c r="J278" s="21" t="s">
        <v>17</v>
      </c>
      <c r="K278" s="30" t="e">
        <f t="shared" si="12"/>
        <v>#VALUE!</v>
      </c>
    </row>
    <row r="279" spans="1:11" ht="60" x14ac:dyDescent="0.25">
      <c r="A279" s="27">
        <f t="shared" si="10"/>
        <v>256</v>
      </c>
      <c r="B279" s="36" t="s">
        <v>278</v>
      </c>
      <c r="C279" s="39">
        <v>60</v>
      </c>
      <c r="D279" s="40" t="s">
        <v>40</v>
      </c>
      <c r="E279" s="28" t="s">
        <v>17</v>
      </c>
      <c r="F279" s="28" t="s">
        <v>17</v>
      </c>
      <c r="G279" s="22" t="s">
        <v>17</v>
      </c>
      <c r="H279" s="18" t="e">
        <f t="shared" si="11"/>
        <v>#VALUE!</v>
      </c>
      <c r="I279" s="29" t="e">
        <f t="shared" si="9"/>
        <v>#VALUE!</v>
      </c>
      <c r="J279" s="21" t="s">
        <v>17</v>
      </c>
      <c r="K279" s="30" t="e">
        <f t="shared" si="12"/>
        <v>#VALUE!</v>
      </c>
    </row>
    <row r="280" spans="1:11" ht="135" x14ac:dyDescent="0.25">
      <c r="A280" s="27">
        <f t="shared" si="10"/>
        <v>257</v>
      </c>
      <c r="B280" s="36" t="s">
        <v>279</v>
      </c>
      <c r="C280" s="39">
        <v>36</v>
      </c>
      <c r="D280" s="40" t="s">
        <v>40</v>
      </c>
      <c r="E280" s="28" t="s">
        <v>17</v>
      </c>
      <c r="F280" s="28" t="s">
        <v>17</v>
      </c>
      <c r="G280" s="22" t="s">
        <v>17</v>
      </c>
      <c r="H280" s="18" t="e">
        <f t="shared" si="11"/>
        <v>#VALUE!</v>
      </c>
      <c r="I280" s="29" t="e">
        <f t="shared" si="9"/>
        <v>#VALUE!</v>
      </c>
      <c r="J280" s="21" t="s">
        <v>17</v>
      </c>
      <c r="K280" s="30" t="e">
        <f t="shared" si="12"/>
        <v>#VALUE!</v>
      </c>
    </row>
    <row r="281" spans="1:11" ht="135" x14ac:dyDescent="0.25">
      <c r="A281" s="27">
        <f t="shared" si="10"/>
        <v>258</v>
      </c>
      <c r="B281" s="36" t="s">
        <v>280</v>
      </c>
      <c r="C281" s="39">
        <v>48</v>
      </c>
      <c r="D281" s="40" t="s">
        <v>40</v>
      </c>
      <c r="E281" s="28" t="s">
        <v>17</v>
      </c>
      <c r="F281" s="28" t="s">
        <v>17</v>
      </c>
      <c r="G281" s="22" t="s">
        <v>17</v>
      </c>
      <c r="H281" s="18" t="e">
        <f t="shared" si="11"/>
        <v>#VALUE!</v>
      </c>
      <c r="I281" s="29" t="e">
        <f t="shared" ref="I281:I344" si="13">K281/H281</f>
        <v>#VALUE!</v>
      </c>
      <c r="J281" s="21" t="s">
        <v>17</v>
      </c>
      <c r="K281" s="30" t="e">
        <f t="shared" si="12"/>
        <v>#VALUE!</v>
      </c>
    </row>
    <row r="282" spans="1:11" ht="60" x14ac:dyDescent="0.25">
      <c r="A282" s="27">
        <f t="shared" si="10"/>
        <v>259</v>
      </c>
      <c r="B282" s="36" t="s">
        <v>281</v>
      </c>
      <c r="C282" s="39">
        <v>60</v>
      </c>
      <c r="D282" s="40" t="s">
        <v>40</v>
      </c>
      <c r="E282" s="28" t="s">
        <v>17</v>
      </c>
      <c r="F282" s="28" t="s">
        <v>17</v>
      </c>
      <c r="G282" s="22" t="s">
        <v>17</v>
      </c>
      <c r="H282" s="18" t="e">
        <f t="shared" si="11"/>
        <v>#VALUE!</v>
      </c>
      <c r="I282" s="29" t="e">
        <f t="shared" si="13"/>
        <v>#VALUE!</v>
      </c>
      <c r="J282" s="21" t="s">
        <v>17</v>
      </c>
      <c r="K282" s="30" t="e">
        <f t="shared" si="12"/>
        <v>#VALUE!</v>
      </c>
    </row>
    <row r="283" spans="1:11" ht="45" x14ac:dyDescent="0.25">
      <c r="A283" s="27">
        <f t="shared" si="10"/>
        <v>260</v>
      </c>
      <c r="B283" s="36" t="s">
        <v>282</v>
      </c>
      <c r="C283" s="39">
        <v>288</v>
      </c>
      <c r="D283" s="40" t="s">
        <v>40</v>
      </c>
      <c r="E283" s="28" t="s">
        <v>17</v>
      </c>
      <c r="F283" s="28" t="s">
        <v>17</v>
      </c>
      <c r="G283" s="22" t="s">
        <v>17</v>
      </c>
      <c r="H283" s="18" t="e">
        <f t="shared" si="11"/>
        <v>#VALUE!</v>
      </c>
      <c r="I283" s="29" t="e">
        <f t="shared" si="13"/>
        <v>#VALUE!</v>
      </c>
      <c r="J283" s="21" t="s">
        <v>17</v>
      </c>
      <c r="K283" s="30" t="e">
        <f t="shared" si="12"/>
        <v>#VALUE!</v>
      </c>
    </row>
    <row r="284" spans="1:11" ht="45" x14ac:dyDescent="0.25">
      <c r="A284" s="27">
        <f t="shared" si="10"/>
        <v>261</v>
      </c>
      <c r="B284" s="36" t="s">
        <v>283</v>
      </c>
      <c r="C284" s="39">
        <v>60</v>
      </c>
      <c r="D284" s="40" t="s">
        <v>40</v>
      </c>
      <c r="E284" s="28" t="s">
        <v>17</v>
      </c>
      <c r="F284" s="28" t="s">
        <v>17</v>
      </c>
      <c r="G284" s="22" t="s">
        <v>17</v>
      </c>
      <c r="H284" s="18" t="e">
        <f t="shared" si="11"/>
        <v>#VALUE!</v>
      </c>
      <c r="I284" s="29" t="e">
        <f t="shared" si="13"/>
        <v>#VALUE!</v>
      </c>
      <c r="J284" s="21" t="s">
        <v>17</v>
      </c>
      <c r="K284" s="30" t="e">
        <f t="shared" si="12"/>
        <v>#VALUE!</v>
      </c>
    </row>
    <row r="285" spans="1:11" ht="45" x14ac:dyDescent="0.25">
      <c r="A285" s="27">
        <f t="shared" si="10"/>
        <v>262</v>
      </c>
      <c r="B285" s="36" t="s">
        <v>284</v>
      </c>
      <c r="C285" s="39">
        <v>48</v>
      </c>
      <c r="D285" s="40" t="s">
        <v>40</v>
      </c>
      <c r="E285" s="28" t="s">
        <v>17</v>
      </c>
      <c r="F285" s="28" t="s">
        <v>17</v>
      </c>
      <c r="G285" s="22" t="s">
        <v>17</v>
      </c>
      <c r="H285" s="18" t="e">
        <f t="shared" si="11"/>
        <v>#VALUE!</v>
      </c>
      <c r="I285" s="29" t="e">
        <f t="shared" si="13"/>
        <v>#VALUE!</v>
      </c>
      <c r="J285" s="21" t="s">
        <v>17</v>
      </c>
      <c r="K285" s="30" t="e">
        <f t="shared" si="12"/>
        <v>#VALUE!</v>
      </c>
    </row>
    <row r="286" spans="1:11" ht="45" x14ac:dyDescent="0.25">
      <c r="A286" s="27">
        <f t="shared" si="10"/>
        <v>263</v>
      </c>
      <c r="B286" s="36" t="s">
        <v>285</v>
      </c>
      <c r="C286" s="39">
        <v>128</v>
      </c>
      <c r="D286" s="40" t="s">
        <v>40</v>
      </c>
      <c r="E286" s="28" t="s">
        <v>17</v>
      </c>
      <c r="F286" s="28" t="s">
        <v>17</v>
      </c>
      <c r="G286" s="22" t="s">
        <v>17</v>
      </c>
      <c r="H286" s="18" t="e">
        <f t="shared" si="11"/>
        <v>#VALUE!</v>
      </c>
      <c r="I286" s="29" t="e">
        <f t="shared" si="13"/>
        <v>#VALUE!</v>
      </c>
      <c r="J286" s="21" t="s">
        <v>17</v>
      </c>
      <c r="K286" s="30" t="e">
        <f t="shared" si="12"/>
        <v>#VALUE!</v>
      </c>
    </row>
    <row r="287" spans="1:11" ht="45" x14ac:dyDescent="0.25">
      <c r="A287" s="27">
        <f t="shared" si="10"/>
        <v>264</v>
      </c>
      <c r="B287" s="36" t="s">
        <v>286</v>
      </c>
      <c r="C287" s="39">
        <v>24</v>
      </c>
      <c r="D287" s="40" t="s">
        <v>40</v>
      </c>
      <c r="E287" s="28" t="s">
        <v>17</v>
      </c>
      <c r="F287" s="28" t="s">
        <v>17</v>
      </c>
      <c r="G287" s="22" t="s">
        <v>17</v>
      </c>
      <c r="H287" s="18" t="e">
        <f t="shared" si="11"/>
        <v>#VALUE!</v>
      </c>
      <c r="I287" s="29" t="e">
        <f t="shared" si="13"/>
        <v>#VALUE!</v>
      </c>
      <c r="J287" s="21" t="s">
        <v>17</v>
      </c>
      <c r="K287" s="30" t="e">
        <f t="shared" si="12"/>
        <v>#VALUE!</v>
      </c>
    </row>
    <row r="288" spans="1:11" ht="30" x14ac:dyDescent="0.25">
      <c r="A288" s="27">
        <f t="shared" si="10"/>
        <v>265</v>
      </c>
      <c r="B288" s="36" t="s">
        <v>287</v>
      </c>
      <c r="C288" s="39">
        <v>48</v>
      </c>
      <c r="D288" s="40" t="s">
        <v>40</v>
      </c>
      <c r="E288" s="28" t="s">
        <v>17</v>
      </c>
      <c r="F288" s="28" t="s">
        <v>17</v>
      </c>
      <c r="G288" s="22" t="s">
        <v>17</v>
      </c>
      <c r="H288" s="18" t="e">
        <f t="shared" si="11"/>
        <v>#VALUE!</v>
      </c>
      <c r="I288" s="29" t="e">
        <f t="shared" si="13"/>
        <v>#VALUE!</v>
      </c>
      <c r="J288" s="21" t="s">
        <v>17</v>
      </c>
      <c r="K288" s="30" t="e">
        <f t="shared" si="12"/>
        <v>#VALUE!</v>
      </c>
    </row>
    <row r="289" spans="1:12" ht="60" x14ac:dyDescent="0.25">
      <c r="A289" s="27">
        <f t="shared" si="10"/>
        <v>266</v>
      </c>
      <c r="B289" s="36" t="s">
        <v>288</v>
      </c>
      <c r="C289" s="39">
        <v>24</v>
      </c>
      <c r="D289" s="40" t="s">
        <v>40</v>
      </c>
      <c r="E289" s="28" t="s">
        <v>17</v>
      </c>
      <c r="F289" s="28" t="s">
        <v>17</v>
      </c>
      <c r="G289" s="22" t="s">
        <v>17</v>
      </c>
      <c r="H289" s="18" t="e">
        <f t="shared" si="11"/>
        <v>#VALUE!</v>
      </c>
      <c r="I289" s="29" t="e">
        <f t="shared" si="13"/>
        <v>#VALUE!</v>
      </c>
      <c r="J289" s="21" t="s">
        <v>17</v>
      </c>
      <c r="K289" s="30" t="e">
        <f t="shared" si="12"/>
        <v>#VALUE!</v>
      </c>
    </row>
    <row r="290" spans="1:12" ht="30" x14ac:dyDescent="0.25">
      <c r="A290" s="27">
        <f t="shared" si="10"/>
        <v>267</v>
      </c>
      <c r="B290" s="36" t="s">
        <v>289</v>
      </c>
      <c r="C290" s="39">
        <v>24</v>
      </c>
      <c r="D290" s="40" t="s">
        <v>40</v>
      </c>
      <c r="E290" s="28" t="s">
        <v>17</v>
      </c>
      <c r="F290" s="28" t="s">
        <v>17</v>
      </c>
      <c r="G290" s="22" t="s">
        <v>17</v>
      </c>
      <c r="H290" s="18" t="e">
        <f t="shared" si="11"/>
        <v>#VALUE!</v>
      </c>
      <c r="I290" s="29" t="e">
        <f t="shared" si="13"/>
        <v>#VALUE!</v>
      </c>
      <c r="J290" s="21" t="s">
        <v>17</v>
      </c>
      <c r="K290" s="30" t="e">
        <f t="shared" si="12"/>
        <v>#VALUE!</v>
      </c>
    </row>
    <row r="291" spans="1:12" ht="30" x14ac:dyDescent="0.25">
      <c r="A291" s="27">
        <f t="shared" si="10"/>
        <v>268</v>
      </c>
      <c r="B291" s="36" t="s">
        <v>290</v>
      </c>
      <c r="C291" s="39">
        <v>24</v>
      </c>
      <c r="D291" s="40" t="s">
        <v>40</v>
      </c>
      <c r="E291" s="28" t="s">
        <v>17</v>
      </c>
      <c r="F291" s="28" t="s">
        <v>17</v>
      </c>
      <c r="G291" s="22" t="s">
        <v>17</v>
      </c>
      <c r="H291" s="18" t="e">
        <f t="shared" si="11"/>
        <v>#VALUE!</v>
      </c>
      <c r="I291" s="29" t="e">
        <f t="shared" si="13"/>
        <v>#VALUE!</v>
      </c>
      <c r="J291" s="21" t="s">
        <v>17</v>
      </c>
      <c r="K291" s="30" t="e">
        <f t="shared" si="12"/>
        <v>#VALUE!</v>
      </c>
    </row>
    <row r="292" spans="1:12" ht="30" x14ac:dyDescent="0.25">
      <c r="A292" s="27">
        <f t="shared" si="10"/>
        <v>269</v>
      </c>
      <c r="B292" s="36" t="s">
        <v>64</v>
      </c>
      <c r="C292" s="39">
        <v>60</v>
      </c>
      <c r="D292" s="40" t="s">
        <v>40</v>
      </c>
      <c r="E292" s="28" t="s">
        <v>17</v>
      </c>
      <c r="F292" s="28" t="s">
        <v>17</v>
      </c>
      <c r="G292" s="22" t="s">
        <v>17</v>
      </c>
      <c r="H292" s="18" t="e">
        <f t="shared" si="11"/>
        <v>#VALUE!</v>
      </c>
      <c r="I292" s="29" t="e">
        <f t="shared" si="13"/>
        <v>#VALUE!</v>
      </c>
      <c r="J292" s="21" t="s">
        <v>17</v>
      </c>
      <c r="K292" s="30" t="e">
        <f t="shared" si="12"/>
        <v>#VALUE!</v>
      </c>
    </row>
    <row r="293" spans="1:12" ht="30" x14ac:dyDescent="0.25">
      <c r="A293" s="27">
        <f t="shared" si="10"/>
        <v>270</v>
      </c>
      <c r="B293" s="36" t="s">
        <v>65</v>
      </c>
      <c r="C293" s="39">
        <v>36</v>
      </c>
      <c r="D293" s="40" t="s">
        <v>40</v>
      </c>
      <c r="E293" s="28" t="s">
        <v>17</v>
      </c>
      <c r="F293" s="28" t="s">
        <v>17</v>
      </c>
      <c r="G293" s="22" t="s">
        <v>17</v>
      </c>
      <c r="H293" s="18" t="e">
        <f t="shared" si="11"/>
        <v>#VALUE!</v>
      </c>
      <c r="I293" s="29" t="e">
        <f t="shared" si="13"/>
        <v>#VALUE!</v>
      </c>
      <c r="J293" s="21" t="s">
        <v>17</v>
      </c>
      <c r="K293" s="30" t="e">
        <f t="shared" si="12"/>
        <v>#VALUE!</v>
      </c>
    </row>
    <row r="294" spans="1:12" ht="30" x14ac:dyDescent="0.25">
      <c r="A294" s="27">
        <f t="shared" si="10"/>
        <v>271</v>
      </c>
      <c r="B294" s="36" t="s">
        <v>66</v>
      </c>
      <c r="C294" s="39">
        <v>6</v>
      </c>
      <c r="D294" s="40" t="s">
        <v>40</v>
      </c>
      <c r="E294" s="28" t="s">
        <v>17</v>
      </c>
      <c r="F294" s="28" t="s">
        <v>17</v>
      </c>
      <c r="G294" s="22" t="s">
        <v>17</v>
      </c>
      <c r="H294" s="18" t="e">
        <f t="shared" si="11"/>
        <v>#VALUE!</v>
      </c>
      <c r="I294" s="29" t="e">
        <f t="shared" si="13"/>
        <v>#VALUE!</v>
      </c>
      <c r="J294" s="21" t="s">
        <v>17</v>
      </c>
      <c r="K294" s="30" t="e">
        <f t="shared" si="12"/>
        <v>#VALUE!</v>
      </c>
    </row>
    <row r="295" spans="1:12" ht="75" x14ac:dyDescent="0.25">
      <c r="A295" s="27">
        <f t="shared" si="10"/>
        <v>272</v>
      </c>
      <c r="B295" s="36" t="s">
        <v>291</v>
      </c>
      <c r="C295" s="39">
        <v>28</v>
      </c>
      <c r="D295" s="40" t="s">
        <v>40</v>
      </c>
      <c r="E295" s="28" t="s">
        <v>17</v>
      </c>
      <c r="F295" s="28" t="s">
        <v>17</v>
      </c>
      <c r="G295" s="22" t="s">
        <v>17</v>
      </c>
      <c r="H295" s="18" t="e">
        <f t="shared" si="11"/>
        <v>#VALUE!</v>
      </c>
      <c r="I295" s="29" t="e">
        <f t="shared" si="13"/>
        <v>#VALUE!</v>
      </c>
      <c r="J295" s="21" t="s">
        <v>17</v>
      </c>
      <c r="K295" s="30" t="e">
        <f t="shared" si="12"/>
        <v>#VALUE!</v>
      </c>
    </row>
    <row r="296" spans="1:12" ht="90" x14ac:dyDescent="0.25">
      <c r="A296" s="27">
        <f t="shared" si="10"/>
        <v>273</v>
      </c>
      <c r="B296" s="36" t="s">
        <v>292</v>
      </c>
      <c r="C296" s="39">
        <v>28</v>
      </c>
      <c r="D296" s="40" t="s">
        <v>43</v>
      </c>
      <c r="E296" s="28" t="s">
        <v>17</v>
      </c>
      <c r="F296" s="28" t="s">
        <v>17</v>
      </c>
      <c r="G296" s="22" t="s">
        <v>17</v>
      </c>
      <c r="H296" s="18" t="e">
        <f t="shared" si="11"/>
        <v>#VALUE!</v>
      </c>
      <c r="I296" s="29" t="e">
        <f t="shared" si="13"/>
        <v>#VALUE!</v>
      </c>
      <c r="J296" s="21" t="s">
        <v>17</v>
      </c>
      <c r="K296" s="30" t="e">
        <f t="shared" si="12"/>
        <v>#VALUE!</v>
      </c>
    </row>
    <row r="297" spans="1:12" ht="30" x14ac:dyDescent="0.25">
      <c r="A297" s="27">
        <f t="shared" si="10"/>
        <v>274</v>
      </c>
      <c r="B297" s="36" t="s">
        <v>67</v>
      </c>
      <c r="C297" s="39">
        <v>48</v>
      </c>
      <c r="D297" s="40" t="s">
        <v>40</v>
      </c>
      <c r="E297" s="28" t="s">
        <v>17</v>
      </c>
      <c r="F297" s="28" t="s">
        <v>17</v>
      </c>
      <c r="G297" s="22" t="s">
        <v>17</v>
      </c>
      <c r="H297" s="18" t="e">
        <f t="shared" si="11"/>
        <v>#VALUE!</v>
      </c>
      <c r="I297" s="29" t="e">
        <f t="shared" si="13"/>
        <v>#VALUE!</v>
      </c>
      <c r="J297" s="21" t="s">
        <v>17</v>
      </c>
      <c r="K297" s="30" t="e">
        <f t="shared" si="12"/>
        <v>#VALUE!</v>
      </c>
    </row>
    <row r="298" spans="1:12" ht="75" x14ac:dyDescent="0.25">
      <c r="A298" s="27">
        <f t="shared" si="10"/>
        <v>275</v>
      </c>
      <c r="B298" s="36" t="s">
        <v>293</v>
      </c>
      <c r="C298" s="39">
        <v>120</v>
      </c>
      <c r="D298" s="40" t="s">
        <v>40</v>
      </c>
      <c r="E298" s="28" t="s">
        <v>17</v>
      </c>
      <c r="F298" s="28" t="s">
        <v>17</v>
      </c>
      <c r="G298" s="22" t="s">
        <v>17</v>
      </c>
      <c r="H298" s="18" t="e">
        <f t="shared" si="11"/>
        <v>#VALUE!</v>
      </c>
      <c r="I298" s="29" t="e">
        <f t="shared" si="13"/>
        <v>#VALUE!</v>
      </c>
      <c r="J298" s="21" t="s">
        <v>17</v>
      </c>
      <c r="K298" s="30" t="e">
        <f t="shared" si="12"/>
        <v>#VALUE!</v>
      </c>
    </row>
    <row r="299" spans="1:12" ht="75" x14ac:dyDescent="0.25">
      <c r="A299" s="27">
        <f t="shared" si="10"/>
        <v>276</v>
      </c>
      <c r="B299" s="36" t="s">
        <v>294</v>
      </c>
      <c r="C299" s="39">
        <v>102</v>
      </c>
      <c r="D299" s="40" t="s">
        <v>40</v>
      </c>
      <c r="E299" s="28" t="s">
        <v>17</v>
      </c>
      <c r="F299" s="28" t="s">
        <v>17</v>
      </c>
      <c r="G299" s="22" t="s">
        <v>17</v>
      </c>
      <c r="H299" s="18" t="e">
        <f t="shared" si="11"/>
        <v>#VALUE!</v>
      </c>
      <c r="I299" s="29" t="e">
        <f t="shared" si="13"/>
        <v>#VALUE!</v>
      </c>
      <c r="J299" s="21" t="s">
        <v>17</v>
      </c>
      <c r="K299" s="30" t="e">
        <f t="shared" si="12"/>
        <v>#VALUE!</v>
      </c>
    </row>
    <row r="300" spans="1:12" ht="105" x14ac:dyDescent="0.25">
      <c r="A300" s="27">
        <f t="shared" si="10"/>
        <v>277</v>
      </c>
      <c r="B300" s="36" t="s">
        <v>295</v>
      </c>
      <c r="C300" s="39">
        <v>24</v>
      </c>
      <c r="D300" s="40" t="s">
        <v>40</v>
      </c>
      <c r="E300" s="28" t="s">
        <v>17</v>
      </c>
      <c r="F300" s="28" t="s">
        <v>17</v>
      </c>
      <c r="G300" s="22" t="s">
        <v>17</v>
      </c>
      <c r="H300" s="18" t="e">
        <f t="shared" si="11"/>
        <v>#VALUE!</v>
      </c>
      <c r="I300" s="29" t="e">
        <f t="shared" si="13"/>
        <v>#VALUE!</v>
      </c>
      <c r="J300" s="21" t="s">
        <v>17</v>
      </c>
      <c r="K300" s="30" t="e">
        <f t="shared" si="12"/>
        <v>#VALUE!</v>
      </c>
    </row>
    <row r="301" spans="1:12" ht="30" x14ac:dyDescent="0.25">
      <c r="A301" s="27">
        <f t="shared" si="10"/>
        <v>278</v>
      </c>
      <c r="B301" s="36" t="s">
        <v>296</v>
      </c>
      <c r="C301" s="39">
        <v>12</v>
      </c>
      <c r="D301" s="40" t="s">
        <v>40</v>
      </c>
      <c r="E301" s="28" t="s">
        <v>17</v>
      </c>
      <c r="F301" s="28" t="s">
        <v>17</v>
      </c>
      <c r="G301" s="22" t="s">
        <v>17</v>
      </c>
      <c r="H301" s="18" t="e">
        <f t="shared" si="11"/>
        <v>#VALUE!</v>
      </c>
      <c r="I301" s="29" t="e">
        <f t="shared" si="13"/>
        <v>#VALUE!</v>
      </c>
      <c r="J301" s="21" t="s">
        <v>17</v>
      </c>
      <c r="K301" s="30" t="e">
        <f t="shared" si="12"/>
        <v>#VALUE!</v>
      </c>
    </row>
    <row r="302" spans="1:12" ht="30" x14ac:dyDescent="0.25">
      <c r="A302" s="27">
        <f t="shared" si="10"/>
        <v>279</v>
      </c>
      <c r="B302" s="36" t="s">
        <v>297</v>
      </c>
      <c r="C302" s="39">
        <v>16</v>
      </c>
      <c r="D302" s="40" t="s">
        <v>40</v>
      </c>
      <c r="E302" s="28" t="s">
        <v>17</v>
      </c>
      <c r="F302" s="28" t="s">
        <v>17</v>
      </c>
      <c r="G302" s="22" t="s">
        <v>17</v>
      </c>
      <c r="H302" s="18" t="e">
        <f t="shared" si="11"/>
        <v>#VALUE!</v>
      </c>
      <c r="I302" s="29" t="e">
        <f t="shared" si="13"/>
        <v>#VALUE!</v>
      </c>
      <c r="J302" s="21" t="s">
        <v>17</v>
      </c>
      <c r="K302" s="30" t="e">
        <f t="shared" si="12"/>
        <v>#VALUE!</v>
      </c>
    </row>
    <row r="303" spans="1:12" ht="45" x14ac:dyDescent="0.25">
      <c r="A303" s="27">
        <f t="shared" si="10"/>
        <v>280</v>
      </c>
      <c r="B303" s="36" t="s">
        <v>298</v>
      </c>
      <c r="C303" s="39">
        <v>150</v>
      </c>
      <c r="D303" s="40" t="s">
        <v>40</v>
      </c>
      <c r="E303" s="28" t="s">
        <v>17</v>
      </c>
      <c r="F303" s="28" t="s">
        <v>17</v>
      </c>
      <c r="G303" s="22" t="s">
        <v>17</v>
      </c>
      <c r="H303" s="18" t="e">
        <f t="shared" si="11"/>
        <v>#VALUE!</v>
      </c>
      <c r="I303" s="29" t="e">
        <f t="shared" si="13"/>
        <v>#VALUE!</v>
      </c>
      <c r="J303" s="21" t="s">
        <v>17</v>
      </c>
      <c r="K303" s="30" t="e">
        <f t="shared" si="12"/>
        <v>#VALUE!</v>
      </c>
    </row>
    <row r="304" spans="1:12" ht="60" x14ac:dyDescent="0.25">
      <c r="A304" s="49">
        <f t="shared" si="10"/>
        <v>281</v>
      </c>
      <c r="B304" s="96" t="s">
        <v>299</v>
      </c>
      <c r="C304" s="50">
        <v>60</v>
      </c>
      <c r="D304" s="97" t="s">
        <v>40</v>
      </c>
      <c r="E304" s="28" t="s">
        <v>17</v>
      </c>
      <c r="F304" s="28" t="s">
        <v>17</v>
      </c>
      <c r="G304" s="22" t="s">
        <v>17</v>
      </c>
      <c r="H304" s="18" t="e">
        <f t="shared" si="11"/>
        <v>#VALUE!</v>
      </c>
      <c r="I304" s="51" t="e">
        <f t="shared" si="13"/>
        <v>#VALUE!</v>
      </c>
      <c r="J304" s="52" t="s">
        <v>17</v>
      </c>
      <c r="K304" s="53" t="e">
        <f t="shared" si="12"/>
        <v>#VALUE!</v>
      </c>
      <c r="L304" s="61"/>
    </row>
    <row r="305" spans="1:13" ht="60" x14ac:dyDescent="0.25">
      <c r="A305" s="49">
        <f t="shared" si="10"/>
        <v>282</v>
      </c>
      <c r="B305" s="96" t="s">
        <v>384</v>
      </c>
      <c r="C305" s="50">
        <v>36</v>
      </c>
      <c r="D305" s="97" t="s">
        <v>40</v>
      </c>
      <c r="E305" s="28" t="s">
        <v>17</v>
      </c>
      <c r="F305" s="28" t="s">
        <v>17</v>
      </c>
      <c r="G305" s="22" t="s">
        <v>17</v>
      </c>
      <c r="H305" s="18" t="e">
        <f t="shared" si="11"/>
        <v>#VALUE!</v>
      </c>
      <c r="I305" s="51" t="e">
        <f t="shared" si="13"/>
        <v>#VALUE!</v>
      </c>
      <c r="J305" s="52" t="s">
        <v>17</v>
      </c>
      <c r="K305" s="53" t="e">
        <f t="shared" si="12"/>
        <v>#VALUE!</v>
      </c>
      <c r="L305" s="61"/>
    </row>
    <row r="306" spans="1:13" ht="30" x14ac:dyDescent="0.25">
      <c r="A306" s="27">
        <f t="shared" si="10"/>
        <v>283</v>
      </c>
      <c r="B306" s="36" t="s">
        <v>300</v>
      </c>
      <c r="C306" s="39">
        <v>16</v>
      </c>
      <c r="D306" s="40" t="s">
        <v>40</v>
      </c>
      <c r="E306" s="28" t="s">
        <v>17</v>
      </c>
      <c r="F306" s="28" t="s">
        <v>17</v>
      </c>
      <c r="G306" s="22" t="s">
        <v>17</v>
      </c>
      <c r="H306" s="18" t="e">
        <f t="shared" si="11"/>
        <v>#VALUE!</v>
      </c>
      <c r="I306" s="29" t="e">
        <f t="shared" si="13"/>
        <v>#VALUE!</v>
      </c>
      <c r="J306" s="21" t="s">
        <v>17</v>
      </c>
      <c r="K306" s="30" t="e">
        <f t="shared" si="12"/>
        <v>#VALUE!</v>
      </c>
    </row>
    <row r="307" spans="1:13" ht="30" x14ac:dyDescent="0.25">
      <c r="A307" s="27">
        <f t="shared" si="10"/>
        <v>284</v>
      </c>
      <c r="B307" s="36" t="s">
        <v>301</v>
      </c>
      <c r="C307" s="47">
        <v>24</v>
      </c>
      <c r="D307" s="40" t="s">
        <v>40</v>
      </c>
      <c r="E307" s="28" t="s">
        <v>17</v>
      </c>
      <c r="F307" s="28" t="s">
        <v>17</v>
      </c>
      <c r="G307" s="22" t="s">
        <v>17</v>
      </c>
      <c r="H307" s="18" t="e">
        <f t="shared" si="11"/>
        <v>#VALUE!</v>
      </c>
      <c r="I307" s="29" t="e">
        <f t="shared" si="13"/>
        <v>#VALUE!</v>
      </c>
      <c r="J307" s="21" t="s">
        <v>17</v>
      </c>
      <c r="K307" s="30" t="e">
        <f t="shared" si="12"/>
        <v>#VALUE!</v>
      </c>
    </row>
    <row r="308" spans="1:13" ht="30" x14ac:dyDescent="0.25">
      <c r="A308" s="49">
        <f t="shared" si="10"/>
        <v>285</v>
      </c>
      <c r="B308" s="96" t="s">
        <v>302</v>
      </c>
      <c r="C308" s="42">
        <v>40</v>
      </c>
      <c r="D308" s="42" t="s">
        <v>40</v>
      </c>
      <c r="E308" s="28" t="s">
        <v>17</v>
      </c>
      <c r="F308" s="28" t="s">
        <v>17</v>
      </c>
      <c r="G308" s="22" t="s">
        <v>17</v>
      </c>
      <c r="H308" s="18" t="e">
        <f t="shared" si="11"/>
        <v>#VALUE!</v>
      </c>
      <c r="I308" s="51" t="e">
        <f t="shared" si="13"/>
        <v>#VALUE!</v>
      </c>
      <c r="J308" s="52" t="s">
        <v>17</v>
      </c>
      <c r="K308" s="53" t="e">
        <f t="shared" si="12"/>
        <v>#VALUE!</v>
      </c>
      <c r="L308" s="59"/>
      <c r="M308" s="58"/>
    </row>
    <row r="309" spans="1:13" ht="45" x14ac:dyDescent="0.25">
      <c r="A309" s="27">
        <f t="shared" si="10"/>
        <v>286</v>
      </c>
      <c r="B309" s="36" t="s">
        <v>303</v>
      </c>
      <c r="C309" s="47">
        <v>146</v>
      </c>
      <c r="D309" s="40" t="s">
        <v>40</v>
      </c>
      <c r="E309" s="28" t="s">
        <v>17</v>
      </c>
      <c r="F309" s="28" t="s">
        <v>17</v>
      </c>
      <c r="G309" s="22" t="s">
        <v>17</v>
      </c>
      <c r="H309" s="18" t="e">
        <f t="shared" si="11"/>
        <v>#VALUE!</v>
      </c>
      <c r="I309" s="29" t="e">
        <f t="shared" si="13"/>
        <v>#VALUE!</v>
      </c>
      <c r="J309" s="21" t="s">
        <v>17</v>
      </c>
      <c r="K309" s="30" t="e">
        <f t="shared" si="12"/>
        <v>#VALUE!</v>
      </c>
    </row>
    <row r="310" spans="1:13" ht="90" x14ac:dyDescent="0.25">
      <c r="A310" s="27">
        <f t="shared" si="10"/>
        <v>287</v>
      </c>
      <c r="B310" s="36" t="s">
        <v>304</v>
      </c>
      <c r="C310" s="47">
        <v>30</v>
      </c>
      <c r="D310" s="40" t="s">
        <v>40</v>
      </c>
      <c r="E310" s="28" t="s">
        <v>17</v>
      </c>
      <c r="F310" s="28" t="s">
        <v>17</v>
      </c>
      <c r="G310" s="22" t="s">
        <v>17</v>
      </c>
      <c r="H310" s="18" t="e">
        <f t="shared" si="11"/>
        <v>#VALUE!</v>
      </c>
      <c r="I310" s="29" t="e">
        <f t="shared" si="13"/>
        <v>#VALUE!</v>
      </c>
      <c r="J310" s="21" t="s">
        <v>17</v>
      </c>
      <c r="K310" s="30" t="e">
        <f t="shared" si="12"/>
        <v>#VALUE!</v>
      </c>
    </row>
    <row r="311" spans="1:13" ht="75" x14ac:dyDescent="0.25">
      <c r="A311" s="27">
        <f t="shared" si="10"/>
        <v>288</v>
      </c>
      <c r="B311" s="36" t="s">
        <v>305</v>
      </c>
      <c r="C311" s="39">
        <v>72</v>
      </c>
      <c r="D311" s="40" t="s">
        <v>40</v>
      </c>
      <c r="E311" s="28" t="s">
        <v>17</v>
      </c>
      <c r="F311" s="28" t="s">
        <v>17</v>
      </c>
      <c r="G311" s="22" t="s">
        <v>17</v>
      </c>
      <c r="H311" s="18" t="e">
        <f t="shared" si="11"/>
        <v>#VALUE!</v>
      </c>
      <c r="I311" s="29" t="e">
        <f t="shared" si="13"/>
        <v>#VALUE!</v>
      </c>
      <c r="J311" s="21" t="s">
        <v>17</v>
      </c>
      <c r="K311" s="30" t="e">
        <f t="shared" si="12"/>
        <v>#VALUE!</v>
      </c>
    </row>
    <row r="312" spans="1:13" ht="75" x14ac:dyDescent="0.25">
      <c r="A312" s="27">
        <f t="shared" si="10"/>
        <v>289</v>
      </c>
      <c r="B312" s="36" t="s">
        <v>306</v>
      </c>
      <c r="C312" s="39">
        <v>144</v>
      </c>
      <c r="D312" s="40" t="s">
        <v>40</v>
      </c>
      <c r="E312" s="28" t="s">
        <v>17</v>
      </c>
      <c r="F312" s="28" t="s">
        <v>17</v>
      </c>
      <c r="G312" s="22" t="s">
        <v>17</v>
      </c>
      <c r="H312" s="18" t="e">
        <f t="shared" si="11"/>
        <v>#VALUE!</v>
      </c>
      <c r="I312" s="29" t="e">
        <f t="shared" si="13"/>
        <v>#VALUE!</v>
      </c>
      <c r="J312" s="21" t="s">
        <v>17</v>
      </c>
      <c r="K312" s="30" t="e">
        <f t="shared" si="12"/>
        <v>#VALUE!</v>
      </c>
    </row>
    <row r="313" spans="1:13" ht="45" x14ac:dyDescent="0.25">
      <c r="A313" s="27">
        <f t="shared" si="10"/>
        <v>290</v>
      </c>
      <c r="B313" s="36" t="s">
        <v>307</v>
      </c>
      <c r="C313" s="39">
        <v>142</v>
      </c>
      <c r="D313" s="40" t="s">
        <v>40</v>
      </c>
      <c r="E313" s="28" t="s">
        <v>17</v>
      </c>
      <c r="F313" s="28" t="s">
        <v>17</v>
      </c>
      <c r="G313" s="22" t="s">
        <v>17</v>
      </c>
      <c r="H313" s="18" t="e">
        <f t="shared" si="11"/>
        <v>#VALUE!</v>
      </c>
      <c r="I313" s="29" t="e">
        <f t="shared" si="13"/>
        <v>#VALUE!</v>
      </c>
      <c r="J313" s="21" t="s">
        <v>17</v>
      </c>
      <c r="K313" s="30" t="e">
        <f t="shared" si="12"/>
        <v>#VALUE!</v>
      </c>
    </row>
    <row r="314" spans="1:13" ht="60" x14ac:dyDescent="0.25">
      <c r="A314" s="27">
        <f t="shared" si="10"/>
        <v>291</v>
      </c>
      <c r="B314" s="36" t="s">
        <v>308</v>
      </c>
      <c r="C314" s="39">
        <v>160</v>
      </c>
      <c r="D314" s="40" t="s">
        <v>40</v>
      </c>
      <c r="E314" s="28" t="s">
        <v>17</v>
      </c>
      <c r="F314" s="28" t="s">
        <v>17</v>
      </c>
      <c r="G314" s="22" t="s">
        <v>17</v>
      </c>
      <c r="H314" s="18" t="e">
        <f t="shared" si="11"/>
        <v>#VALUE!</v>
      </c>
      <c r="I314" s="29" t="e">
        <f t="shared" si="13"/>
        <v>#VALUE!</v>
      </c>
      <c r="J314" s="21" t="s">
        <v>17</v>
      </c>
      <c r="K314" s="30" t="e">
        <f t="shared" si="12"/>
        <v>#VALUE!</v>
      </c>
    </row>
    <row r="315" spans="1:13" ht="45" x14ac:dyDescent="0.25">
      <c r="A315" s="27">
        <f t="shared" si="10"/>
        <v>292</v>
      </c>
      <c r="B315" s="36" t="s">
        <v>309</v>
      </c>
      <c r="C315" s="39">
        <v>80</v>
      </c>
      <c r="D315" s="40" t="s">
        <v>40</v>
      </c>
      <c r="E315" s="28" t="s">
        <v>17</v>
      </c>
      <c r="F315" s="28" t="s">
        <v>17</v>
      </c>
      <c r="G315" s="22" t="s">
        <v>17</v>
      </c>
      <c r="H315" s="18" t="e">
        <f t="shared" si="11"/>
        <v>#VALUE!</v>
      </c>
      <c r="I315" s="29" t="e">
        <f t="shared" si="13"/>
        <v>#VALUE!</v>
      </c>
      <c r="J315" s="21" t="s">
        <v>17</v>
      </c>
      <c r="K315" s="30" t="e">
        <f t="shared" si="12"/>
        <v>#VALUE!</v>
      </c>
    </row>
    <row r="316" spans="1:13" ht="30" x14ac:dyDescent="0.25">
      <c r="A316" s="27">
        <f t="shared" si="10"/>
        <v>293</v>
      </c>
      <c r="B316" s="36" t="s">
        <v>310</v>
      </c>
      <c r="C316" s="39">
        <v>80</v>
      </c>
      <c r="D316" s="40" t="s">
        <v>40</v>
      </c>
      <c r="E316" s="28" t="s">
        <v>17</v>
      </c>
      <c r="F316" s="28" t="s">
        <v>17</v>
      </c>
      <c r="G316" s="22" t="s">
        <v>17</v>
      </c>
      <c r="H316" s="18" t="e">
        <f t="shared" si="11"/>
        <v>#VALUE!</v>
      </c>
      <c r="I316" s="29" t="e">
        <f t="shared" si="13"/>
        <v>#VALUE!</v>
      </c>
      <c r="J316" s="21" t="s">
        <v>17</v>
      </c>
      <c r="K316" s="30" t="e">
        <f t="shared" si="12"/>
        <v>#VALUE!</v>
      </c>
    </row>
    <row r="317" spans="1:13" ht="30" x14ac:dyDescent="0.25">
      <c r="A317" s="27">
        <f t="shared" si="10"/>
        <v>294</v>
      </c>
      <c r="B317" s="36" t="s">
        <v>311</v>
      </c>
      <c r="C317" s="39">
        <v>260</v>
      </c>
      <c r="D317" s="40" t="s">
        <v>41</v>
      </c>
      <c r="E317" s="28" t="s">
        <v>17</v>
      </c>
      <c r="F317" s="28" t="s">
        <v>17</v>
      </c>
      <c r="G317" s="22" t="s">
        <v>17</v>
      </c>
      <c r="H317" s="18" t="e">
        <f t="shared" si="11"/>
        <v>#VALUE!</v>
      </c>
      <c r="I317" s="29" t="e">
        <f t="shared" si="13"/>
        <v>#VALUE!</v>
      </c>
      <c r="J317" s="21" t="s">
        <v>17</v>
      </c>
      <c r="K317" s="30" t="e">
        <f t="shared" si="12"/>
        <v>#VALUE!</v>
      </c>
    </row>
    <row r="318" spans="1:13" ht="30" x14ac:dyDescent="0.25">
      <c r="A318" s="27">
        <f t="shared" si="10"/>
        <v>295</v>
      </c>
      <c r="B318" s="36" t="s">
        <v>312</v>
      </c>
      <c r="C318" s="39">
        <v>60</v>
      </c>
      <c r="D318" s="40" t="s">
        <v>41</v>
      </c>
      <c r="E318" s="28" t="s">
        <v>17</v>
      </c>
      <c r="F318" s="28" t="s">
        <v>17</v>
      </c>
      <c r="G318" s="22" t="s">
        <v>17</v>
      </c>
      <c r="H318" s="18" t="e">
        <f t="shared" si="11"/>
        <v>#VALUE!</v>
      </c>
      <c r="I318" s="29" t="e">
        <f t="shared" si="13"/>
        <v>#VALUE!</v>
      </c>
      <c r="J318" s="21" t="s">
        <v>17</v>
      </c>
      <c r="K318" s="30" t="e">
        <f t="shared" si="12"/>
        <v>#VALUE!</v>
      </c>
    </row>
    <row r="319" spans="1:13" ht="30" x14ac:dyDescent="0.25">
      <c r="A319" s="27">
        <f t="shared" si="10"/>
        <v>296</v>
      </c>
      <c r="B319" s="36" t="s">
        <v>315</v>
      </c>
      <c r="C319" s="39">
        <v>214</v>
      </c>
      <c r="D319" s="40" t="s">
        <v>40</v>
      </c>
      <c r="E319" s="28" t="s">
        <v>17</v>
      </c>
      <c r="F319" s="28" t="s">
        <v>17</v>
      </c>
      <c r="G319" s="22" t="s">
        <v>17</v>
      </c>
      <c r="H319" s="18" t="e">
        <f t="shared" si="11"/>
        <v>#VALUE!</v>
      </c>
      <c r="I319" s="29" t="e">
        <f t="shared" si="13"/>
        <v>#VALUE!</v>
      </c>
      <c r="J319" s="21" t="s">
        <v>17</v>
      </c>
      <c r="K319" s="30" t="e">
        <f t="shared" si="12"/>
        <v>#VALUE!</v>
      </c>
    </row>
    <row r="320" spans="1:13" ht="30" x14ac:dyDescent="0.25">
      <c r="A320" s="27">
        <f t="shared" si="10"/>
        <v>297</v>
      </c>
      <c r="B320" s="36" t="s">
        <v>313</v>
      </c>
      <c r="C320" s="39">
        <v>212</v>
      </c>
      <c r="D320" s="40" t="s">
        <v>40</v>
      </c>
      <c r="E320" s="28" t="s">
        <v>17</v>
      </c>
      <c r="F320" s="28" t="s">
        <v>17</v>
      </c>
      <c r="G320" s="22" t="s">
        <v>17</v>
      </c>
      <c r="H320" s="18" t="e">
        <f t="shared" si="11"/>
        <v>#VALUE!</v>
      </c>
      <c r="I320" s="29" t="e">
        <f t="shared" si="13"/>
        <v>#VALUE!</v>
      </c>
      <c r="J320" s="21" t="s">
        <v>17</v>
      </c>
      <c r="K320" s="30" t="e">
        <f t="shared" si="12"/>
        <v>#VALUE!</v>
      </c>
    </row>
    <row r="321" spans="1:11" ht="270" x14ac:dyDescent="0.25">
      <c r="A321" s="27">
        <f t="shared" si="10"/>
        <v>298</v>
      </c>
      <c r="B321" s="36" t="s">
        <v>314</v>
      </c>
      <c r="C321" s="39">
        <v>16</v>
      </c>
      <c r="D321" s="40" t="s">
        <v>40</v>
      </c>
      <c r="E321" s="28" t="s">
        <v>17</v>
      </c>
      <c r="F321" s="28" t="s">
        <v>17</v>
      </c>
      <c r="G321" s="22" t="s">
        <v>17</v>
      </c>
      <c r="H321" s="18" t="e">
        <f t="shared" si="11"/>
        <v>#VALUE!</v>
      </c>
      <c r="I321" s="29" t="e">
        <f t="shared" si="13"/>
        <v>#VALUE!</v>
      </c>
      <c r="J321" s="21" t="s">
        <v>17</v>
      </c>
      <c r="K321" s="30" t="e">
        <f t="shared" si="12"/>
        <v>#VALUE!</v>
      </c>
    </row>
    <row r="322" spans="1:11" ht="105" x14ac:dyDescent="0.25">
      <c r="A322" s="27">
        <f t="shared" si="10"/>
        <v>299</v>
      </c>
      <c r="B322" s="36" t="s">
        <v>316</v>
      </c>
      <c r="C322" s="39">
        <v>24</v>
      </c>
      <c r="D322" s="40" t="s">
        <v>40</v>
      </c>
      <c r="E322" s="28" t="s">
        <v>17</v>
      </c>
      <c r="F322" s="28" t="s">
        <v>17</v>
      </c>
      <c r="G322" s="22" t="s">
        <v>17</v>
      </c>
      <c r="H322" s="18" t="e">
        <f t="shared" ref="H322:H365" si="14">C322/G322</f>
        <v>#VALUE!</v>
      </c>
      <c r="I322" s="29" t="e">
        <f t="shared" si="13"/>
        <v>#VALUE!</v>
      </c>
      <c r="J322" s="21" t="s">
        <v>17</v>
      </c>
      <c r="K322" s="30" t="e">
        <f t="shared" ref="K322:K360" si="15">J322*C322</f>
        <v>#VALUE!</v>
      </c>
    </row>
    <row r="323" spans="1:11" ht="105" x14ac:dyDescent="0.25">
      <c r="A323" s="27">
        <f t="shared" ref="A323:A367" si="16">A322+1</f>
        <v>300</v>
      </c>
      <c r="B323" s="36" t="s">
        <v>317</v>
      </c>
      <c r="C323" s="39">
        <v>16</v>
      </c>
      <c r="D323" s="40" t="s">
        <v>40</v>
      </c>
      <c r="E323" s="28" t="s">
        <v>17</v>
      </c>
      <c r="F323" s="28" t="s">
        <v>17</v>
      </c>
      <c r="G323" s="22" t="s">
        <v>17</v>
      </c>
      <c r="H323" s="18" t="e">
        <f t="shared" si="14"/>
        <v>#VALUE!</v>
      </c>
      <c r="I323" s="29" t="e">
        <f t="shared" si="13"/>
        <v>#VALUE!</v>
      </c>
      <c r="J323" s="21" t="s">
        <v>17</v>
      </c>
      <c r="K323" s="30" t="e">
        <f t="shared" si="15"/>
        <v>#VALUE!</v>
      </c>
    </row>
    <row r="324" spans="1:11" ht="135" x14ac:dyDescent="0.25">
      <c r="A324" s="27">
        <f t="shared" si="16"/>
        <v>301</v>
      </c>
      <c r="B324" s="36" t="s">
        <v>318</v>
      </c>
      <c r="C324" s="39">
        <v>80</v>
      </c>
      <c r="D324" s="40" t="s">
        <v>40</v>
      </c>
      <c r="E324" s="28" t="s">
        <v>17</v>
      </c>
      <c r="F324" s="28" t="s">
        <v>17</v>
      </c>
      <c r="G324" s="22" t="s">
        <v>17</v>
      </c>
      <c r="H324" s="18" t="e">
        <f t="shared" si="14"/>
        <v>#VALUE!</v>
      </c>
      <c r="I324" s="29" t="e">
        <f t="shared" si="13"/>
        <v>#VALUE!</v>
      </c>
      <c r="J324" s="21" t="s">
        <v>17</v>
      </c>
      <c r="K324" s="30" t="e">
        <f t="shared" si="15"/>
        <v>#VALUE!</v>
      </c>
    </row>
    <row r="325" spans="1:11" ht="180" x14ac:dyDescent="0.25">
      <c r="A325" s="27">
        <f t="shared" si="16"/>
        <v>302</v>
      </c>
      <c r="B325" s="37" t="s">
        <v>319</v>
      </c>
      <c r="C325" s="39">
        <v>80</v>
      </c>
      <c r="D325" s="41" t="s">
        <v>40</v>
      </c>
      <c r="E325" s="28" t="s">
        <v>17</v>
      </c>
      <c r="F325" s="28" t="s">
        <v>17</v>
      </c>
      <c r="G325" s="22" t="s">
        <v>17</v>
      </c>
      <c r="H325" s="18" t="e">
        <f t="shared" si="14"/>
        <v>#VALUE!</v>
      </c>
      <c r="I325" s="29" t="e">
        <f t="shared" si="13"/>
        <v>#VALUE!</v>
      </c>
      <c r="J325" s="21" t="s">
        <v>17</v>
      </c>
      <c r="K325" s="30" t="e">
        <f t="shared" si="15"/>
        <v>#VALUE!</v>
      </c>
    </row>
    <row r="326" spans="1:11" ht="135" x14ac:dyDescent="0.25">
      <c r="A326" s="27">
        <f t="shared" si="16"/>
        <v>303</v>
      </c>
      <c r="B326" s="36" t="s">
        <v>320</v>
      </c>
      <c r="C326" s="39">
        <v>384</v>
      </c>
      <c r="D326" s="40" t="s">
        <v>40</v>
      </c>
      <c r="E326" s="28" t="s">
        <v>17</v>
      </c>
      <c r="F326" s="28" t="s">
        <v>17</v>
      </c>
      <c r="G326" s="22" t="s">
        <v>17</v>
      </c>
      <c r="H326" s="18" t="e">
        <f t="shared" si="14"/>
        <v>#VALUE!</v>
      </c>
      <c r="I326" s="29" t="e">
        <f t="shared" si="13"/>
        <v>#VALUE!</v>
      </c>
      <c r="J326" s="21" t="s">
        <v>17</v>
      </c>
      <c r="K326" s="30" t="e">
        <f t="shared" si="15"/>
        <v>#VALUE!</v>
      </c>
    </row>
    <row r="327" spans="1:11" ht="60" x14ac:dyDescent="0.25">
      <c r="A327" s="27">
        <f t="shared" si="16"/>
        <v>304</v>
      </c>
      <c r="B327" s="36" t="s">
        <v>321</v>
      </c>
      <c r="C327" s="39">
        <v>46</v>
      </c>
      <c r="D327" s="40" t="s">
        <v>43</v>
      </c>
      <c r="E327" s="28" t="s">
        <v>17</v>
      </c>
      <c r="F327" s="28" t="s">
        <v>17</v>
      </c>
      <c r="G327" s="22" t="s">
        <v>17</v>
      </c>
      <c r="H327" s="18" t="e">
        <f t="shared" si="14"/>
        <v>#VALUE!</v>
      </c>
      <c r="I327" s="29" t="e">
        <f t="shared" si="13"/>
        <v>#VALUE!</v>
      </c>
      <c r="J327" s="21" t="s">
        <v>17</v>
      </c>
      <c r="K327" s="30" t="e">
        <f t="shared" si="15"/>
        <v>#VALUE!</v>
      </c>
    </row>
    <row r="328" spans="1:11" ht="105" x14ac:dyDescent="0.25">
      <c r="A328" s="27">
        <f t="shared" si="16"/>
        <v>305</v>
      </c>
      <c r="B328" s="37" t="s">
        <v>322</v>
      </c>
      <c r="C328" s="39">
        <v>6</v>
      </c>
      <c r="D328" s="41" t="s">
        <v>40</v>
      </c>
      <c r="E328" s="28" t="s">
        <v>17</v>
      </c>
      <c r="F328" s="28" t="s">
        <v>17</v>
      </c>
      <c r="G328" s="22" t="s">
        <v>17</v>
      </c>
      <c r="H328" s="18" t="e">
        <f t="shared" si="14"/>
        <v>#VALUE!</v>
      </c>
      <c r="I328" s="29" t="e">
        <f t="shared" si="13"/>
        <v>#VALUE!</v>
      </c>
      <c r="J328" s="21" t="s">
        <v>17</v>
      </c>
      <c r="K328" s="30" t="e">
        <f t="shared" si="15"/>
        <v>#VALUE!</v>
      </c>
    </row>
    <row r="329" spans="1:11" ht="75" x14ac:dyDescent="0.25">
      <c r="A329" s="27">
        <f t="shared" si="16"/>
        <v>306</v>
      </c>
      <c r="B329" s="37" t="s">
        <v>323</v>
      </c>
      <c r="C329" s="39">
        <v>16</v>
      </c>
      <c r="D329" s="41" t="s">
        <v>40</v>
      </c>
      <c r="E329" s="28" t="s">
        <v>17</v>
      </c>
      <c r="F329" s="28" t="s">
        <v>17</v>
      </c>
      <c r="G329" s="22" t="s">
        <v>17</v>
      </c>
      <c r="H329" s="18" t="e">
        <f t="shared" si="14"/>
        <v>#VALUE!</v>
      </c>
      <c r="I329" s="29" t="e">
        <f t="shared" si="13"/>
        <v>#VALUE!</v>
      </c>
      <c r="J329" s="21" t="s">
        <v>17</v>
      </c>
      <c r="K329" s="30" t="e">
        <f t="shared" si="15"/>
        <v>#VALUE!</v>
      </c>
    </row>
    <row r="330" spans="1:11" ht="105" x14ac:dyDescent="0.25">
      <c r="A330" s="27">
        <f t="shared" si="16"/>
        <v>307</v>
      </c>
      <c r="B330" s="37" t="s">
        <v>324</v>
      </c>
      <c r="C330" s="39">
        <v>10</v>
      </c>
      <c r="D330" s="41" t="s">
        <v>40</v>
      </c>
      <c r="E330" s="28" t="s">
        <v>17</v>
      </c>
      <c r="F330" s="28" t="s">
        <v>17</v>
      </c>
      <c r="G330" s="22" t="s">
        <v>17</v>
      </c>
      <c r="H330" s="18" t="e">
        <f t="shared" si="14"/>
        <v>#VALUE!</v>
      </c>
      <c r="I330" s="29" t="e">
        <f t="shared" si="13"/>
        <v>#VALUE!</v>
      </c>
      <c r="J330" s="21" t="s">
        <v>17</v>
      </c>
      <c r="K330" s="30" t="e">
        <f t="shared" si="15"/>
        <v>#VALUE!</v>
      </c>
    </row>
    <row r="331" spans="1:11" ht="105" x14ac:dyDescent="0.25">
      <c r="A331" s="27">
        <f t="shared" si="16"/>
        <v>308</v>
      </c>
      <c r="B331" s="37" t="s">
        <v>325</v>
      </c>
      <c r="C331" s="39">
        <v>20</v>
      </c>
      <c r="D331" s="41" t="s">
        <v>40</v>
      </c>
      <c r="E331" s="28" t="s">
        <v>17</v>
      </c>
      <c r="F331" s="28" t="s">
        <v>17</v>
      </c>
      <c r="G331" s="22" t="s">
        <v>17</v>
      </c>
      <c r="H331" s="18" t="e">
        <f t="shared" si="14"/>
        <v>#VALUE!</v>
      </c>
      <c r="I331" s="29" t="e">
        <f t="shared" si="13"/>
        <v>#VALUE!</v>
      </c>
      <c r="J331" s="21" t="s">
        <v>17</v>
      </c>
      <c r="K331" s="30" t="e">
        <f t="shared" si="15"/>
        <v>#VALUE!</v>
      </c>
    </row>
    <row r="332" spans="1:11" ht="105" x14ac:dyDescent="0.25">
      <c r="A332" s="27">
        <f t="shared" si="16"/>
        <v>309</v>
      </c>
      <c r="B332" s="37" t="s">
        <v>326</v>
      </c>
      <c r="C332" s="39">
        <v>4</v>
      </c>
      <c r="D332" s="41" t="s">
        <v>40</v>
      </c>
      <c r="E332" s="28" t="s">
        <v>17</v>
      </c>
      <c r="F332" s="28" t="s">
        <v>17</v>
      </c>
      <c r="G332" s="22" t="s">
        <v>17</v>
      </c>
      <c r="H332" s="18" t="e">
        <f t="shared" si="14"/>
        <v>#VALUE!</v>
      </c>
      <c r="I332" s="29" t="e">
        <f t="shared" si="13"/>
        <v>#VALUE!</v>
      </c>
      <c r="J332" s="21" t="s">
        <v>17</v>
      </c>
      <c r="K332" s="30" t="e">
        <f t="shared" si="15"/>
        <v>#VALUE!</v>
      </c>
    </row>
    <row r="333" spans="1:11" ht="105" x14ac:dyDescent="0.25">
      <c r="A333" s="27">
        <f t="shared" si="16"/>
        <v>310</v>
      </c>
      <c r="B333" s="37" t="s">
        <v>327</v>
      </c>
      <c r="C333" s="39">
        <v>54</v>
      </c>
      <c r="D333" s="41" t="s">
        <v>40</v>
      </c>
      <c r="E333" s="28" t="s">
        <v>17</v>
      </c>
      <c r="F333" s="28" t="s">
        <v>17</v>
      </c>
      <c r="G333" s="22" t="s">
        <v>17</v>
      </c>
      <c r="H333" s="18" t="e">
        <f t="shared" si="14"/>
        <v>#VALUE!</v>
      </c>
      <c r="I333" s="29" t="e">
        <f t="shared" si="13"/>
        <v>#VALUE!</v>
      </c>
      <c r="J333" s="21" t="s">
        <v>17</v>
      </c>
      <c r="K333" s="30" t="e">
        <f t="shared" si="15"/>
        <v>#VALUE!</v>
      </c>
    </row>
    <row r="334" spans="1:11" ht="105" x14ac:dyDescent="0.25">
      <c r="A334" s="27">
        <f t="shared" si="16"/>
        <v>311</v>
      </c>
      <c r="B334" s="37" t="s">
        <v>328</v>
      </c>
      <c r="C334" s="39">
        <v>6</v>
      </c>
      <c r="D334" s="41" t="s">
        <v>40</v>
      </c>
      <c r="E334" s="28" t="s">
        <v>17</v>
      </c>
      <c r="F334" s="28" t="s">
        <v>17</v>
      </c>
      <c r="G334" s="22" t="s">
        <v>17</v>
      </c>
      <c r="H334" s="18" t="e">
        <f t="shared" si="14"/>
        <v>#VALUE!</v>
      </c>
      <c r="I334" s="29" t="e">
        <f t="shared" si="13"/>
        <v>#VALUE!</v>
      </c>
      <c r="J334" s="21" t="s">
        <v>17</v>
      </c>
      <c r="K334" s="30" t="e">
        <f t="shared" si="15"/>
        <v>#VALUE!</v>
      </c>
    </row>
    <row r="335" spans="1:11" ht="30" x14ac:dyDescent="0.25">
      <c r="A335" s="27">
        <f t="shared" si="16"/>
        <v>312</v>
      </c>
      <c r="B335" s="37" t="s">
        <v>68</v>
      </c>
      <c r="C335" s="39">
        <v>2</v>
      </c>
      <c r="D335" s="41" t="s">
        <v>40</v>
      </c>
      <c r="E335" s="28" t="s">
        <v>17</v>
      </c>
      <c r="F335" s="28" t="s">
        <v>17</v>
      </c>
      <c r="G335" s="22" t="s">
        <v>17</v>
      </c>
      <c r="H335" s="18" t="e">
        <f t="shared" si="14"/>
        <v>#VALUE!</v>
      </c>
      <c r="I335" s="29" t="e">
        <f t="shared" si="13"/>
        <v>#VALUE!</v>
      </c>
      <c r="J335" s="21" t="s">
        <v>17</v>
      </c>
      <c r="K335" s="30" t="e">
        <f t="shared" si="15"/>
        <v>#VALUE!</v>
      </c>
    </row>
    <row r="336" spans="1:11" ht="135" x14ac:dyDescent="0.25">
      <c r="A336" s="27">
        <f t="shared" si="16"/>
        <v>313</v>
      </c>
      <c r="B336" s="45" t="s">
        <v>329</v>
      </c>
      <c r="C336" s="39">
        <v>100</v>
      </c>
      <c r="D336" s="41"/>
      <c r="E336" s="28" t="s">
        <v>17</v>
      </c>
      <c r="F336" s="28" t="s">
        <v>17</v>
      </c>
      <c r="G336" s="22" t="s">
        <v>17</v>
      </c>
      <c r="H336" s="18" t="e">
        <f t="shared" si="14"/>
        <v>#VALUE!</v>
      </c>
      <c r="I336" s="29" t="e">
        <f t="shared" si="13"/>
        <v>#VALUE!</v>
      </c>
      <c r="J336" s="21" t="s">
        <v>17</v>
      </c>
      <c r="K336" s="30" t="e">
        <f t="shared" si="15"/>
        <v>#VALUE!</v>
      </c>
    </row>
    <row r="337" spans="1:11" ht="135" x14ac:dyDescent="0.25">
      <c r="A337" s="27">
        <f t="shared" si="16"/>
        <v>314</v>
      </c>
      <c r="B337" s="36" t="s">
        <v>330</v>
      </c>
      <c r="C337" s="39">
        <v>14</v>
      </c>
      <c r="D337" s="40" t="s">
        <v>40</v>
      </c>
      <c r="E337" s="28" t="s">
        <v>17</v>
      </c>
      <c r="F337" s="28" t="s">
        <v>17</v>
      </c>
      <c r="G337" s="22" t="s">
        <v>17</v>
      </c>
      <c r="H337" s="18" t="e">
        <f t="shared" si="14"/>
        <v>#VALUE!</v>
      </c>
      <c r="I337" s="29" t="e">
        <f t="shared" si="13"/>
        <v>#VALUE!</v>
      </c>
      <c r="J337" s="21" t="s">
        <v>17</v>
      </c>
      <c r="K337" s="30" t="e">
        <f t="shared" si="15"/>
        <v>#VALUE!</v>
      </c>
    </row>
    <row r="338" spans="1:11" ht="135" x14ac:dyDescent="0.25">
      <c r="A338" s="27">
        <f t="shared" si="16"/>
        <v>315</v>
      </c>
      <c r="B338" s="36" t="s">
        <v>331</v>
      </c>
      <c r="C338" s="39">
        <v>4</v>
      </c>
      <c r="D338" s="40" t="s">
        <v>40</v>
      </c>
      <c r="E338" s="28" t="s">
        <v>17</v>
      </c>
      <c r="F338" s="28" t="s">
        <v>17</v>
      </c>
      <c r="G338" s="22" t="s">
        <v>17</v>
      </c>
      <c r="H338" s="18" t="e">
        <f t="shared" si="14"/>
        <v>#VALUE!</v>
      </c>
      <c r="I338" s="29" t="e">
        <f t="shared" si="13"/>
        <v>#VALUE!</v>
      </c>
      <c r="J338" s="21" t="s">
        <v>17</v>
      </c>
      <c r="K338" s="30" t="e">
        <f t="shared" si="15"/>
        <v>#VALUE!</v>
      </c>
    </row>
    <row r="339" spans="1:11" ht="195" x14ac:dyDescent="0.25">
      <c r="A339" s="27">
        <f t="shared" si="16"/>
        <v>316</v>
      </c>
      <c r="B339" s="36" t="s">
        <v>332</v>
      </c>
      <c r="C339" s="39">
        <v>40</v>
      </c>
      <c r="D339" s="40" t="s">
        <v>40</v>
      </c>
      <c r="E339" s="28" t="s">
        <v>17</v>
      </c>
      <c r="F339" s="28" t="s">
        <v>17</v>
      </c>
      <c r="G339" s="22" t="s">
        <v>17</v>
      </c>
      <c r="H339" s="18" t="e">
        <f t="shared" si="14"/>
        <v>#VALUE!</v>
      </c>
      <c r="I339" s="29" t="e">
        <f t="shared" si="13"/>
        <v>#VALUE!</v>
      </c>
      <c r="J339" s="21" t="s">
        <v>17</v>
      </c>
      <c r="K339" s="30" t="e">
        <f t="shared" si="15"/>
        <v>#VALUE!</v>
      </c>
    </row>
    <row r="340" spans="1:11" ht="150" x14ac:dyDescent="0.25">
      <c r="A340" s="27">
        <f t="shared" si="16"/>
        <v>317</v>
      </c>
      <c r="B340" s="36" t="s">
        <v>333</v>
      </c>
      <c r="C340" s="39">
        <v>14</v>
      </c>
      <c r="D340" s="40" t="s">
        <v>40</v>
      </c>
      <c r="E340" s="28" t="s">
        <v>17</v>
      </c>
      <c r="F340" s="28" t="s">
        <v>17</v>
      </c>
      <c r="G340" s="22" t="s">
        <v>17</v>
      </c>
      <c r="H340" s="18" t="e">
        <f t="shared" si="14"/>
        <v>#VALUE!</v>
      </c>
      <c r="I340" s="29" t="e">
        <f t="shared" si="13"/>
        <v>#VALUE!</v>
      </c>
      <c r="J340" s="21" t="s">
        <v>17</v>
      </c>
      <c r="K340" s="30" t="e">
        <f t="shared" si="15"/>
        <v>#VALUE!</v>
      </c>
    </row>
    <row r="341" spans="1:11" ht="210" x14ac:dyDescent="0.25">
      <c r="A341" s="27">
        <f t="shared" si="16"/>
        <v>318</v>
      </c>
      <c r="B341" s="36" t="s">
        <v>334</v>
      </c>
      <c r="C341" s="39">
        <v>16</v>
      </c>
      <c r="D341" s="40" t="s">
        <v>40</v>
      </c>
      <c r="E341" s="28" t="s">
        <v>17</v>
      </c>
      <c r="F341" s="28" t="s">
        <v>17</v>
      </c>
      <c r="G341" s="22" t="s">
        <v>17</v>
      </c>
      <c r="H341" s="18" t="e">
        <f t="shared" si="14"/>
        <v>#VALUE!</v>
      </c>
      <c r="I341" s="29" t="e">
        <f t="shared" si="13"/>
        <v>#VALUE!</v>
      </c>
      <c r="J341" s="21" t="s">
        <v>17</v>
      </c>
      <c r="K341" s="30" t="e">
        <f t="shared" si="15"/>
        <v>#VALUE!</v>
      </c>
    </row>
    <row r="342" spans="1:11" ht="135" x14ac:dyDescent="0.25">
      <c r="A342" s="27">
        <f t="shared" si="16"/>
        <v>319</v>
      </c>
      <c r="B342" s="36" t="s">
        <v>335</v>
      </c>
      <c r="C342" s="39">
        <v>8</v>
      </c>
      <c r="D342" s="40" t="s">
        <v>40</v>
      </c>
      <c r="E342" s="28" t="s">
        <v>17</v>
      </c>
      <c r="F342" s="28" t="s">
        <v>17</v>
      </c>
      <c r="G342" s="22" t="s">
        <v>17</v>
      </c>
      <c r="H342" s="18" t="e">
        <f t="shared" si="14"/>
        <v>#VALUE!</v>
      </c>
      <c r="I342" s="29" t="e">
        <f t="shared" si="13"/>
        <v>#VALUE!</v>
      </c>
      <c r="J342" s="21" t="s">
        <v>17</v>
      </c>
      <c r="K342" s="30" t="e">
        <f t="shared" si="15"/>
        <v>#VALUE!</v>
      </c>
    </row>
    <row r="343" spans="1:11" ht="30" x14ac:dyDescent="0.25">
      <c r="A343" s="27">
        <f t="shared" si="16"/>
        <v>320</v>
      </c>
      <c r="B343" s="36" t="s">
        <v>69</v>
      </c>
      <c r="C343" s="39">
        <v>16</v>
      </c>
      <c r="D343" s="40" t="s">
        <v>40</v>
      </c>
      <c r="E343" s="28" t="s">
        <v>17</v>
      </c>
      <c r="F343" s="28" t="s">
        <v>17</v>
      </c>
      <c r="G343" s="22" t="s">
        <v>17</v>
      </c>
      <c r="H343" s="18" t="e">
        <f t="shared" si="14"/>
        <v>#VALUE!</v>
      </c>
      <c r="I343" s="29" t="e">
        <f t="shared" si="13"/>
        <v>#VALUE!</v>
      </c>
      <c r="J343" s="21" t="s">
        <v>17</v>
      </c>
      <c r="K343" s="30" t="e">
        <f t="shared" si="15"/>
        <v>#VALUE!</v>
      </c>
    </row>
    <row r="344" spans="1:11" ht="30" x14ac:dyDescent="0.25">
      <c r="A344" s="27">
        <f t="shared" si="16"/>
        <v>321</v>
      </c>
      <c r="B344" s="36" t="s">
        <v>70</v>
      </c>
      <c r="C344" s="39">
        <v>6</v>
      </c>
      <c r="D344" s="40" t="s">
        <v>40</v>
      </c>
      <c r="E344" s="28" t="s">
        <v>17</v>
      </c>
      <c r="F344" s="28" t="s">
        <v>17</v>
      </c>
      <c r="G344" s="22" t="s">
        <v>17</v>
      </c>
      <c r="H344" s="18" t="e">
        <f t="shared" si="14"/>
        <v>#VALUE!</v>
      </c>
      <c r="I344" s="29" t="e">
        <f t="shared" si="13"/>
        <v>#VALUE!</v>
      </c>
      <c r="J344" s="21" t="s">
        <v>17</v>
      </c>
      <c r="K344" s="30" t="e">
        <f t="shared" si="15"/>
        <v>#VALUE!</v>
      </c>
    </row>
    <row r="345" spans="1:11" ht="30" x14ac:dyDescent="0.25">
      <c r="A345" s="27">
        <f t="shared" si="16"/>
        <v>322</v>
      </c>
      <c r="B345" s="36" t="s">
        <v>71</v>
      </c>
      <c r="C345" s="39">
        <v>8</v>
      </c>
      <c r="D345" s="40" t="s">
        <v>40</v>
      </c>
      <c r="E345" s="28" t="s">
        <v>17</v>
      </c>
      <c r="F345" s="28" t="s">
        <v>17</v>
      </c>
      <c r="G345" s="22" t="s">
        <v>17</v>
      </c>
      <c r="H345" s="18" t="e">
        <f t="shared" si="14"/>
        <v>#VALUE!</v>
      </c>
      <c r="I345" s="29" t="e">
        <f t="shared" ref="I345:I359" si="17">K345/H345</f>
        <v>#VALUE!</v>
      </c>
      <c r="J345" s="21" t="s">
        <v>17</v>
      </c>
      <c r="K345" s="30" t="e">
        <f t="shared" si="15"/>
        <v>#VALUE!</v>
      </c>
    </row>
    <row r="346" spans="1:11" ht="75" x14ac:dyDescent="0.25">
      <c r="A346" s="27">
        <f t="shared" si="16"/>
        <v>323</v>
      </c>
      <c r="B346" s="36" t="s">
        <v>336</v>
      </c>
      <c r="C346" s="39">
        <v>8</v>
      </c>
      <c r="D346" s="40" t="s">
        <v>40</v>
      </c>
      <c r="E346" s="28" t="s">
        <v>17</v>
      </c>
      <c r="F346" s="28" t="s">
        <v>17</v>
      </c>
      <c r="G346" s="22" t="s">
        <v>17</v>
      </c>
      <c r="H346" s="18" t="e">
        <f t="shared" si="14"/>
        <v>#VALUE!</v>
      </c>
      <c r="I346" s="29" t="e">
        <f t="shared" si="17"/>
        <v>#VALUE!</v>
      </c>
      <c r="J346" s="21" t="s">
        <v>17</v>
      </c>
      <c r="K346" s="30" t="e">
        <f t="shared" si="15"/>
        <v>#VALUE!</v>
      </c>
    </row>
    <row r="347" spans="1:11" ht="30" x14ac:dyDescent="0.25">
      <c r="A347" s="27">
        <f t="shared" si="16"/>
        <v>324</v>
      </c>
      <c r="B347" s="36" t="s">
        <v>72</v>
      </c>
      <c r="C347" s="39">
        <v>4</v>
      </c>
      <c r="D347" s="40" t="s">
        <v>40</v>
      </c>
      <c r="E347" s="28" t="s">
        <v>17</v>
      </c>
      <c r="F347" s="28" t="s">
        <v>17</v>
      </c>
      <c r="G347" s="22" t="s">
        <v>17</v>
      </c>
      <c r="H347" s="18" t="e">
        <f t="shared" si="14"/>
        <v>#VALUE!</v>
      </c>
      <c r="I347" s="29" t="e">
        <f t="shared" si="17"/>
        <v>#VALUE!</v>
      </c>
      <c r="J347" s="21" t="s">
        <v>17</v>
      </c>
      <c r="K347" s="30" t="e">
        <f t="shared" si="15"/>
        <v>#VALUE!</v>
      </c>
    </row>
    <row r="348" spans="1:11" ht="30" x14ac:dyDescent="0.25">
      <c r="A348" s="27">
        <f t="shared" si="16"/>
        <v>325</v>
      </c>
      <c r="B348" s="36" t="s">
        <v>73</v>
      </c>
      <c r="C348" s="39">
        <v>70</v>
      </c>
      <c r="D348" s="40" t="s">
        <v>40</v>
      </c>
      <c r="E348" s="28" t="s">
        <v>17</v>
      </c>
      <c r="F348" s="28" t="s">
        <v>17</v>
      </c>
      <c r="G348" s="22" t="s">
        <v>17</v>
      </c>
      <c r="H348" s="18" t="e">
        <f t="shared" si="14"/>
        <v>#VALUE!</v>
      </c>
      <c r="I348" s="29" t="e">
        <f t="shared" si="17"/>
        <v>#VALUE!</v>
      </c>
      <c r="J348" s="21" t="s">
        <v>17</v>
      </c>
      <c r="K348" s="30" t="e">
        <f t="shared" si="15"/>
        <v>#VALUE!</v>
      </c>
    </row>
    <row r="349" spans="1:11" ht="30" x14ac:dyDescent="0.25">
      <c r="A349" s="27">
        <f t="shared" si="16"/>
        <v>326</v>
      </c>
      <c r="B349" s="36" t="s">
        <v>74</v>
      </c>
      <c r="C349" s="39">
        <v>12</v>
      </c>
      <c r="D349" s="40" t="s">
        <v>40</v>
      </c>
      <c r="E349" s="28" t="s">
        <v>17</v>
      </c>
      <c r="F349" s="28" t="s">
        <v>17</v>
      </c>
      <c r="G349" s="22" t="s">
        <v>17</v>
      </c>
      <c r="H349" s="18" t="e">
        <f t="shared" si="14"/>
        <v>#VALUE!</v>
      </c>
      <c r="I349" s="29" t="e">
        <f t="shared" si="17"/>
        <v>#VALUE!</v>
      </c>
      <c r="J349" s="21" t="s">
        <v>17</v>
      </c>
      <c r="K349" s="30" t="e">
        <f t="shared" si="15"/>
        <v>#VALUE!</v>
      </c>
    </row>
    <row r="350" spans="1:11" ht="30" x14ac:dyDescent="0.25">
      <c r="A350" s="27">
        <f t="shared" si="16"/>
        <v>327</v>
      </c>
      <c r="B350" s="36" t="s">
        <v>75</v>
      </c>
      <c r="C350" s="39">
        <v>16</v>
      </c>
      <c r="D350" s="40" t="s">
        <v>40</v>
      </c>
      <c r="E350" s="28" t="s">
        <v>17</v>
      </c>
      <c r="F350" s="28" t="s">
        <v>17</v>
      </c>
      <c r="G350" s="22" t="s">
        <v>17</v>
      </c>
      <c r="H350" s="18" t="e">
        <f t="shared" si="14"/>
        <v>#VALUE!</v>
      </c>
      <c r="I350" s="29" t="e">
        <f t="shared" si="17"/>
        <v>#VALUE!</v>
      </c>
      <c r="J350" s="21" t="s">
        <v>17</v>
      </c>
      <c r="K350" s="30" t="e">
        <f t="shared" si="15"/>
        <v>#VALUE!</v>
      </c>
    </row>
    <row r="351" spans="1:11" ht="30" x14ac:dyDescent="0.25">
      <c r="A351" s="27">
        <f t="shared" si="16"/>
        <v>328</v>
      </c>
      <c r="B351" s="36" t="s">
        <v>76</v>
      </c>
      <c r="C351" s="39">
        <v>16</v>
      </c>
      <c r="D351" s="40" t="s">
        <v>40</v>
      </c>
      <c r="E351" s="28" t="s">
        <v>17</v>
      </c>
      <c r="F351" s="28" t="s">
        <v>17</v>
      </c>
      <c r="G351" s="22" t="s">
        <v>17</v>
      </c>
      <c r="H351" s="18" t="e">
        <f t="shared" si="14"/>
        <v>#VALUE!</v>
      </c>
      <c r="I351" s="29" t="e">
        <f t="shared" si="17"/>
        <v>#VALUE!</v>
      </c>
      <c r="J351" s="21" t="s">
        <v>17</v>
      </c>
      <c r="K351" s="30" t="e">
        <f t="shared" si="15"/>
        <v>#VALUE!</v>
      </c>
    </row>
    <row r="352" spans="1:11" ht="30" x14ac:dyDescent="0.25">
      <c r="A352" s="27">
        <f t="shared" si="16"/>
        <v>329</v>
      </c>
      <c r="B352" s="36" t="s">
        <v>337</v>
      </c>
      <c r="C352" s="39">
        <v>104</v>
      </c>
      <c r="D352" s="40" t="s">
        <v>40</v>
      </c>
      <c r="E352" s="28" t="s">
        <v>17</v>
      </c>
      <c r="F352" s="28" t="s">
        <v>17</v>
      </c>
      <c r="G352" s="22" t="s">
        <v>17</v>
      </c>
      <c r="H352" s="18" t="e">
        <f t="shared" si="14"/>
        <v>#VALUE!</v>
      </c>
      <c r="I352" s="29" t="e">
        <f t="shared" si="17"/>
        <v>#VALUE!</v>
      </c>
      <c r="J352" s="21" t="s">
        <v>17</v>
      </c>
      <c r="K352" s="30" t="e">
        <f t="shared" si="15"/>
        <v>#VALUE!</v>
      </c>
    </row>
    <row r="353" spans="1:11" ht="105" x14ac:dyDescent="0.25">
      <c r="A353" s="27">
        <f t="shared" si="16"/>
        <v>330</v>
      </c>
      <c r="B353" s="36" t="s">
        <v>338</v>
      </c>
      <c r="C353" s="39">
        <v>46</v>
      </c>
      <c r="D353" s="40" t="s">
        <v>40</v>
      </c>
      <c r="E353" s="28" t="s">
        <v>17</v>
      </c>
      <c r="F353" s="28" t="s">
        <v>17</v>
      </c>
      <c r="G353" s="22" t="s">
        <v>17</v>
      </c>
      <c r="H353" s="18" t="e">
        <f t="shared" si="14"/>
        <v>#VALUE!</v>
      </c>
      <c r="I353" s="29" t="e">
        <f t="shared" si="17"/>
        <v>#VALUE!</v>
      </c>
      <c r="J353" s="21" t="s">
        <v>17</v>
      </c>
      <c r="K353" s="30" t="e">
        <f t="shared" si="15"/>
        <v>#VALUE!</v>
      </c>
    </row>
    <row r="354" spans="1:11" ht="150" x14ac:dyDescent="0.25">
      <c r="A354" s="27">
        <f t="shared" si="16"/>
        <v>331</v>
      </c>
      <c r="B354" s="36" t="s">
        <v>339</v>
      </c>
      <c r="C354" s="39">
        <v>4</v>
      </c>
      <c r="D354" s="40" t="s">
        <v>40</v>
      </c>
      <c r="E354" s="28" t="s">
        <v>17</v>
      </c>
      <c r="F354" s="28" t="s">
        <v>17</v>
      </c>
      <c r="G354" s="22" t="s">
        <v>17</v>
      </c>
      <c r="H354" s="18" t="e">
        <f t="shared" si="14"/>
        <v>#VALUE!</v>
      </c>
      <c r="I354" s="29" t="e">
        <f t="shared" si="17"/>
        <v>#VALUE!</v>
      </c>
      <c r="J354" s="21" t="s">
        <v>17</v>
      </c>
      <c r="K354" s="30" t="e">
        <f t="shared" si="15"/>
        <v>#VALUE!</v>
      </c>
    </row>
    <row r="355" spans="1:11" ht="105" x14ac:dyDescent="0.25">
      <c r="A355" s="27">
        <f t="shared" si="16"/>
        <v>332</v>
      </c>
      <c r="B355" s="46" t="s">
        <v>340</v>
      </c>
      <c r="C355" s="39">
        <v>4</v>
      </c>
      <c r="D355" s="40" t="s">
        <v>40</v>
      </c>
      <c r="E355" s="28" t="s">
        <v>17</v>
      </c>
      <c r="F355" s="28" t="s">
        <v>17</v>
      </c>
      <c r="G355" s="22" t="s">
        <v>17</v>
      </c>
      <c r="H355" s="18" t="e">
        <f t="shared" si="14"/>
        <v>#VALUE!</v>
      </c>
      <c r="I355" s="29" t="e">
        <f t="shared" si="17"/>
        <v>#VALUE!</v>
      </c>
      <c r="J355" s="21" t="s">
        <v>17</v>
      </c>
      <c r="K355" s="30" t="e">
        <f t="shared" si="15"/>
        <v>#VALUE!</v>
      </c>
    </row>
    <row r="356" spans="1:11" ht="30" x14ac:dyDescent="0.25">
      <c r="A356" s="27">
        <f t="shared" si="16"/>
        <v>333</v>
      </c>
      <c r="B356" s="45" t="s">
        <v>77</v>
      </c>
      <c r="C356" s="39">
        <v>6</v>
      </c>
      <c r="D356" s="41" t="s">
        <v>40</v>
      </c>
      <c r="E356" s="28" t="s">
        <v>17</v>
      </c>
      <c r="F356" s="28" t="s">
        <v>17</v>
      </c>
      <c r="G356" s="22" t="s">
        <v>17</v>
      </c>
      <c r="H356" s="18" t="e">
        <f t="shared" si="14"/>
        <v>#VALUE!</v>
      </c>
      <c r="I356" s="29" t="e">
        <f t="shared" si="17"/>
        <v>#VALUE!</v>
      </c>
      <c r="J356" s="21" t="s">
        <v>17</v>
      </c>
      <c r="K356" s="30" t="e">
        <f t="shared" si="15"/>
        <v>#VALUE!</v>
      </c>
    </row>
    <row r="357" spans="1:11" ht="120" x14ac:dyDescent="0.25">
      <c r="A357" s="27">
        <f t="shared" si="16"/>
        <v>334</v>
      </c>
      <c r="B357" s="44" t="s">
        <v>341</v>
      </c>
      <c r="C357" s="41">
        <v>4000</v>
      </c>
      <c r="D357" s="41"/>
      <c r="E357" s="28" t="s">
        <v>17</v>
      </c>
      <c r="F357" s="28" t="s">
        <v>17</v>
      </c>
      <c r="G357" s="22" t="s">
        <v>17</v>
      </c>
      <c r="H357" s="18" t="e">
        <f t="shared" si="14"/>
        <v>#VALUE!</v>
      </c>
      <c r="I357" s="29" t="e">
        <f t="shared" si="17"/>
        <v>#VALUE!</v>
      </c>
      <c r="J357" s="21" t="s">
        <v>17</v>
      </c>
      <c r="K357" s="30" t="e">
        <f t="shared" si="15"/>
        <v>#VALUE!</v>
      </c>
    </row>
    <row r="358" spans="1:11" ht="135" x14ac:dyDescent="0.25">
      <c r="A358" s="27">
        <f t="shared" si="16"/>
        <v>335</v>
      </c>
      <c r="B358" s="44" t="s">
        <v>342</v>
      </c>
      <c r="C358" s="41">
        <v>10000</v>
      </c>
      <c r="D358" s="41" t="s">
        <v>40</v>
      </c>
      <c r="E358" s="28" t="s">
        <v>17</v>
      </c>
      <c r="F358" s="28" t="s">
        <v>17</v>
      </c>
      <c r="G358" s="22" t="s">
        <v>17</v>
      </c>
      <c r="H358" s="18" t="e">
        <f t="shared" si="14"/>
        <v>#VALUE!</v>
      </c>
      <c r="I358" s="29" t="e">
        <f t="shared" si="17"/>
        <v>#VALUE!</v>
      </c>
      <c r="J358" s="21" t="s">
        <v>17</v>
      </c>
      <c r="K358" s="30" t="e">
        <f t="shared" si="15"/>
        <v>#VALUE!</v>
      </c>
    </row>
    <row r="359" spans="1:11" ht="30" x14ac:dyDescent="0.25">
      <c r="A359" s="27">
        <f t="shared" si="16"/>
        <v>336</v>
      </c>
      <c r="B359" s="45" t="s">
        <v>343</v>
      </c>
      <c r="C359" s="41">
        <v>200</v>
      </c>
      <c r="D359" s="42" t="s">
        <v>40</v>
      </c>
      <c r="E359" s="28" t="s">
        <v>17</v>
      </c>
      <c r="F359" s="28" t="s">
        <v>17</v>
      </c>
      <c r="G359" s="22" t="s">
        <v>17</v>
      </c>
      <c r="H359" s="18" t="e">
        <f t="shared" si="14"/>
        <v>#VALUE!</v>
      </c>
      <c r="I359" s="29" t="e">
        <f t="shared" si="17"/>
        <v>#VALUE!</v>
      </c>
      <c r="J359" s="21" t="s">
        <v>17</v>
      </c>
      <c r="K359" s="30" t="e">
        <f t="shared" si="15"/>
        <v>#VALUE!</v>
      </c>
    </row>
    <row r="360" spans="1:11" ht="120" x14ac:dyDescent="0.25">
      <c r="A360" s="27">
        <f t="shared" si="16"/>
        <v>337</v>
      </c>
      <c r="B360" s="45" t="s">
        <v>344</v>
      </c>
      <c r="C360" s="41">
        <v>200</v>
      </c>
      <c r="D360" s="42" t="s">
        <v>40</v>
      </c>
      <c r="E360" s="28" t="s">
        <v>17</v>
      </c>
      <c r="F360" s="28" t="s">
        <v>17</v>
      </c>
      <c r="G360" s="22" t="s">
        <v>17</v>
      </c>
      <c r="H360" s="18" t="e">
        <f t="shared" si="14"/>
        <v>#VALUE!</v>
      </c>
      <c r="I360" s="29" t="e">
        <f t="shared" ref="I360:I367" si="18">K360/H360</f>
        <v>#VALUE!</v>
      </c>
      <c r="J360" s="21" t="s">
        <v>17</v>
      </c>
      <c r="K360" s="30" t="e">
        <f t="shared" si="15"/>
        <v>#VALUE!</v>
      </c>
    </row>
    <row r="361" spans="1:11" ht="105" x14ac:dyDescent="0.25">
      <c r="A361" s="27">
        <f t="shared" si="16"/>
        <v>338</v>
      </c>
      <c r="B361" s="45" t="s">
        <v>345</v>
      </c>
      <c r="C361" s="41">
        <v>200</v>
      </c>
      <c r="D361" s="42" t="s">
        <v>40</v>
      </c>
      <c r="E361" s="28" t="s">
        <v>17</v>
      </c>
      <c r="F361" s="28" t="s">
        <v>17</v>
      </c>
      <c r="G361" s="22" t="s">
        <v>17</v>
      </c>
      <c r="H361" s="18" t="e">
        <f t="shared" si="14"/>
        <v>#VALUE!</v>
      </c>
      <c r="I361" s="29" t="e">
        <f t="shared" si="18"/>
        <v>#VALUE!</v>
      </c>
      <c r="J361" s="21" t="s">
        <v>17</v>
      </c>
      <c r="K361" s="30" t="e">
        <f t="shared" si="1"/>
        <v>#VALUE!</v>
      </c>
    </row>
    <row r="362" spans="1:11" ht="45" x14ac:dyDescent="0.25">
      <c r="A362" s="27">
        <f t="shared" si="16"/>
        <v>339</v>
      </c>
      <c r="B362" s="45" t="s">
        <v>346</v>
      </c>
      <c r="C362" s="41">
        <v>200</v>
      </c>
      <c r="D362" s="42" t="s">
        <v>44</v>
      </c>
      <c r="E362" s="28" t="s">
        <v>17</v>
      </c>
      <c r="F362" s="28" t="s">
        <v>17</v>
      </c>
      <c r="G362" s="22" t="s">
        <v>17</v>
      </c>
      <c r="H362" s="18" t="e">
        <f t="shared" si="14"/>
        <v>#VALUE!</v>
      </c>
      <c r="I362" s="29" t="e">
        <f t="shared" si="18"/>
        <v>#VALUE!</v>
      </c>
      <c r="J362" s="21" t="s">
        <v>17</v>
      </c>
      <c r="K362" s="30" t="e">
        <f t="shared" si="1"/>
        <v>#VALUE!</v>
      </c>
    </row>
    <row r="363" spans="1:11" ht="150" x14ac:dyDescent="0.25">
      <c r="A363" s="27">
        <f t="shared" si="16"/>
        <v>340</v>
      </c>
      <c r="B363" s="48" t="s">
        <v>347</v>
      </c>
      <c r="C363" s="41">
        <v>200</v>
      </c>
      <c r="D363" s="42" t="s">
        <v>41</v>
      </c>
      <c r="E363" s="28" t="s">
        <v>17</v>
      </c>
      <c r="F363" s="28" t="s">
        <v>17</v>
      </c>
      <c r="G363" s="22" t="s">
        <v>17</v>
      </c>
      <c r="H363" s="18" t="e">
        <f t="shared" si="14"/>
        <v>#VALUE!</v>
      </c>
      <c r="I363" s="29" t="e">
        <f t="shared" si="18"/>
        <v>#VALUE!</v>
      </c>
      <c r="J363" s="21" t="s">
        <v>17</v>
      </c>
      <c r="K363" s="30" t="e">
        <f t="shared" si="1"/>
        <v>#VALUE!</v>
      </c>
    </row>
    <row r="364" spans="1:11" ht="210" x14ac:dyDescent="0.25">
      <c r="A364" s="27">
        <f t="shared" si="16"/>
        <v>341</v>
      </c>
      <c r="B364" s="48" t="s">
        <v>348</v>
      </c>
      <c r="C364" s="41">
        <v>8000</v>
      </c>
      <c r="D364" s="41" t="s">
        <v>44</v>
      </c>
      <c r="E364" s="28" t="s">
        <v>17</v>
      </c>
      <c r="F364" s="28" t="s">
        <v>17</v>
      </c>
      <c r="G364" s="22" t="s">
        <v>17</v>
      </c>
      <c r="H364" s="18" t="e">
        <f t="shared" si="14"/>
        <v>#VALUE!</v>
      </c>
      <c r="I364" s="29" t="e">
        <f t="shared" si="18"/>
        <v>#VALUE!</v>
      </c>
      <c r="J364" s="21" t="s">
        <v>17</v>
      </c>
      <c r="K364" s="30" t="e">
        <f t="shared" si="1"/>
        <v>#VALUE!</v>
      </c>
    </row>
    <row r="365" spans="1:11" ht="30" x14ac:dyDescent="0.25">
      <c r="A365" s="27">
        <f t="shared" si="16"/>
        <v>342</v>
      </c>
      <c r="B365" s="48" t="s">
        <v>78</v>
      </c>
      <c r="C365" s="41">
        <v>5000</v>
      </c>
      <c r="D365" s="41" t="s">
        <v>40</v>
      </c>
      <c r="E365" s="28" t="s">
        <v>17</v>
      </c>
      <c r="F365" s="28" t="s">
        <v>17</v>
      </c>
      <c r="G365" s="22" t="s">
        <v>17</v>
      </c>
      <c r="H365" s="18" t="e">
        <f t="shared" si="14"/>
        <v>#VALUE!</v>
      </c>
      <c r="I365" s="29" t="e">
        <f t="shared" si="18"/>
        <v>#VALUE!</v>
      </c>
      <c r="J365" s="21" t="s">
        <v>17</v>
      </c>
      <c r="K365" s="30" t="e">
        <f t="shared" si="1"/>
        <v>#VALUE!</v>
      </c>
    </row>
    <row r="366" spans="1:11" ht="150" x14ac:dyDescent="0.25">
      <c r="A366" s="27">
        <f t="shared" si="16"/>
        <v>343</v>
      </c>
      <c r="B366" s="48" t="s">
        <v>349</v>
      </c>
      <c r="C366" s="41">
        <v>4400</v>
      </c>
      <c r="D366" s="41" t="s">
        <v>44</v>
      </c>
      <c r="E366" s="28" t="s">
        <v>17</v>
      </c>
      <c r="F366" s="28" t="s">
        <v>17</v>
      </c>
      <c r="G366" s="22" t="s">
        <v>17</v>
      </c>
      <c r="H366" s="18" t="e">
        <f t="shared" si="0"/>
        <v>#VALUE!</v>
      </c>
      <c r="I366" s="29" t="e">
        <f t="shared" si="18"/>
        <v>#VALUE!</v>
      </c>
      <c r="J366" s="21" t="s">
        <v>17</v>
      </c>
      <c r="K366" s="30" t="e">
        <f t="shared" si="1"/>
        <v>#VALUE!</v>
      </c>
    </row>
    <row r="367" spans="1:11" ht="75" x14ac:dyDescent="0.25">
      <c r="A367" s="27">
        <f t="shared" si="16"/>
        <v>344</v>
      </c>
      <c r="B367" s="48" t="s">
        <v>350</v>
      </c>
      <c r="C367" s="42">
        <v>5600</v>
      </c>
      <c r="D367" s="42" t="s">
        <v>40</v>
      </c>
      <c r="E367" s="28" t="s">
        <v>17</v>
      </c>
      <c r="F367" s="28" t="s">
        <v>17</v>
      </c>
      <c r="G367" s="22" t="s">
        <v>17</v>
      </c>
      <c r="H367" s="18" t="e">
        <f t="shared" si="0"/>
        <v>#VALUE!</v>
      </c>
      <c r="I367" s="29" t="e">
        <f t="shared" si="18"/>
        <v>#VALUE!</v>
      </c>
      <c r="J367" s="21" t="s">
        <v>17</v>
      </c>
      <c r="K367" s="30" t="e">
        <f t="shared" si="1"/>
        <v>#VALUE!</v>
      </c>
    </row>
    <row r="368" spans="1:11" s="5" customFormat="1" ht="32.25" customHeight="1" x14ac:dyDescent="0.25">
      <c r="A368" s="2"/>
      <c r="B368" s="3"/>
      <c r="C368" s="4"/>
      <c r="D368" s="4"/>
      <c r="E368" s="4"/>
      <c r="F368" s="4"/>
      <c r="G368" s="4"/>
      <c r="H368" s="4"/>
      <c r="I368" s="67" t="s">
        <v>21</v>
      </c>
      <c r="J368" s="67"/>
      <c r="K368" s="31" t="e">
        <f>SUM(K24:K367)</f>
        <v>#VALUE!</v>
      </c>
    </row>
    <row r="369" spans="1:11" s="5" customFormat="1" ht="19.5" customHeight="1" x14ac:dyDescent="0.25">
      <c r="A369" s="2"/>
      <c r="B369" s="3"/>
      <c r="C369" s="4"/>
      <c r="D369" s="4"/>
      <c r="E369" s="4"/>
      <c r="F369" s="4"/>
      <c r="G369" s="4"/>
      <c r="H369" s="4"/>
      <c r="I369" s="77" t="s">
        <v>22</v>
      </c>
      <c r="J369" s="77"/>
      <c r="K369" s="31" t="e">
        <f>K368*0.2</f>
        <v>#VALUE!</v>
      </c>
    </row>
    <row r="370" spans="1:11" s="5" customFormat="1" ht="45.75" customHeight="1" x14ac:dyDescent="0.25">
      <c r="A370" s="2"/>
      <c r="B370" s="3"/>
      <c r="C370" s="4"/>
      <c r="D370" s="4"/>
      <c r="E370" s="4"/>
      <c r="F370" s="4"/>
      <c r="G370" s="4"/>
      <c r="H370" s="4"/>
      <c r="I370" s="76" t="s">
        <v>23</v>
      </c>
      <c r="J370" s="76"/>
      <c r="K370" s="31" t="e">
        <f>K368+K369</f>
        <v>#VALUE!</v>
      </c>
    </row>
    <row r="371" spans="1:11" s="5" customFormat="1" ht="45.75" customHeight="1" x14ac:dyDescent="0.25">
      <c r="A371" s="2"/>
      <c r="B371" s="3"/>
      <c r="C371" s="4"/>
      <c r="D371" s="4"/>
      <c r="E371" s="4"/>
      <c r="F371" s="4"/>
      <c r="G371" s="4"/>
      <c r="H371" s="4"/>
      <c r="I371" s="19"/>
      <c r="J371" s="19"/>
      <c r="K371" s="20"/>
    </row>
    <row r="372" spans="1:11" s="5" customFormat="1" ht="53.25" customHeight="1" x14ac:dyDescent="0.25">
      <c r="A372" s="65" t="s">
        <v>25</v>
      </c>
      <c r="B372" s="66"/>
      <c r="C372" s="66"/>
      <c r="D372" s="66"/>
      <c r="E372" s="66"/>
      <c r="F372" s="66"/>
      <c r="G372" s="66"/>
      <c r="H372" s="66"/>
      <c r="I372" s="66"/>
      <c r="J372" s="66"/>
      <c r="K372" s="66"/>
    </row>
    <row r="373" spans="1:11" s="5" customFormat="1" ht="21.75" customHeight="1" x14ac:dyDescent="0.25">
      <c r="A373" s="25"/>
      <c r="B373" s="26"/>
      <c r="C373" s="26"/>
      <c r="D373" s="26"/>
      <c r="E373" s="26"/>
      <c r="F373" s="34"/>
      <c r="G373" s="26"/>
      <c r="H373" s="26"/>
      <c r="I373" s="26"/>
      <c r="J373" s="26"/>
      <c r="K373" s="26"/>
    </row>
    <row r="374" spans="1:11" s="5" customFormat="1" ht="58.5" customHeight="1" x14ac:dyDescent="0.25">
      <c r="A374" s="70" t="s">
        <v>33</v>
      </c>
      <c r="B374" s="71"/>
      <c r="C374" s="71"/>
      <c r="D374" s="71"/>
      <c r="E374" s="71"/>
      <c r="F374" s="71"/>
      <c r="G374" s="71"/>
      <c r="H374" s="71"/>
      <c r="I374" s="71"/>
      <c r="J374" s="71"/>
      <c r="K374" s="71"/>
    </row>
    <row r="375" spans="1:11" s="5" customFormat="1" x14ac:dyDescent="0.25">
      <c r="A375" s="70" t="s">
        <v>26</v>
      </c>
      <c r="B375" s="71"/>
      <c r="C375" s="71"/>
      <c r="D375" s="71"/>
      <c r="E375" s="71"/>
      <c r="F375" s="71"/>
      <c r="G375" s="71"/>
      <c r="H375" s="71"/>
      <c r="I375" s="71"/>
      <c r="J375" s="71"/>
      <c r="K375" s="71"/>
    </row>
    <row r="376" spans="1:11" s="5" customFormat="1" x14ac:dyDescent="0.25">
      <c r="A376" s="72" t="s">
        <v>27</v>
      </c>
      <c r="B376" s="73"/>
      <c r="C376" s="73"/>
      <c r="D376" s="73"/>
      <c r="E376" s="73"/>
      <c r="F376" s="73"/>
      <c r="G376" s="73"/>
      <c r="H376" s="73"/>
      <c r="I376" s="73"/>
      <c r="J376" s="73"/>
      <c r="K376" s="73"/>
    </row>
    <row r="377" spans="1:11" s="5" customFormat="1" ht="20.25" customHeight="1" x14ac:dyDescent="0.25">
      <c r="A377" s="32"/>
      <c r="B377" s="26"/>
      <c r="C377" s="26"/>
      <c r="D377" s="26"/>
      <c r="E377" s="26"/>
      <c r="F377" s="34"/>
      <c r="G377" s="26"/>
      <c r="H377" s="26"/>
      <c r="I377" s="26"/>
      <c r="J377" s="26"/>
      <c r="K377" s="26"/>
    </row>
    <row r="378" spans="1:11" s="5" customFormat="1" ht="20.25" customHeight="1" x14ac:dyDescent="0.25">
      <c r="A378" s="74" t="s">
        <v>28</v>
      </c>
      <c r="B378" s="75"/>
      <c r="C378" s="75"/>
      <c r="D378" s="75"/>
      <c r="E378" s="75"/>
      <c r="F378" s="75"/>
      <c r="G378" s="75"/>
      <c r="H378" s="75"/>
      <c r="I378" s="75"/>
      <c r="J378" s="75"/>
      <c r="K378" s="75"/>
    </row>
    <row r="379" spans="1:11" s="5" customFormat="1" ht="20.25" customHeight="1" x14ac:dyDescent="0.25">
      <c r="A379" s="2"/>
      <c r="B379" s="3"/>
      <c r="C379" s="4"/>
      <c r="D379" s="4"/>
      <c r="E379" s="4"/>
      <c r="F379" s="4"/>
      <c r="G379" s="4"/>
      <c r="H379" s="4"/>
      <c r="I379" s="19"/>
      <c r="J379" s="19"/>
      <c r="K379" s="20"/>
    </row>
    <row r="380" spans="1:11" s="5" customFormat="1" ht="20.25" customHeight="1" x14ac:dyDescent="0.25">
      <c r="A380" s="2"/>
      <c r="B380" s="3"/>
      <c r="C380" s="4"/>
      <c r="D380" s="4"/>
      <c r="E380" s="4"/>
      <c r="F380" s="4"/>
      <c r="G380" s="4"/>
      <c r="H380" s="4"/>
      <c r="I380" s="19"/>
      <c r="J380" s="19"/>
      <c r="K380" s="20"/>
    </row>
    <row r="381" spans="1:11" s="5" customFormat="1" ht="20.25" customHeight="1" x14ac:dyDescent="0.25">
      <c r="A381" s="2"/>
      <c r="B381" s="3"/>
      <c r="C381" s="4"/>
      <c r="D381" s="4"/>
      <c r="E381" s="4"/>
      <c r="F381" s="4"/>
      <c r="G381" s="4"/>
      <c r="H381" s="4"/>
      <c r="I381" s="19"/>
      <c r="J381" s="19"/>
      <c r="K381" s="20"/>
    </row>
    <row r="382" spans="1:11" s="5" customFormat="1" ht="20.25" customHeight="1" x14ac:dyDescent="0.25">
      <c r="A382" s="2"/>
      <c r="B382" s="3"/>
      <c r="C382" s="4"/>
      <c r="D382" s="4"/>
      <c r="E382" s="4"/>
      <c r="F382" s="4"/>
      <c r="G382" s="4"/>
      <c r="H382" s="4"/>
      <c r="I382" s="19"/>
      <c r="J382" s="19"/>
      <c r="K382" s="20"/>
    </row>
    <row r="383" spans="1:11" s="5" customFormat="1" ht="20.25" customHeight="1" x14ac:dyDescent="0.25">
      <c r="A383" s="2"/>
      <c r="B383" s="3"/>
      <c r="C383" s="4"/>
      <c r="D383" s="4"/>
      <c r="E383" s="4"/>
      <c r="F383" s="4"/>
      <c r="G383" s="4"/>
      <c r="H383" s="4"/>
      <c r="I383" s="19"/>
      <c r="J383" s="19"/>
      <c r="K383" s="20"/>
    </row>
    <row r="384" spans="1:11" s="5" customFormat="1" ht="20.25" customHeight="1" x14ac:dyDescent="0.25">
      <c r="A384" s="2"/>
      <c r="B384" s="3"/>
      <c r="C384" s="4"/>
      <c r="D384" s="4"/>
      <c r="E384" s="4"/>
      <c r="F384" s="4"/>
      <c r="G384" s="4"/>
      <c r="H384" s="4"/>
      <c r="I384" s="19"/>
      <c r="J384" s="19"/>
      <c r="K384" s="20"/>
    </row>
    <row r="385" spans="1:10" x14ac:dyDescent="0.25">
      <c r="A385" s="1"/>
    </row>
    <row r="386" spans="1:10" ht="15" customHeight="1" x14ac:dyDescent="0.25">
      <c r="A386" s="7"/>
      <c r="B386" s="9" t="s">
        <v>8</v>
      </c>
      <c r="C386" s="8"/>
      <c r="D386" s="8"/>
      <c r="G386" s="16"/>
      <c r="H386" s="17"/>
    </row>
    <row r="387" spans="1:10" ht="48.75" customHeight="1" x14ac:dyDescent="0.25">
      <c r="A387" s="7"/>
      <c r="B387" s="10" t="s">
        <v>9</v>
      </c>
      <c r="C387" s="8"/>
      <c r="D387" s="8"/>
      <c r="G387" s="80" t="s">
        <v>10</v>
      </c>
      <c r="H387" s="80"/>
    </row>
    <row r="388" spans="1:10" x14ac:dyDescent="0.25">
      <c r="A388" s="62" t="s">
        <v>29</v>
      </c>
      <c r="B388" s="63"/>
    </row>
    <row r="389" spans="1:10" x14ac:dyDescent="0.25">
      <c r="B389" s="64" t="s">
        <v>30</v>
      </c>
      <c r="C389" s="64"/>
      <c r="D389" s="64"/>
      <c r="E389" s="64"/>
      <c r="F389" s="64"/>
      <c r="G389" s="64"/>
      <c r="H389" s="64"/>
      <c r="I389" s="64"/>
      <c r="J389" s="64"/>
    </row>
    <row r="390" spans="1:10" x14ac:dyDescent="0.25">
      <c r="B390" s="64" t="s">
        <v>32</v>
      </c>
      <c r="C390" s="64"/>
      <c r="D390" s="64"/>
      <c r="E390" s="64"/>
      <c r="F390" s="64"/>
      <c r="G390" s="64"/>
      <c r="H390" s="64"/>
      <c r="I390" s="64"/>
      <c r="J390" s="64"/>
    </row>
    <row r="391" spans="1:10" x14ac:dyDescent="0.25">
      <c r="B391" s="64" t="s">
        <v>31</v>
      </c>
      <c r="C391" s="64"/>
      <c r="D391" s="64"/>
      <c r="E391" s="64"/>
      <c r="F391" s="64"/>
      <c r="G391" s="64"/>
      <c r="H391" s="64"/>
      <c r="I391" s="64"/>
      <c r="J391" s="64"/>
    </row>
  </sheetData>
  <mergeCells count="45">
    <mergeCell ref="H21:H23"/>
    <mergeCell ref="G21:G23"/>
    <mergeCell ref="A15:B15"/>
    <mergeCell ref="A16:B16"/>
    <mergeCell ref="A21:A23"/>
    <mergeCell ref="B21:B23"/>
    <mergeCell ref="C21:C23"/>
    <mergeCell ref="F21:F23"/>
    <mergeCell ref="D21:D23"/>
    <mergeCell ref="E21:E23"/>
    <mergeCell ref="B5:K5"/>
    <mergeCell ref="A11:H12"/>
    <mergeCell ref="A9:K9"/>
    <mergeCell ref="A1:E3"/>
    <mergeCell ref="G1:K1"/>
    <mergeCell ref="G2:K2"/>
    <mergeCell ref="G3:K3"/>
    <mergeCell ref="B391:J391"/>
    <mergeCell ref="A13:H13"/>
    <mergeCell ref="A374:K374"/>
    <mergeCell ref="A375:K375"/>
    <mergeCell ref="A376:K376"/>
    <mergeCell ref="A378:K378"/>
    <mergeCell ref="I370:J370"/>
    <mergeCell ref="I369:J369"/>
    <mergeCell ref="I21:I23"/>
    <mergeCell ref="J21:J23"/>
    <mergeCell ref="K21:K23"/>
    <mergeCell ref="G387:H387"/>
    <mergeCell ref="A14:B14"/>
    <mergeCell ref="A17:B17"/>
    <mergeCell ref="A18:B18"/>
    <mergeCell ref="A19:B19"/>
    <mergeCell ref="L308:M308"/>
    <mergeCell ref="L26:M26"/>
    <mergeCell ref="A388:B388"/>
    <mergeCell ref="B389:J389"/>
    <mergeCell ref="B390:J390"/>
    <mergeCell ref="A372:K372"/>
    <mergeCell ref="I368:J368"/>
    <mergeCell ref="L24:M24"/>
    <mergeCell ref="L33:M33"/>
    <mergeCell ref="L94:L95"/>
    <mergeCell ref="L268:M268"/>
    <mergeCell ref="L304:L305"/>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2018-05-22T06:58:57Z</cp:lastPrinted>
  <dcterms:created xsi:type="dcterms:W3CDTF">2016-12-08T08:45:23Z</dcterms:created>
  <dcterms:modified xsi:type="dcterms:W3CDTF">2018-08-22T14:33:09Z</dcterms:modified>
</cp:coreProperties>
</file>