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un44549\Desktop\Mobilný operačný stôl pre oftalmologické operácie\SP\"/>
    </mc:Choice>
  </mc:AlternateContent>
  <xr:revisionPtr revIDLastSave="0" documentId="13_ncr:1_{D7916E02-41B8-4650-9DB5-6830EC9747C7}"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 3" sheetId="21" r:id="rId3"/>
    <sheet name="Príloha č.4" sheetId="37" r:id="rId4"/>
    <sheet name="Príloha č.5" sheetId="69" r:id="rId5"/>
    <sheet name="Príloha č. 6 " sheetId="38" r:id="rId6"/>
    <sheet name="Príloha č.7" sheetId="23" r:id="rId7"/>
    <sheet name="Príloha č.8" sheetId="26" r:id="rId8"/>
    <sheet name="Príloha č. 9" sheetId="56" r:id="rId9"/>
  </sheets>
  <definedNames>
    <definedName name="_xlnm.Print_Area" localSheetId="2">'Príloha č. 3'!$A$1:$D$22</definedName>
    <definedName name="_xlnm.Print_Area" localSheetId="5">'Príloha č. 6 '!$A$1:$D$26</definedName>
    <definedName name="_xlnm.Print_Area" localSheetId="8">'Príloha č. 9'!$A$1:$E$29</definedName>
    <definedName name="_xlnm.Print_Area" localSheetId="0">'Príloha č.1'!$A$1:$D$37</definedName>
    <definedName name="_xlnm.Print_Area" localSheetId="1">'Príloha č.2'!$A$1:$D$24</definedName>
    <definedName name="_xlnm.Print_Area" localSheetId="3">'Príloha č.4'!$A$1:$D$21</definedName>
    <definedName name="_xlnm.Print_Area" localSheetId="4">'Príloha č.5'!$A$1:$D$28</definedName>
    <definedName name="_xlnm.Print_Area" localSheetId="6">'Príloha č.7'!$A$1:$G$37</definedName>
  </definedNames>
  <calcPr calcId="191029"/>
</workbook>
</file>

<file path=xl/calcChain.xml><?xml version="1.0" encoding="utf-8"?>
<calcChain xmlns="http://schemas.openxmlformats.org/spreadsheetml/2006/main">
  <c r="C10" i="69" l="1"/>
  <c r="C9" i="69"/>
  <c r="C8" i="69"/>
  <c r="C6" i="69"/>
  <c r="A2" i="69"/>
  <c r="C10" i="38" l="1"/>
  <c r="C9" i="38"/>
  <c r="C8" i="38"/>
  <c r="C7" i="38"/>
  <c r="C9" i="37" l="1"/>
  <c r="C8" i="37"/>
  <c r="C7" i="37"/>
  <c r="C6" i="37"/>
  <c r="A2" i="37"/>
  <c r="L11" i="26" l="1"/>
  <c r="I11" i="26" l="1"/>
  <c r="K11" i="26" l="1"/>
  <c r="J11" i="26"/>
  <c r="M11" i="26" l="1"/>
  <c r="N11" i="26" s="1"/>
  <c r="C6" i="6" l="1"/>
  <c r="C7" i="21" l="1"/>
  <c r="C10" i="21" l="1"/>
  <c r="C9" i="21"/>
  <c r="C8" i="21"/>
  <c r="A2" i="21"/>
  <c r="C7" i="6" l="1"/>
  <c r="C8" i="6"/>
  <c r="B20" i="6" l="1"/>
  <c r="C9" i="6"/>
  <c r="A2" i="6" l="1"/>
  <c r="D102" i="5" l="1"/>
</calcChain>
</file>

<file path=xl/sharedStrings.xml><?xml version="1.0" encoding="utf-8"?>
<sst xmlns="http://schemas.openxmlformats.org/spreadsheetml/2006/main" count="225" uniqueCount="172">
  <si>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</si>
  <si>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</si>
  <si>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</si>
  <si>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</si>
  <si>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</si>
  <si>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</si>
  <si>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</si>
  <si>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</si>
  <si>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</si>
  <si>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</si>
  <si>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</si>
  <si>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</si>
  <si>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</si>
  <si>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</si>
  <si>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</si>
  <si>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</si>
  <si>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</si>
  <si>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</si>
  <si>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</si>
  <si>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</si>
  <si>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</si>
  <si>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</si>
  <si>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</si>
  <si>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</si>
  <si>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</si>
  <si>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</si>
  <si>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</si>
  <si>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t>8.</t>
  </si>
  <si>
    <t>Názov položky</t>
  </si>
  <si>
    <t>13.</t>
  </si>
  <si>
    <t>14.</t>
  </si>
  <si>
    <t xml:space="preserve">VYHLÁSENIE UCHÁDZAČA KU KONFLIKTOM ZÁUJMOV </t>
  </si>
  <si>
    <t>Množstvo</t>
  </si>
  <si>
    <t xml:space="preserve">Jednotková cena v EUR </t>
  </si>
  <si>
    <t>Celková cena za požadovaný počet MJ v EUR</t>
  </si>
  <si>
    <t>bez DPH</t>
  </si>
  <si>
    <t>sadzba DPH
v %</t>
  </si>
  <si>
    <t>s DPH</t>
  </si>
  <si>
    <t>výška DPH 
v EUR</t>
  </si>
  <si>
    <t>- ceny musia byť zhodné s cenami, ktoré uchádzač uvedie v ponukovom formulári systému JOSEPHINE</t>
  </si>
  <si>
    <t>Obchodné meno/názov uchádzača:</t>
  </si>
  <si>
    <t>1.1</t>
  </si>
  <si>
    <t>1.2</t>
  </si>
  <si>
    <t>1.3</t>
  </si>
  <si>
    <t>1.4</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</si>
  <si>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</si>
  <si>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</si>
  <si>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</si>
  <si>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</si>
  <si>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</si>
  <si>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</si>
  <si>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</si>
  <si>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</si>
  <si>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</si>
  <si>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</si>
  <si>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</si>
  <si>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</si>
  <si>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</si>
  <si>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</si>
  <si>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</si>
  <si>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</si>
  <si>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</si>
  <si>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meno, priezvisko, funkcia oprávnenej osoby:</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</si>
  <si>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</si>
  <si>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</si>
  <si>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</si>
  <si>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</si>
  <si>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</si>
  <si>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</si>
  <si>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áno/nie               * nehodiace preškrtnite</t>
  </si>
  <si>
    <t>vyhlasujem, že bezvýhradne súhlasím a plne akceptujem ustanovenia návrhu zmluvy a bezvýhradne súhlasím s podmienkami uvedenými v Oznámení o vyhlásení verejného obstarávania, v týchto súťažných podkladoch a v ostatných dokumentoch poskytnutých verejným obstarávateľom v lehote na predkladanie ponúk,</t>
  </si>
  <si>
    <t>vyhlasujem, že všetky predložené doklady, dokumenty, vyhlásenia a údaje uvedené v ponuke a predložené s ponukou sú pravdivé a úplné,</t>
  </si>
  <si>
    <t>vyhlasujem, že všetky doklady, dokumenty a vyhlásenia predložené v ponuke, ktoré neboli pôvodne vyhotovené v elektronickej podobe sú zhodné s originálnym vyhotovením, ktoré máme ako uchádzač k dispozícii v listinnej podobe</t>
  </si>
  <si>
    <t>vyhlasujem, že nie sme členom skupiny dodávateľov, ktorá predkladá ponuku v súlade s ustanovením § 49 ods. 6 zákona o verejnom obstarávaní</t>
  </si>
  <si>
    <t xml:space="preserve"> vyhlasujem, že dávam písomný súhlas k tomu, aby kópia našej ponuky bola zverejnená v Profile verejného obstarávateľa v súlade s § 64 ods. 1 písm. b) zákona o verejnom obstarávaní;
</t>
  </si>
  <si>
    <t>Týmto vyhlasujem, že ako uchádzač vo verejnom obstarávaní na vyššie uvedený predmet zákazky:</t>
  </si>
  <si>
    <t xml:space="preserve">nemám uložený zákaz účasti vo verejnom obstarávaní potvrdený konečným rozhodnutím v Slovenskej republike a v štáte sídla, miesta podnikania alebo obvyklého pobytu. </t>
  </si>
  <si>
    <t>Týmto čestne vyhlasujem, že:</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</si>
  <si>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</si>
  <si>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</si>
  <si>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</si>
  <si>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</si>
  <si>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</si>
  <si>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</si>
  <si>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ČESTNÉ VYHLÁSENIE UCHÁDZAČA
K OBMEDZENIAM VO VEREJNOM OBSTARÁVANÍ 
V SÚVISLOSTI S KONFLIKTOM NA UKRAJINE - SANKCIE VOČI RUSKU</t>
  </si>
  <si>
    <t>Ponuka uchádzača</t>
  </si>
  <si>
    <t>6.</t>
  </si>
  <si>
    <t xml:space="preserve">Obchodný názov ponúkaného produktu </t>
  </si>
  <si>
    <t>Názov výrobcu ponúkaného produktu</t>
  </si>
  <si>
    <t>názov/typ/model tovaru: ......................</t>
  </si>
  <si>
    <t>V .........................................., dňa .................</t>
  </si>
  <si>
    <t xml:space="preserve">podpis a pečiatka uchádzača </t>
  </si>
  <si>
    <t xml:space="preserve">podpis a pečiatka uchádzača: </t>
  </si>
  <si>
    <t>1.5</t>
  </si>
  <si>
    <t>1.6</t>
  </si>
  <si>
    <t>1.7</t>
  </si>
  <si>
    <t>1.8</t>
  </si>
  <si>
    <t>1.9</t>
  </si>
  <si>
    <t>1.10</t>
  </si>
  <si>
    <t>1.11</t>
  </si>
  <si>
    <t>1.12</t>
  </si>
  <si>
    <t>1.13</t>
  </si>
  <si>
    <t>1.14</t>
  </si>
  <si>
    <t>V ............................................, dňa ...................</t>
  </si>
  <si>
    <t>V ..........................................., dňa ........................</t>
  </si>
  <si>
    <t>V ................................................, dňa ........................</t>
  </si>
  <si>
    <t>V ...................................... , dňa ........................</t>
  </si>
  <si>
    <t>V ..........................................., dňa ............................</t>
  </si>
  <si>
    <t xml:space="preserve">Požadované minimálne technické vlastnosti, parametre a hodnoty predmetu zákazky
</t>
  </si>
  <si>
    <t xml:space="preserve">  </t>
  </si>
  <si>
    <t>meno, priezvisko, funkcia oprávnenej osoby</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</si>
  <si>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</si>
  <si>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</si>
  <si>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</si>
  <si>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Mobilný operačný stôl - 1 ks</t>
  </si>
  <si>
    <t>Mobilný operačný stôl určený na oftalmologické operácie, 4 kolieska</t>
  </si>
  <si>
    <t>Centrálna brzda</t>
  </si>
  <si>
    <t>polohovateľná hlava, rozsah min. -15°/+18°;  väčší rozsah prípustný, ale rozsah min.              (-15°/+18°)</t>
  </si>
  <si>
    <t>polohovateľný trup, rozsah min. 0°/+75°; väčší rozsah prípustný, ale rozsah min. (0°/+75°) musí byť zachovaný</t>
  </si>
  <si>
    <t>polohovateľné nohy, rozsah min. 0°/+77°; väčší rozsah prípustný, ale rozsah min. (0°/+77°) musí byť zachovaný</t>
  </si>
  <si>
    <t>Trendelenburg min. -12°</t>
  </si>
  <si>
    <t xml:space="preserve">Celkový zdvih v rozsahu min.  610 - 830 mm; zadávateľ pripúšťa väčšie rozmedzie pre spodnú hranicu aj  pre vrchnú hranicu </t>
  </si>
  <si>
    <t>Práca na batérie, batérie 2x12 V 7.2 Ah</t>
  </si>
  <si>
    <t>Ovládanie pomocou ručného ovládača</t>
  </si>
  <si>
    <t>Možnosť uloženia min. 4 polôh stola do pamäte</t>
  </si>
  <si>
    <t>Ohybná rúčka na prívod kyslíka pre pacienta</t>
  </si>
  <si>
    <t>Čalunená opierka rúk operatéra s držiakom okolo hlavy, sklopná</t>
  </si>
  <si>
    <t>Textilný pás na fixáciu pacienta so suchým zipsom</t>
  </si>
  <si>
    <t>Vankúš pod nohy valcový, min. 50x15 cm</t>
  </si>
  <si>
    <t>Nastaviteľná podložka pod ruku pre podanie anestézy s fixáciou</t>
  </si>
  <si>
    <t>Nosnosť min. 250 kg</t>
  </si>
  <si>
    <t>1.3.1</t>
  </si>
  <si>
    <t>1.3.2</t>
  </si>
  <si>
    <t>1.3.3</t>
  </si>
  <si>
    <t>Mobilný operačný stôl pre oftalmologické operácie</t>
  </si>
  <si>
    <t>(vyplní uchádzač , ak je to relevantné)</t>
  </si>
  <si>
    <t>Parametre ponúkaného tovaru (spĺňa/nespĺňa resp. resp. konkrétna hodnota)</t>
  </si>
  <si>
    <t>Presný názov predloženého dokladu, v ktorom sa nachádza parameter tovaru, na základe ktorého dokáže verejný obstarávateľ vyhodnotiť parametre uvedené v stĺpci č. 2 (uchádzač uvedie presný názov dokladu a číslo strany dokladu, na ktorej sa parameter nachádza)</t>
  </si>
  <si>
    <t>..........................................................................................</t>
  </si>
  <si>
    <t>(meno, priezvisko, funkcia a podpis oprávnenej osoby)</t>
  </si>
  <si>
    <t>........................................................................................</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</si>
  <si>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</si>
  <si>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</si>
  <si>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</si>
  <si>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</si>
  <si>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</si>
  <si>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</si>
  <si>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Cena za dodaný tovar
 (v EUR bez DPH)</t>
  </si>
  <si>
    <t>Lehota dodania tovaru 
(mesiac a rok)</t>
  </si>
  <si>
    <t>Odberateľ - kontaktná osoba,  meno, priezvisko, telefónne číslo, 
e-mail</t>
  </si>
  <si>
    <t>V ........................................, dňa ...................................</t>
  </si>
  <si>
    <t xml:space="preserve">    </t>
  </si>
  <si>
    <t xml:space="preserve">          (meno, priezvisko, funkcia a podpis oprávnenej osoby)                </t>
  </si>
  <si>
    <t>Nastavenie polohy 3 rôznych častí stola:</t>
  </si>
  <si>
    <t>suma DPH v EUR</t>
  </si>
  <si>
    <t>suma DPH 
v %</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</si>
  <si>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</si>
  <si>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V súvislosti s uvedeným verejným obstarávaním a na vyššie uvedené účely, predkladám toto čestné vyhlásenie a zároveň predkladám zoznam osôb podľa § 32 ods.1 písm. a) ZVO</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</si>
  <si>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</si>
  <si>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Titul, meno, priezvisko, funkcia</t>
  </si>
  <si>
    <t>* v prípade, ak uchádzač označí možnosť nie, uvedené údaje nevypĺňa</t>
  </si>
  <si>
    <t>Iná osoba podľa § 32 ods. 8: * áno/nie</t>
  </si>
  <si>
    <t xml:space="preserve">               podpis a pečiatka uchádzača </t>
  </si>
  <si>
    <t>IČ DPH:</t>
  </si>
  <si>
    <t>Príloha č. 8 SP - Návrh na plnenie kritéria - kalkulácia ceny</t>
  </si>
  <si>
    <r>
      <t xml:space="preserve">ČESTNÉ VYHLÁSENIE UCHÁDZAČA
</t>
    </r>
    <r>
      <rPr>
        <sz val="10"/>
        <color theme="1"/>
        <rFont val="Arial Narrow"/>
        <family val="2"/>
        <charset val="238"/>
      </rPr>
      <t xml:space="preserve"> </t>
    </r>
    <r>
      <rPr>
        <b/>
        <sz val="10"/>
        <color theme="1"/>
        <rFont val="Arial Narrow"/>
        <family val="2"/>
        <charset val="238"/>
      </rPr>
      <t>podľa § 32 ods. 1 písm. a) ZVO</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</si>
  <si>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</si>
  <si>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 xml:space="preserve">V zastúpení: </t>
  </si>
  <si>
    <t xml:space="preserve">Názov predmetu zákazky: Mobilný operačný stôl pre oftalmologické operácie </t>
  </si>
  <si>
    <t>Poznámka: Podpis oprávnenej osoby v zmysle bodu 12.11 časti A. Pokyny pre záujemcov a uchádzačov súťažných podkladov</t>
  </si>
  <si>
    <t xml:space="preserve"> Mobilný operačný stôl pre oftalmologické operácie </t>
  </si>
  <si>
    <r>
      <rPr>
        <sz val="10"/>
        <color rgb="FF000000"/>
        <rFont val="Arial Narrow"/>
        <family val="2"/>
        <charset val="238"/>
      </rPr>
      <t>Názov predmetu zákazky</t>
    </r>
    <r>
      <rPr>
        <b/>
        <sz val="10"/>
        <color indexed="8"/>
        <rFont val="Arial Narrow"/>
        <family val="2"/>
        <charset val="238"/>
      </rPr>
      <t xml:space="preserve">:  Mobilný operačný stôl pre oftalmologické operácie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</si>
</sst>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1"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b/>
      <i/>
      <sz val="11"/>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b/>
      <i/>
      <sz val="10"/>
      <name val="Arial Narrow"/>
      <family val="2"/>
      <charset val="238"/>
    </font>
    <font>
      <sz val="8"/>
      <name val="Arial Narrow"/>
      <family val="2"/>
      <charset val="238"/>
    </font>
    <font>
      <b/>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rgb="FFD8EEC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5">
    <border>
      <left/>
      <right/>
      <top/>
      <bottom/>
      <diagonal/>
    </border>
    <border>
      <left style="thin">
        <color rgb="FFC00000"/>
      </left>
      <right style="thin">
        <color rgb="FFC00000"/>
      </right>
      <top style="thin">
        <color rgb="FFC00000"/>
      </top>
      <bottom style="thin">
        <color rgb="FFC00000"/>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top style="thin">
        <color auto="1"/>
      </top>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63">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Protection="1">
      <protection locked="0"/>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right" vertical="center"/>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horizontal="left" wrapText="1"/>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7" applyFont="1" applyBorder="1" applyAlignment="1">
      <alignment horizontal="left" vertical="center" wrapText="1"/>
    </xf>
    <xf numFmtId="49" fontId="15" fillId="0" borderId="0" xfId="17" applyNumberFormat="1" applyFont="1" applyBorder="1" applyAlignment="1">
      <alignment vertical="center" wrapText="1"/>
    </xf>
    <xf numFmtId="0" fontId="15" fillId="0" borderId="0" xfId="17" applyFont="1" applyBorder="1" applyAlignment="1">
      <alignment vertical="center" wrapText="1"/>
    </xf>
    <xf numFmtId="0" fontId="15" fillId="0" borderId="0" xfId="17" applyFont="1" applyAlignment="1">
      <alignment vertical="center" wrapText="1"/>
    </xf>
    <xf numFmtId="0" fontId="15" fillId="0" borderId="0" xfId="17" applyFont="1" applyBorder="1" applyAlignment="1">
      <alignment horizontal="center" vertical="center" wrapText="1"/>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6" fillId="0" borderId="6" xfId="7" applyFont="1" applyBorder="1" applyAlignment="1" applyProtection="1">
      <alignment horizontal="center" vertical="center" wrapText="1"/>
      <protection locked="0"/>
    </xf>
    <xf numFmtId="0" fontId="15" fillId="0" borderId="1" xfId="7" applyFont="1" applyBorder="1" applyAlignment="1" applyProtection="1">
      <alignment horizontal="center" vertical="center" wrapText="1"/>
      <protection locked="0"/>
    </xf>
    <xf numFmtId="0" fontId="15" fillId="2" borderId="1" xfId="7" applyFont="1" applyFill="1" applyBorder="1" applyAlignment="1" applyProtection="1">
      <alignment horizontal="center" vertical="center" wrapText="1"/>
      <protection locked="0"/>
    </xf>
    <xf numFmtId="3" fontId="15" fillId="2" borderId="1" xfId="7" applyNumberFormat="1" applyFont="1" applyFill="1" applyBorder="1" applyAlignment="1" applyProtection="1">
      <alignment horizontal="center" vertical="center" wrapText="1"/>
      <protection locked="0"/>
    </xf>
    <xf numFmtId="0" fontId="15" fillId="4" borderId="1" xfId="7" applyFont="1" applyFill="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10" xfId="7" applyFont="1" applyBorder="1" applyAlignment="1" applyProtection="1">
      <alignment wrapText="1"/>
      <protection locked="0"/>
    </xf>
    <xf numFmtId="0" fontId="15" fillId="0" borderId="10"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5" fillId="3" borderId="0" xfId="7" applyFont="1" applyFill="1" applyAlignment="1" applyProtection="1">
      <alignment wrapText="1"/>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Alignment="1">
      <alignment horizontal="left"/>
    </xf>
    <xf numFmtId="0" fontId="15" fillId="0" borderId="0" xfId="1" applyFont="1" applyBorder="1" applyAlignment="1">
      <alignment horizontal="left"/>
    </xf>
    <xf numFmtId="0" fontId="15" fillId="0" borderId="0" xfId="1" applyFont="1" applyAlignment="1">
      <alignment horizontal="left" vertical="center"/>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1" xfId="7" applyFont="1" applyBorder="1" applyAlignment="1" applyProtection="1">
      <alignment horizontal="center" vertical="center" wrapText="1"/>
      <protection locked="0"/>
    </xf>
    <xf numFmtId="3" fontId="28" fillId="0" borderId="1" xfId="7" applyNumberFormat="1" applyFont="1" applyBorder="1" applyAlignment="1" applyProtection="1">
      <alignment horizontal="center" vertical="center" wrapText="1"/>
      <protection locked="0"/>
    </xf>
    <xf numFmtId="0" fontId="18" fillId="0" borderId="1" xfId="7" applyFont="1" applyBorder="1" applyAlignment="1" applyProtection="1">
      <alignment horizontal="left" vertical="center" wrapText="1"/>
      <protection locked="0"/>
    </xf>
    <xf numFmtId="164" fontId="18" fillId="0" borderId="1" xfId="7" applyNumberFormat="1" applyFont="1" applyFill="1" applyBorder="1" applyAlignment="1" applyProtection="1">
      <alignment horizontal="right" vertical="center" wrapText="1"/>
      <protection locked="0"/>
    </xf>
    <xf numFmtId="9" fontId="18" fillId="0" borderId="1" xfId="7" applyNumberFormat="1" applyFont="1" applyBorder="1" applyAlignment="1" applyProtection="1">
      <alignment horizontal="center" vertical="center"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5"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49" fontId="29" fillId="0" borderId="3" xfId="0" applyNumberFormat="1" applyFont="1" applyBorder="1" applyAlignment="1">
      <alignment horizontal="center" vertical="center"/>
    </xf>
    <xf numFmtId="0" fontId="18" fillId="0" borderId="0" xfId="16" applyFont="1" applyAlignment="1" applyProtection="1">
      <alignment wrapText="1"/>
      <protection locked="0"/>
    </xf>
    <xf numFmtId="0" fontId="15" fillId="5" borderId="1" xfId="7" applyFont="1" applyFill="1" applyBorder="1" applyAlignment="1" applyProtection="1">
      <alignment horizontal="center" vertical="center" wrapText="1"/>
      <protection locked="0"/>
    </xf>
    <xf numFmtId="0" fontId="17" fillId="0" borderId="0" xfId="7" applyNumberFormat="1" applyFont="1" applyBorder="1" applyAlignment="1">
      <alignment horizontal="left" vertical="top" wrapText="1"/>
    </xf>
    <xf numFmtId="0" fontId="15" fillId="0" borderId="1" xfId="7" applyFont="1" applyBorder="1" applyAlignment="1" applyProtection="1">
      <alignment horizontal="left" vertical="center" wrapText="1"/>
      <protection locked="0"/>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5" fillId="0" borderId="0" xfId="16" applyFont="1" applyFill="1" applyBorder="1" applyAlignment="1" applyProtection="1">
      <alignment horizontal="left" vertical="center" wrapText="1"/>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0" fontId="10" fillId="0" borderId="0" xfId="16" applyFont="1" applyFill="1" applyBorder="1" applyAlignment="1">
      <alignment wrapText="1"/>
    </xf>
    <xf numFmtId="49" fontId="29" fillId="0" borderId="0" xfId="0" applyNumberFormat="1" applyFont="1" applyBorder="1" applyAlignment="1">
      <alignment horizontal="center" vertical="center"/>
    </xf>
    <xf numFmtId="49" fontId="28"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8"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5" xfId="1" applyFont="1" applyBorder="1" applyAlignment="1">
      <alignment horizontal="center"/>
    </xf>
    <xf numFmtId="0" fontId="18" fillId="0" borderId="0" xfId="1" applyFont="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5" fillId="0" borderId="0" xfId="7" applyFont="1" applyAlignment="1" applyProtection="1">
      <alignment horizontal="right"/>
      <protection locked="0"/>
    </xf>
    <xf numFmtId="0" fontId="18" fillId="0" borderId="5" xfId="1" applyFont="1" applyBorder="1" applyAlignment="1">
      <alignment horizontal="left"/>
    </xf>
    <xf numFmtId="0" fontId="15" fillId="0" borderId="0" xfId="7" applyFont="1" applyAlignment="1" applyProtection="1">
      <alignment horizontal="center" wrapText="1"/>
      <protection locked="0"/>
    </xf>
    <xf numFmtId="49" fontId="20" fillId="6" borderId="3" xfId="17" applyNumberFormat="1" applyFont="1" applyFill="1" applyBorder="1" applyAlignment="1">
      <alignment horizontal="center" vertical="center" wrapText="1"/>
    </xf>
    <xf numFmtId="0" fontId="18" fillId="0" borderId="0" xfId="6" applyFont="1" applyBorder="1" applyAlignment="1">
      <alignment vertical="top" wrapText="1"/>
    </xf>
    <xf numFmtId="0" fontId="18" fillId="0" borderId="0" xfId="16" applyFont="1" applyFill="1" applyBorder="1" applyAlignment="1" applyProtection="1">
      <protection locked="0"/>
    </xf>
    <xf numFmtId="0" fontId="18" fillId="0" borderId="0" xfId="16" applyFont="1" applyAlignment="1">
      <alignment horizontal="center"/>
    </xf>
    <xf numFmtId="0" fontId="18" fillId="0" borderId="0" xfId="16" applyFont="1" applyAlignment="1" applyProtection="1">
      <protection locked="0"/>
    </xf>
    <xf numFmtId="0" fontId="18" fillId="0" borderId="0" xfId="16" applyFont="1" applyAlignment="1">
      <alignment horizontal="right" vertical="center"/>
    </xf>
    <xf numFmtId="164" fontId="18" fillId="0" borderId="1" xfId="7" applyNumberFormat="1" applyFont="1" applyBorder="1" applyAlignment="1" applyProtection="1">
      <alignment horizontal="right" vertical="center" wrapText="1"/>
    </xf>
    <xf numFmtId="164" fontId="18" fillId="0" borderId="1" xfId="7" applyNumberFormat="1" applyFont="1" applyFill="1" applyBorder="1" applyAlignment="1" applyProtection="1">
      <alignment horizontal="right" vertical="center" wrapText="1"/>
    </xf>
    <xf numFmtId="9" fontId="18" fillId="0" borderId="1" xfId="7" applyNumberFormat="1" applyFont="1" applyFill="1" applyBorder="1" applyAlignment="1" applyProtection="1">
      <alignment horizontal="center" vertical="center" wrapText="1"/>
    </xf>
    <xf numFmtId="49" fontId="34" fillId="6" borderId="3" xfId="17" applyNumberFormat="1" applyFont="1" applyFill="1" applyBorder="1" applyAlignment="1">
      <alignment horizontal="center" vertical="center" wrapText="1"/>
    </xf>
    <xf numFmtId="49" fontId="34" fillId="6" borderId="3" xfId="17" applyNumberFormat="1" applyFont="1" applyFill="1" applyBorder="1" applyAlignment="1">
      <alignment horizontal="center" vertical="top" wrapText="1"/>
    </xf>
    <xf numFmtId="0" fontId="35" fillId="0" borderId="0" xfId="0" applyFont="1" applyAlignment="1">
      <alignment horizontal="left" vertical="top" wrapText="1"/>
    </xf>
    <xf numFmtId="0" fontId="38" fillId="0" borderId="0" xfId="0" applyFont="1" applyAlignment="1">
      <alignment horizontal="center" vertical="center"/>
    </xf>
    <xf numFmtId="0" fontId="39" fillId="0" borderId="0" xfId="0" applyFont="1" applyAlignment="1">
      <alignment horizontal="left" vertical="center" indent="15"/>
    </xf>
    <xf numFmtId="0" fontId="35"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35" fillId="0" borderId="3" xfId="0" applyFont="1" applyBorder="1" applyAlignment="1">
      <alignment vertical="top" wrapText="1"/>
    </xf>
    <xf numFmtId="0" fontId="35" fillId="0" borderId="3" xfId="0" applyFont="1" applyBorder="1" applyAlignment="1">
      <alignment vertical="center" wrapText="1"/>
    </xf>
    <xf numFmtId="0" fontId="36" fillId="0" borderId="0" xfId="0" applyFont="1" applyAlignment="1"/>
    <xf numFmtId="0" fontId="36" fillId="0" borderId="0" xfId="0" applyFont="1" applyAlignment="1">
      <alignment horizontal="justify" vertical="center"/>
    </xf>
    <xf numFmtId="0" fontId="36" fillId="0" borderId="0" xfId="0" applyFont="1" applyBorder="1" applyAlignment="1">
      <alignment vertical="center"/>
    </xf>
    <xf numFmtId="0" fontId="40" fillId="0" borderId="0" xfId="0" applyFont="1" applyAlignment="1">
      <alignment vertical="center"/>
    </xf>
    <xf numFmtId="0" fontId="40" fillId="0" borderId="0" xfId="0" applyFont="1" applyAlignment="1"/>
    <xf numFmtId="0" fontId="35" fillId="0" borderId="3"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3"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8" fillId="0" borderId="0" xfId="1" applyFont="1" applyAlignment="1">
      <alignment horizontal="center" vertical="center" wrapText="1"/>
    </xf>
    <xf numFmtId="0" fontId="15" fillId="0" borderId="0" xfId="1" applyFont="1" applyAlignment="1">
      <alignment horizontal="center"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49" fontId="26" fillId="0" borderId="3" xfId="0" applyNumberFormat="1" applyFont="1" applyFill="1" applyBorder="1" applyAlignment="1">
      <alignment vertical="center" wrapText="1"/>
    </xf>
    <xf numFmtId="49" fontId="28"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right" vertical="center" wrapText="1"/>
    </xf>
    <xf numFmtId="0" fontId="18" fillId="0" borderId="0" xfId="1" applyFont="1" applyAlignment="1">
      <alignment horizontal="left"/>
    </xf>
    <xf numFmtId="0" fontId="18" fillId="0" borderId="3" xfId="1" applyFont="1" applyBorder="1" applyAlignment="1">
      <alignment horizontal="left" vertical="center" wrapText="1"/>
    </xf>
    <xf numFmtId="0" fontId="15" fillId="0" borderId="3" xfId="1" applyFont="1" applyBorder="1" applyAlignment="1">
      <alignment horizontal="left" vertical="top" wrapText="1"/>
    </xf>
    <xf numFmtId="1" fontId="18" fillId="0" borderId="3" xfId="1" applyNumberFormat="1" applyFont="1" applyBorder="1" applyAlignment="1">
      <alignment horizontal="left" vertical="center" wrapText="1"/>
    </xf>
    <xf numFmtId="0" fontId="21" fillId="0" borderId="3" xfId="1" applyFont="1" applyBorder="1" applyAlignment="1">
      <alignment horizontal="left" vertical="center" wrapText="1"/>
    </xf>
    <xf numFmtId="1" fontId="15" fillId="0" borderId="3" xfId="1" applyNumberFormat="1" applyFont="1" applyBorder="1" applyAlignment="1">
      <alignment horizontal="center" vertical="center" wrapText="1"/>
    </xf>
    <xf numFmtId="0" fontId="16" fillId="0" borderId="0" xfId="1" applyFont="1" applyAlignment="1">
      <alignment horizontal="left" vertical="center"/>
    </xf>
    <xf numFmtId="0" fontId="18" fillId="0" borderId="3" xfId="1" applyFont="1" applyFill="1" applyBorder="1" applyAlignment="1">
      <alignment horizontal="left" vertical="center" wrapText="1"/>
    </xf>
    <xf numFmtId="0" fontId="16" fillId="0" borderId="3" xfId="1" applyFont="1" applyBorder="1" applyAlignment="1">
      <alignment horizontal="left" vertical="center" wrapText="1"/>
    </xf>
    <xf numFmtId="0" fontId="17" fillId="0" borderId="3" xfId="1" applyFont="1" applyBorder="1" applyAlignment="1">
      <alignment horizontal="left" vertical="center" wrapText="1"/>
    </xf>
    <xf numFmtId="0" fontId="31" fillId="0" borderId="3" xfId="1" applyFont="1" applyBorder="1" applyAlignment="1">
      <alignment horizontal="left" vertical="center" wrapText="1"/>
    </xf>
    <xf numFmtId="0" fontId="17" fillId="0" borderId="2" xfId="1" applyFont="1" applyBorder="1" applyAlignment="1">
      <alignment horizontal="left" vertical="center" wrapText="1"/>
    </xf>
    <xf numFmtId="0" fontId="17" fillId="0" borderId="4" xfId="1" applyFont="1" applyBorder="1" applyAlignment="1">
      <alignment horizontal="left" vertical="center" wrapText="1"/>
    </xf>
    <xf numFmtId="0" fontId="18" fillId="0" borderId="3" xfId="1" applyFont="1" applyBorder="1" applyAlignment="1">
      <alignment horizontal="left"/>
    </xf>
    <xf numFmtId="0" fontId="25"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8" fillId="0" borderId="2" xfId="1" applyFont="1" applyBorder="1" applyAlignment="1">
      <alignment horizontal="left" vertical="center" wrapText="1"/>
    </xf>
    <xf numFmtId="0" fontId="18" fillId="0" borderId="4" xfId="1" applyFont="1" applyBorder="1" applyAlignment="1">
      <alignment horizontal="left" vertical="center" wrapText="1"/>
    </xf>
    <xf numFmtId="0" fontId="18" fillId="0" borderId="0" xfId="1" applyFont="1" applyAlignment="1">
      <alignment horizontal="left" vertical="top"/>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 applyFont="1" applyAlignment="1">
      <alignment horizontal="left" wrapText="1"/>
    </xf>
    <xf numFmtId="0" fontId="28"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14" xfId="1" applyFont="1" applyBorder="1" applyAlignment="1">
      <alignment horizontal="left" vertical="center" wrapText="1"/>
    </xf>
    <xf numFmtId="0" fontId="18" fillId="0" borderId="0" xfId="1" applyFont="1" applyAlignment="1">
      <alignment horizontal="right" vertical="center"/>
    </xf>
    <xf numFmtId="0" fontId="18" fillId="0" borderId="0" xfId="1" applyFont="1" applyBorder="1" applyAlignment="1">
      <alignment horizontal="left" vertical="top" wrapText="1"/>
    </xf>
    <xf numFmtId="0" fontId="18" fillId="0" borderId="11" xfId="1" applyFont="1" applyBorder="1" applyAlignment="1">
      <alignment horizontal="left" vertical="top" wrapText="1"/>
    </xf>
    <xf numFmtId="0" fontId="18" fillId="5" borderId="3" xfId="1" applyFont="1" applyFill="1" applyBorder="1" applyAlignment="1">
      <alignment horizontal="left" vertical="center" wrapText="1"/>
    </xf>
    <xf numFmtId="0" fontId="18" fillId="0" borderId="3" xfId="1" applyFont="1" applyBorder="1" applyAlignment="1">
      <alignment horizontal="left"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49" fontId="28" fillId="0" borderId="3" xfId="0" applyNumberFormat="1" applyFont="1" applyBorder="1" applyAlignment="1">
      <alignment horizontal="left" vertical="center" wrapText="1"/>
    </xf>
    <xf numFmtId="49" fontId="18" fillId="0" borderId="0" xfId="16" applyNumberFormat="1" applyFont="1" applyAlignment="1" applyProtection="1">
      <alignment horizontal="center" wrapText="1"/>
      <protection locked="0"/>
    </xf>
    <xf numFmtId="0" fontId="17" fillId="0" borderId="0" xfId="16" applyFont="1" applyAlignment="1" applyProtection="1">
      <alignment horizontal="left" wrapText="1"/>
      <protection locked="0"/>
    </xf>
    <xf numFmtId="0" fontId="19" fillId="0" borderId="0" xfId="16" applyFont="1" applyAlignment="1" applyProtection="1">
      <alignment horizontal="center" vertical="center" wrapText="1"/>
      <protection locked="0"/>
    </xf>
    <xf numFmtId="49" fontId="20" fillId="6" borderId="3" xfId="17" applyNumberFormat="1" applyFont="1" applyFill="1" applyBorder="1" applyAlignment="1">
      <alignment horizontal="center" vertical="top" wrapText="1"/>
    </xf>
    <xf numFmtId="49" fontId="21" fillId="6" borderId="3" xfId="17" applyNumberFormat="1" applyFont="1" applyFill="1" applyBorder="1" applyAlignment="1">
      <alignment horizontal="center" vertical="top" wrapText="1"/>
    </xf>
    <xf numFmtId="49" fontId="26" fillId="2" borderId="3" xfId="17" applyNumberFormat="1" applyFont="1" applyFill="1" applyBorder="1" applyAlignment="1">
      <alignment horizontal="left" vertical="top" wrapText="1"/>
    </xf>
    <xf numFmtId="0" fontId="17" fillId="0" borderId="0" xfId="16" applyNumberFormat="1" applyFont="1" applyAlignment="1" applyProtection="1">
      <alignment horizontal="left" vertical="top" wrapText="1"/>
      <protection locked="0"/>
    </xf>
    <xf numFmtId="49" fontId="20" fillId="6" borderId="3" xfId="17" applyNumberFormat="1" applyFont="1" applyFill="1" applyBorder="1" applyAlignment="1">
      <alignment horizontal="left" vertical="top" wrapText="1"/>
    </xf>
    <xf numFmtId="49" fontId="26" fillId="0" borderId="3" xfId="0" applyNumberFormat="1" applyFont="1" applyFill="1" applyBorder="1" applyAlignment="1">
      <alignment horizontal="left" vertical="center" wrapText="1"/>
    </xf>
    <xf numFmtId="49" fontId="28" fillId="0" borderId="3" xfId="0" applyNumberFormat="1" applyFont="1" applyFill="1" applyBorder="1" applyAlignment="1">
      <alignment horizontal="left" vertical="center" wrapText="1"/>
    </xf>
    <xf numFmtId="0" fontId="15" fillId="0" borderId="0" xfId="16" applyFont="1" applyFill="1" applyBorder="1" applyAlignment="1" applyProtection="1">
      <alignment horizontal="left" wrapText="1"/>
      <protection locked="0"/>
    </xf>
    <xf numFmtId="0" fontId="18" fillId="0" borderId="0" xfId="16" applyFont="1" applyAlignment="1" applyProtection="1">
      <alignment horizontal="left" wrapText="1"/>
      <protection locked="0"/>
    </xf>
    <xf numFmtId="0" fontId="18" fillId="0" borderId="0" xfId="16" applyFont="1" applyFill="1" applyBorder="1" applyAlignment="1" applyProtection="1">
      <alignment horizontal="left" wrapText="1"/>
      <protection locked="0"/>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7" xfId="7" applyNumberFormat="1" applyFont="1" applyBorder="1" applyAlignment="1">
      <alignment horizontal="left" vertical="top" wrapText="1"/>
    </xf>
    <xf numFmtId="0" fontId="17" fillId="0" borderId="8" xfId="7" applyNumberFormat="1" applyFont="1" applyBorder="1" applyAlignment="1">
      <alignment horizontal="left" vertical="top" wrapText="1"/>
    </xf>
    <xf numFmtId="0" fontId="17" fillId="0" borderId="9" xfId="7" applyNumberFormat="1" applyFont="1" applyBorder="1" applyAlignment="1">
      <alignment horizontal="left" vertical="top" wrapText="1"/>
    </xf>
    <xf numFmtId="0" fontId="17" fillId="0" borderId="0" xfId="7" applyNumberFormat="1" applyFont="1" applyBorder="1" applyAlignment="1">
      <alignment horizontal="left" vertical="top" wrapText="1"/>
    </xf>
    <xf numFmtId="0" fontId="17" fillId="0" borderId="11" xfId="7" applyNumberFormat="1" applyFont="1" applyBorder="1" applyAlignment="1">
      <alignment horizontal="left" vertical="top" wrapText="1"/>
    </xf>
    <xf numFmtId="0" fontId="18" fillId="0" borderId="5" xfId="7" applyFont="1" applyBorder="1" applyAlignment="1" applyProtection="1">
      <alignment horizontal="left" wrapText="1"/>
      <protection locked="0"/>
    </xf>
    <xf numFmtId="0" fontId="18" fillId="0" borderId="0" xfId="7" applyFont="1" applyAlignment="1" applyProtection="1">
      <alignment horizontal="left" wrapText="1"/>
      <protection locked="0"/>
    </xf>
    <xf numFmtId="0" fontId="32"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32" fillId="0" borderId="0" xfId="7" applyNumberFormat="1" applyFont="1" applyAlignment="1" applyProtection="1">
      <alignment horizontal="right" wrapText="1"/>
      <protection locked="0"/>
    </xf>
    <xf numFmtId="0" fontId="27" fillId="0" borderId="0" xfId="7" applyNumberFormat="1" applyFont="1" applyAlignment="1" applyProtection="1">
      <alignment horizontal="right" wrapText="1"/>
      <protection locked="0"/>
    </xf>
    <xf numFmtId="0" fontId="17" fillId="0" borderId="0" xfId="7" applyFont="1" applyBorder="1" applyAlignment="1" applyProtection="1">
      <alignment horizontal="center" vertical="center" wrapText="1"/>
      <protection locked="0"/>
    </xf>
    <xf numFmtId="0" fontId="16" fillId="5" borderId="1" xfId="7" applyFont="1" applyFill="1" applyBorder="1" applyAlignment="1" applyProtection="1">
      <alignment horizontal="center" vertical="top" wrapText="1"/>
      <protection locked="0"/>
    </xf>
    <xf numFmtId="0" fontId="16" fillId="5" borderId="1" xfId="7" applyFont="1" applyFill="1" applyBorder="1" applyAlignment="1" applyProtection="1">
      <alignment horizontal="left" vertical="top" wrapText="1"/>
      <protection locked="0"/>
    </xf>
    <xf numFmtId="3" fontId="16" fillId="5" borderId="1" xfId="7" applyNumberFormat="1" applyFont="1" applyFill="1" applyBorder="1" applyAlignment="1" applyProtection="1">
      <alignment horizontal="center" vertical="top" wrapText="1"/>
      <protection locked="0"/>
    </xf>
    <xf numFmtId="0" fontId="16" fillId="5" borderId="12" xfId="7" applyFont="1" applyFill="1" applyBorder="1" applyAlignment="1" applyProtection="1">
      <alignment horizontal="center" vertical="top" wrapText="1"/>
      <protection locked="0"/>
    </xf>
    <xf numFmtId="0" fontId="16" fillId="5" borderId="13" xfId="7" applyFont="1" applyFill="1" applyBorder="1" applyAlignment="1" applyProtection="1">
      <alignment horizontal="center" vertical="top" wrapText="1"/>
      <protection locked="0"/>
    </xf>
    <xf numFmtId="0" fontId="40" fillId="0" borderId="0" xfId="0" applyFont="1" applyAlignment="1">
      <alignment horizontal="center" vertical="center"/>
    </xf>
    <xf numFmtId="0" fontId="40" fillId="0" borderId="0" xfId="0" applyFont="1" applyAlignment="1">
      <alignment horizontal="center"/>
    </xf>
    <xf numFmtId="0" fontId="35" fillId="0" borderId="0" xfId="0" applyFont="1" applyAlignment="1">
      <alignment horizontal="left" vertical="top" wrapText="1"/>
    </xf>
    <xf numFmtId="0" fontId="37"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xf>
    <xf numFmtId="0" fontId="36" fillId="0" borderId="0" xfId="0" applyFont="1" applyAlignment="1">
      <alignment horizontal="left" vertic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zoomScaleNormal="100" zoomScalePageLayoutView="98" workbookViewId="0">
      <selection activeCell="S17" sqref="S17"/>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96" t="s">
        <v>5</v>
      </c>
      <c r="B1" s="196"/>
    </row>
    <row r="2" spans="1:10" ht="18" customHeight="1" x14ac:dyDescent="0.2">
      <c r="A2" s="197" t="s">
        <v>134</v>
      </c>
      <c r="B2" s="198"/>
      <c r="C2" s="198"/>
      <c r="D2" s="198"/>
    </row>
    <row r="3" spans="1:10" ht="15" customHeight="1" x14ac:dyDescent="0.2">
      <c r="A3" s="199"/>
      <c r="B3" s="199"/>
      <c r="C3" s="199"/>
    </row>
    <row r="4" spans="1:10" ht="16.5" x14ac:dyDescent="0.3">
      <c r="A4" s="200" t="s">
        <v>6</v>
      </c>
      <c r="B4" s="200"/>
      <c r="C4" s="200"/>
      <c r="D4" s="200"/>
      <c r="E4" s="2"/>
      <c r="F4" s="2"/>
      <c r="G4" s="2"/>
      <c r="H4" s="2"/>
      <c r="I4" s="2"/>
      <c r="J4" s="2"/>
    </row>
    <row r="5" spans="1:10" x14ac:dyDescent="0.2">
      <c r="C5" s="89"/>
      <c r="D5" s="90"/>
    </row>
    <row r="6" spans="1:10" s="3" customFormat="1" ht="15" customHeight="1" x14ac:dyDescent="0.25">
      <c r="A6" s="178" t="s">
        <v>40</v>
      </c>
      <c r="B6" s="178"/>
      <c r="C6" s="178"/>
      <c r="D6" s="178"/>
      <c r="F6" s="4"/>
    </row>
    <row r="7" spans="1:10" s="3" customFormat="1" ht="15" customHeight="1" x14ac:dyDescent="0.25">
      <c r="A7" s="178" t="s">
        <v>58</v>
      </c>
      <c r="B7" s="178"/>
      <c r="C7" s="178"/>
      <c r="D7" s="178"/>
    </row>
    <row r="8" spans="1:10" s="3" customFormat="1" ht="15" customHeight="1" x14ac:dyDescent="0.25">
      <c r="A8" s="178" t="s">
        <v>9</v>
      </c>
      <c r="B8" s="178"/>
      <c r="C8" s="178"/>
      <c r="D8" s="178"/>
    </row>
    <row r="9" spans="1:10" s="3" customFormat="1" ht="15" customHeight="1" x14ac:dyDescent="0.25">
      <c r="A9" s="178" t="s">
        <v>10</v>
      </c>
      <c r="B9" s="178"/>
      <c r="C9" s="178"/>
      <c r="D9" s="178"/>
    </row>
    <row r="10" spans="1:10" s="3" customFormat="1" ht="15" customHeight="1" x14ac:dyDescent="0.25">
      <c r="A10" s="194" t="s">
        <v>163</v>
      </c>
      <c r="B10" s="195"/>
      <c r="C10" s="194"/>
      <c r="D10" s="195"/>
    </row>
    <row r="11" spans="1:10" s="3" customFormat="1" ht="15" customHeight="1" x14ac:dyDescent="0.25">
      <c r="A11" s="178" t="s">
        <v>59</v>
      </c>
      <c r="B11" s="178"/>
      <c r="C11" s="178"/>
      <c r="D11" s="178"/>
    </row>
    <row r="12" spans="1:10" s="3" customFormat="1" ht="15" customHeight="1" x14ac:dyDescent="0.25">
      <c r="A12" s="178" t="s">
        <v>61</v>
      </c>
      <c r="B12" s="178"/>
      <c r="C12" s="184"/>
      <c r="D12" s="184"/>
    </row>
    <row r="13" spans="1:10" s="3" customFormat="1" ht="57.75" customHeight="1" x14ac:dyDescent="0.25">
      <c r="A13" s="185" t="s">
        <v>64</v>
      </c>
      <c r="B13" s="185"/>
      <c r="C13" s="186"/>
      <c r="D13" s="186"/>
    </row>
    <row r="14" spans="1:10" s="3" customFormat="1" ht="18.75" customHeight="1" x14ac:dyDescent="0.25">
      <c r="A14" s="187" t="s">
        <v>60</v>
      </c>
      <c r="B14" s="187"/>
      <c r="C14" s="188"/>
      <c r="D14" s="189"/>
    </row>
    <row r="15" spans="1:10" s="3" customFormat="1" ht="36" customHeight="1" x14ac:dyDescent="0.25">
      <c r="A15" s="179" t="s">
        <v>68</v>
      </c>
      <c r="B15" s="179"/>
      <c r="C15" s="178"/>
      <c r="D15" s="178"/>
    </row>
    <row r="16" spans="1:10" s="3" customFormat="1" ht="39" customHeight="1" x14ac:dyDescent="0.25">
      <c r="A16" s="179" t="s">
        <v>67</v>
      </c>
      <c r="B16" s="179"/>
      <c r="C16" s="180"/>
      <c r="D16" s="180"/>
    </row>
    <row r="17" spans="1:10" s="3" customFormat="1" ht="132.75" customHeight="1" x14ac:dyDescent="0.25">
      <c r="A17" s="181" t="s">
        <v>113</v>
      </c>
      <c r="B17" s="181"/>
      <c r="C17" s="182" t="s">
        <v>69</v>
      </c>
      <c r="D17" s="182"/>
    </row>
    <row r="18" spans="1:10" s="3" customFormat="1" ht="22.15" customHeight="1" x14ac:dyDescent="0.25">
      <c r="A18" s="183"/>
      <c r="B18" s="183"/>
      <c r="C18" s="183"/>
      <c r="D18" s="183"/>
    </row>
    <row r="19" spans="1:10" ht="13.5" x14ac:dyDescent="0.25">
      <c r="A19" s="192" t="s">
        <v>11</v>
      </c>
      <c r="B19" s="192"/>
      <c r="C19" s="192"/>
      <c r="D19" s="32"/>
      <c r="E19" s="2"/>
      <c r="F19" s="2"/>
      <c r="G19" s="2"/>
      <c r="H19" s="2"/>
      <c r="I19" s="2"/>
      <c r="J19" s="2"/>
    </row>
    <row r="20" spans="1:10" s="3" customFormat="1" ht="15" customHeight="1" x14ac:dyDescent="0.25">
      <c r="A20" s="178" t="s">
        <v>12</v>
      </c>
      <c r="B20" s="178"/>
      <c r="C20" s="178"/>
      <c r="D20" s="178"/>
    </row>
    <row r="21" spans="1:10" s="3" customFormat="1" ht="15" customHeight="1" x14ac:dyDescent="0.25">
      <c r="A21" s="178" t="s">
        <v>13</v>
      </c>
      <c r="B21" s="178"/>
      <c r="C21" s="178"/>
      <c r="D21" s="178"/>
    </row>
    <row r="22" spans="1:10" s="3" customFormat="1" ht="15" customHeight="1" x14ac:dyDescent="0.25">
      <c r="A22" s="178" t="s">
        <v>14</v>
      </c>
      <c r="B22" s="178"/>
      <c r="C22" s="178"/>
      <c r="D22" s="178"/>
    </row>
    <row r="23" spans="1:10" ht="12.75" x14ac:dyDescent="0.2">
      <c r="A23" s="42"/>
      <c r="B23" s="42"/>
      <c r="C23" s="42"/>
      <c r="D23" s="96"/>
    </row>
    <row r="24" spans="1:10" ht="12.75" x14ac:dyDescent="0.2">
      <c r="A24" s="192" t="s">
        <v>50</v>
      </c>
      <c r="B24" s="192"/>
      <c r="C24" s="192"/>
      <c r="D24" s="97"/>
      <c r="E24" s="2"/>
      <c r="F24" s="2"/>
      <c r="G24" s="2"/>
      <c r="H24" s="2"/>
      <c r="I24" s="2"/>
      <c r="J24" s="2"/>
    </row>
    <row r="25" spans="1:10" s="3" customFormat="1" ht="17.45" customHeight="1" x14ac:dyDescent="0.25">
      <c r="A25" s="178" t="s">
        <v>12</v>
      </c>
      <c r="B25" s="178"/>
      <c r="C25" s="178"/>
      <c r="D25" s="178"/>
    </row>
    <row r="26" spans="1:10" s="3" customFormat="1" ht="18.600000000000001" customHeight="1" x14ac:dyDescent="0.25">
      <c r="A26" s="178" t="s">
        <v>51</v>
      </c>
      <c r="B26" s="178"/>
      <c r="C26" s="178"/>
      <c r="D26" s="178"/>
    </row>
    <row r="27" spans="1:10" s="3" customFormat="1" ht="12.75" x14ac:dyDescent="0.25">
      <c r="A27" s="178" t="s">
        <v>52</v>
      </c>
      <c r="B27" s="178"/>
      <c r="C27" s="178"/>
      <c r="D27" s="178"/>
    </row>
    <row r="28" spans="1:10" ht="18" customHeight="1" x14ac:dyDescent="0.25">
      <c r="A28" s="190" t="s">
        <v>9</v>
      </c>
      <c r="B28" s="190"/>
      <c r="C28" s="178"/>
      <c r="D28" s="178"/>
      <c r="E28" s="31"/>
      <c r="F28" s="31"/>
    </row>
    <row r="29" spans="1:10" s="6" customFormat="1" ht="15" customHeight="1" x14ac:dyDescent="0.25">
      <c r="A29" s="191" t="s">
        <v>135</v>
      </c>
      <c r="B29" s="191"/>
      <c r="C29" s="33"/>
      <c r="D29" s="33"/>
      <c r="E29" s="33"/>
      <c r="F29" s="33"/>
    </row>
    <row r="30" spans="1:10" s="6" customFormat="1" ht="9" customHeight="1" x14ac:dyDescent="0.25">
      <c r="A30" s="33"/>
      <c r="B30" s="33"/>
      <c r="C30" s="33"/>
      <c r="D30" s="33"/>
      <c r="E30" s="33"/>
      <c r="F30" s="33"/>
    </row>
    <row r="31" spans="1:10" s="3" customFormat="1" ht="13.5" x14ac:dyDescent="0.25">
      <c r="A31" s="193" t="s">
        <v>90</v>
      </c>
      <c r="B31" s="193"/>
      <c r="C31" s="35"/>
      <c r="D31" s="34"/>
      <c r="E31" s="34"/>
      <c r="F31" s="34"/>
    </row>
    <row r="32" spans="1:10" ht="13.5" x14ac:dyDescent="0.25">
      <c r="A32" s="177"/>
      <c r="B32" s="177"/>
      <c r="C32" s="31"/>
      <c r="D32" s="31"/>
      <c r="E32" s="31"/>
      <c r="F32" s="31"/>
    </row>
    <row r="33" spans="1:6" ht="18.600000000000001" customHeight="1" x14ac:dyDescent="0.25">
      <c r="A33" s="31"/>
      <c r="B33" s="37" t="s">
        <v>110</v>
      </c>
      <c r="C33" s="139"/>
      <c r="D33" s="77"/>
      <c r="E33" s="31"/>
      <c r="F33" s="31"/>
    </row>
    <row r="34" spans="1:6" ht="18.600000000000001" customHeight="1" x14ac:dyDescent="0.25">
      <c r="A34" s="31"/>
      <c r="B34" s="37" t="s">
        <v>111</v>
      </c>
      <c r="C34" s="91"/>
      <c r="D34" s="79"/>
      <c r="E34" s="31"/>
      <c r="F34" s="31"/>
    </row>
    <row r="35" spans="1:6" ht="13.5" x14ac:dyDescent="0.25">
      <c r="A35" s="31"/>
      <c r="B35" s="31"/>
      <c r="C35" s="37"/>
      <c r="D35" s="37"/>
      <c r="E35" s="31"/>
      <c r="F35" s="31"/>
    </row>
    <row r="36" spans="1:6" ht="13.5" x14ac:dyDescent="0.25">
      <c r="A36" s="31"/>
      <c r="B36" s="31"/>
      <c r="C36" s="31"/>
      <c r="D36" s="31"/>
      <c r="E36" s="31"/>
      <c r="F36" s="31"/>
    </row>
    <row r="37" spans="1:6" ht="13.5" x14ac:dyDescent="0.25">
      <c r="A37" s="31"/>
      <c r="B37" s="31"/>
      <c r="C37" s="31"/>
      <c r="D37" s="31"/>
      <c r="E37" s="31"/>
      <c r="F37" s="31"/>
    </row>
    <row r="38" spans="1:6" ht="13.5" x14ac:dyDescent="0.25">
      <c r="A38" s="31"/>
      <c r="B38" s="31"/>
      <c r="C38" s="31"/>
      <c r="D38" s="31"/>
      <c r="E38" s="31"/>
      <c r="F38" s="31"/>
    </row>
    <row r="102" spans="4:4" x14ac:dyDescent="0.2">
      <c r="D102" s="1" t="str">
        <f>IF('Príloha č.1'!C8="","",'Príloha č.1'!C8:D8)</f>
        <v/>
      </c>
    </row>
  </sheetData>
  <mergeCells count="48">
    <mergeCell ref="A10:B10"/>
    <mergeCell ref="C10:D10"/>
    <mergeCell ref="A1:B1"/>
    <mergeCell ref="A2:D2"/>
    <mergeCell ref="A3:C3"/>
    <mergeCell ref="A4:D4"/>
    <mergeCell ref="A6:B6"/>
    <mergeCell ref="C6:D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C28:D28"/>
    <mergeCell ref="A28:B28"/>
    <mergeCell ref="A29:B29"/>
    <mergeCell ref="A24:C24"/>
    <mergeCell ref="A25:B25"/>
    <mergeCell ref="C25:D25"/>
    <mergeCell ref="A26:B26"/>
    <mergeCell ref="C26:D26"/>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s>
  <pageMargins left="0.78740157480314965" right="0.39370078740157483" top="0.98425196850393704" bottom="0.39370078740157483" header="0.31496062992125984" footer="0.31496062992125984"/>
  <pageSetup paperSize="9" scale="99" orientation="portrait" r:id="rId1"/>
  <headerFooter>
    <oddHeader>&amp;L&amp;"Arial Narrow,Tučné"&amp;10Príloha č. 1 SP
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4"/>
  <sheetViews>
    <sheetView showGridLines="0" zoomScaleNormal="100" workbookViewId="0">
      <selection activeCell="A12" sqref="A1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2" t="s">
        <v>5</v>
      </c>
      <c r="B1" s="202"/>
      <c r="C1" s="42"/>
      <c r="D1" s="42"/>
    </row>
    <row r="2" spans="1:10" s="7" customFormat="1" ht="21.6" customHeight="1" x14ac:dyDescent="0.25">
      <c r="A2" s="197" t="str">
        <f>'Príloha č.1'!A2:D2</f>
        <v>Mobilný operačný stôl pre oftalmologické operácie</v>
      </c>
      <c r="B2" s="197"/>
      <c r="C2" s="197"/>
      <c r="D2" s="197"/>
    </row>
    <row r="3" spans="1:10" s="7" customFormat="1" ht="12" customHeight="1" x14ac:dyDescent="0.25">
      <c r="A3" s="136"/>
      <c r="B3" s="136"/>
      <c r="C3" s="136"/>
      <c r="D3" s="136"/>
    </row>
    <row r="4" spans="1:10" ht="20.25" customHeight="1" x14ac:dyDescent="0.3">
      <c r="A4" s="207" t="s">
        <v>56</v>
      </c>
      <c r="B4" s="207"/>
      <c r="C4" s="207"/>
      <c r="D4" s="207"/>
      <c r="E4" s="8"/>
      <c r="F4" s="8"/>
      <c r="G4" s="8"/>
      <c r="H4" s="8"/>
      <c r="I4" s="8"/>
      <c r="J4" s="8"/>
    </row>
    <row r="5" spans="1:10" ht="18.75" customHeight="1" x14ac:dyDescent="0.25">
      <c r="A5" s="30"/>
      <c r="B5" s="30"/>
      <c r="C5" s="30"/>
      <c r="D5" s="30"/>
    </row>
    <row r="6" spans="1:10" s="7" customFormat="1" ht="17.100000000000001" customHeight="1" x14ac:dyDescent="0.25">
      <c r="A6" s="201" t="s">
        <v>7</v>
      </c>
      <c r="B6" s="201"/>
      <c r="C6" s="208" t="str">
        <f>IF('Príloha č.1'!$C$6="","",'Príloha č.1'!$C$6)</f>
        <v/>
      </c>
      <c r="D6" s="209"/>
      <c r="E6" s="9"/>
    </row>
    <row r="7" spans="1:10" s="7" customFormat="1" ht="17.100000000000001" customHeight="1" x14ac:dyDescent="0.25">
      <c r="A7" s="201" t="s">
        <v>57</v>
      </c>
      <c r="B7" s="201"/>
      <c r="C7" s="203" t="str">
        <f>IF('Príloha č.1'!$C$7="","",'Príloha č.1'!$C$7)</f>
        <v/>
      </c>
      <c r="D7" s="204"/>
    </row>
    <row r="8" spans="1:10" ht="17.100000000000001" customHeight="1" x14ac:dyDescent="0.2">
      <c r="A8" s="205" t="s">
        <v>9</v>
      </c>
      <c r="B8" s="205"/>
      <c r="C8" s="203" t="str">
        <f>IF('Príloha č.1'!$C$8="","",'Príloha č.1'!$C$8)</f>
        <v/>
      </c>
      <c r="D8" s="204"/>
    </row>
    <row r="9" spans="1:10" ht="17.100000000000001" customHeight="1" x14ac:dyDescent="0.2">
      <c r="A9" s="205" t="s">
        <v>10</v>
      </c>
      <c r="B9" s="205"/>
      <c r="C9" s="203" t="str">
        <f>IF('Príloha č.1'!$C$9="","",'Príloha č.1'!$C$9)</f>
        <v/>
      </c>
      <c r="D9" s="204"/>
    </row>
    <row r="10" spans="1:10" ht="20.100000000000001" customHeight="1" x14ac:dyDescent="0.25">
      <c r="A10" s="30"/>
      <c r="B10" s="30"/>
      <c r="C10" s="88"/>
      <c r="D10" s="42"/>
    </row>
    <row r="11" spans="1:10" s="10" customFormat="1" ht="24.6" customHeight="1" x14ac:dyDescent="0.25">
      <c r="A11" s="202" t="s">
        <v>63</v>
      </c>
      <c r="B11" s="202"/>
      <c r="C11" s="202"/>
      <c r="D11" s="202"/>
    </row>
    <row r="12" spans="1:10" ht="42.6" customHeight="1" x14ac:dyDescent="0.2">
      <c r="A12" s="98" t="s">
        <v>46</v>
      </c>
      <c r="B12" s="201" t="s">
        <v>70</v>
      </c>
      <c r="C12" s="201"/>
      <c r="D12" s="201"/>
    </row>
    <row r="13" spans="1:10" ht="30" customHeight="1" x14ac:dyDescent="0.2">
      <c r="A13" s="98" t="s">
        <v>46</v>
      </c>
      <c r="B13" s="201" t="s">
        <v>71</v>
      </c>
      <c r="C13" s="201"/>
      <c r="D13" s="201"/>
    </row>
    <row r="14" spans="1:10" ht="29.45" customHeight="1" x14ac:dyDescent="0.2">
      <c r="A14" s="98" t="s">
        <v>46</v>
      </c>
      <c r="B14" s="201" t="s">
        <v>72</v>
      </c>
      <c r="C14" s="201"/>
      <c r="D14" s="201"/>
    </row>
    <row r="15" spans="1:10" ht="26.45" customHeight="1" x14ac:dyDescent="0.2">
      <c r="A15" s="98" t="s">
        <v>46</v>
      </c>
      <c r="B15" s="202" t="s">
        <v>73</v>
      </c>
      <c r="C15" s="202"/>
      <c r="D15" s="202"/>
    </row>
    <row r="16" spans="1:10" ht="28.5" customHeight="1" x14ac:dyDescent="0.2">
      <c r="A16" s="98" t="s">
        <v>46</v>
      </c>
      <c r="B16" s="206" t="s">
        <v>55</v>
      </c>
      <c r="C16" s="206"/>
      <c r="D16" s="206"/>
    </row>
    <row r="17" spans="1:4" ht="29.45" customHeight="1" x14ac:dyDescent="0.2">
      <c r="A17" s="98" t="s">
        <v>46</v>
      </c>
      <c r="B17" s="206" t="s">
        <v>74</v>
      </c>
      <c r="C17" s="206"/>
      <c r="D17" s="206"/>
    </row>
    <row r="18" spans="1:4" ht="43.9" customHeight="1" x14ac:dyDescent="0.2">
      <c r="A18" s="98"/>
      <c r="B18" s="87"/>
      <c r="C18" s="87"/>
      <c r="D18" s="87"/>
    </row>
    <row r="19" spans="1:4" ht="18" customHeight="1" x14ac:dyDescent="0.2">
      <c r="A19" s="98"/>
      <c r="B19" s="201" t="s">
        <v>65</v>
      </c>
      <c r="C19" s="201"/>
      <c r="D19" s="87"/>
    </row>
    <row r="20" spans="1:4" s="10" customFormat="1" ht="12.75" x14ac:dyDescent="0.2">
      <c r="A20" s="99"/>
      <c r="B20" s="42" t="str">
        <f>IF('Príloha č.1'!B31:B31="","",'Príloha č.1'!B31:B31)</f>
        <v/>
      </c>
      <c r="C20" s="99"/>
      <c r="D20" s="99"/>
    </row>
    <row r="21" spans="1:4" ht="6.6" customHeight="1" x14ac:dyDescent="0.2">
      <c r="A21" s="42"/>
      <c r="B21" s="42"/>
      <c r="C21" s="42"/>
      <c r="D21" s="100"/>
    </row>
    <row r="22" spans="1:4" ht="15" customHeight="1" x14ac:dyDescent="0.25">
      <c r="A22" s="30"/>
      <c r="B22" s="30"/>
      <c r="C22" s="78" t="s">
        <v>110</v>
      </c>
      <c r="D22" s="139"/>
    </row>
    <row r="23" spans="1:4" ht="13.5" x14ac:dyDescent="0.25">
      <c r="A23" s="30"/>
      <c r="B23" s="30"/>
      <c r="C23" s="76" t="s">
        <v>92</v>
      </c>
      <c r="D23" s="37"/>
    </row>
    <row r="24" spans="1:4" ht="13.5" x14ac:dyDescent="0.25">
      <c r="A24" s="30"/>
      <c r="B24" s="30"/>
      <c r="C24" s="30"/>
      <c r="D24" s="30"/>
    </row>
  </sheetData>
  <mergeCells count="19">
    <mergeCell ref="A1:B1"/>
    <mergeCell ref="A2:D2"/>
    <mergeCell ref="A4:D4"/>
    <mergeCell ref="A6:B6"/>
    <mergeCell ref="C6:D6"/>
    <mergeCell ref="B14:D14"/>
    <mergeCell ref="B15:D15"/>
    <mergeCell ref="B19:C19"/>
    <mergeCell ref="A7:B7"/>
    <mergeCell ref="C7:D7"/>
    <mergeCell ref="A8:B8"/>
    <mergeCell ref="A9:B9"/>
    <mergeCell ref="A11:D11"/>
    <mergeCell ref="B12:D12"/>
    <mergeCell ref="B13:D13"/>
    <mergeCell ref="B17:D17"/>
    <mergeCell ref="C8:D8"/>
    <mergeCell ref="C9:D9"/>
    <mergeCell ref="B16:D16"/>
  </mergeCells>
  <conditionalFormatting sqref="C6:D9">
    <cfRule type="containsBlanks" dxfId="6" priority="15">
      <formula>LEN(TRIM(C6))=0</formula>
    </cfRule>
  </conditionalFormatting>
  <pageMargins left="0.78740157480314965" right="0.39370078740157483" top="0.98425196850393704" bottom="0.39370078740157483" header="0.31496062992125984" footer="0.31496062992125984"/>
  <pageSetup paperSize="9" orientation="portrait" r:id="rId1"/>
  <headerFooter>
    <oddHeader>&amp;L&amp;"Arial Narrow,Tučné"&amp;10Príloha č. 2 SP&amp;"Arial Narrow,Normálne"
&amp;"Arial Narrow,Tučné"Vyhlásenie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23"/>
  <sheetViews>
    <sheetView showGridLines="0" zoomScaleNormal="100" workbookViewId="0">
      <selection activeCell="M20" sqref="M20"/>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5" t="s">
        <v>5</v>
      </c>
      <c r="B1" s="205"/>
      <c r="C1" s="42"/>
      <c r="D1" s="42"/>
    </row>
    <row r="2" spans="1:10" s="7" customFormat="1" ht="30" customHeight="1" x14ac:dyDescent="0.25">
      <c r="A2" s="197" t="str">
        <f>'Príloha č.1'!A2:D2</f>
        <v>Mobilný operačný stôl pre oftalmologické operácie</v>
      </c>
      <c r="B2" s="197"/>
      <c r="C2" s="197"/>
      <c r="D2" s="197"/>
    </row>
    <row r="3" spans="1:10" s="7" customFormat="1" ht="15" customHeight="1" x14ac:dyDescent="0.25">
      <c r="A3" s="29"/>
      <c r="B3" s="29"/>
      <c r="C3" s="29"/>
      <c r="D3" s="29"/>
    </row>
    <row r="4" spans="1:10" ht="15" customHeight="1" x14ac:dyDescent="0.3">
      <c r="A4" s="210" t="s">
        <v>31</v>
      </c>
      <c r="B4" s="210"/>
      <c r="C4" s="210"/>
      <c r="D4" s="210"/>
      <c r="E4" s="8"/>
      <c r="F4" s="8"/>
      <c r="G4" s="8"/>
      <c r="H4" s="8"/>
      <c r="I4" s="8"/>
      <c r="J4" s="8"/>
    </row>
    <row r="5" spans="1:10" ht="15" customHeight="1" x14ac:dyDescent="0.3">
      <c r="A5" s="137"/>
      <c r="B5" s="137"/>
      <c r="C5" s="137"/>
      <c r="D5" s="137"/>
      <c r="E5" s="8"/>
      <c r="F5" s="8"/>
      <c r="G5" s="8"/>
      <c r="H5" s="8"/>
      <c r="I5" s="8"/>
      <c r="J5" s="8"/>
    </row>
    <row r="7" spans="1:10" s="7" customFormat="1" ht="17.100000000000001" customHeight="1" x14ac:dyDescent="0.25">
      <c r="A7" s="201" t="s">
        <v>7</v>
      </c>
      <c r="B7" s="201"/>
      <c r="C7" s="208" t="str">
        <f>IF('Príloha č.1'!$C$6="","",'Príloha č.1'!$C$6)</f>
        <v/>
      </c>
      <c r="D7" s="209"/>
      <c r="E7" s="9"/>
    </row>
    <row r="8" spans="1:10" s="7" customFormat="1" ht="17.100000000000001" customHeight="1" x14ac:dyDescent="0.25">
      <c r="A8" s="201" t="s">
        <v>8</v>
      </c>
      <c r="B8" s="201"/>
      <c r="C8" s="203" t="str">
        <f>IF('Príloha č.1'!$C$7="","",'Príloha č.1'!$C$7)</f>
        <v/>
      </c>
      <c r="D8" s="204"/>
    </row>
    <row r="9" spans="1:10" ht="17.100000000000001" customHeight="1" x14ac:dyDescent="0.2">
      <c r="A9" s="205" t="s">
        <v>9</v>
      </c>
      <c r="B9" s="205"/>
      <c r="C9" s="203" t="str">
        <f>IF('Príloha č.1'!$C$8="","",'Príloha č.1'!$C$8)</f>
        <v/>
      </c>
      <c r="D9" s="204"/>
    </row>
    <row r="10" spans="1:10" ht="17.100000000000001" customHeight="1" x14ac:dyDescent="0.2">
      <c r="A10" s="205" t="s">
        <v>10</v>
      </c>
      <c r="B10" s="205"/>
      <c r="C10" s="203" t="str">
        <f>IF('Príloha č.1'!$C$9="","",'Príloha č.1'!$C$9)</f>
        <v/>
      </c>
      <c r="D10" s="204"/>
    </row>
    <row r="11" spans="1:10" ht="20.100000000000001" customHeight="1" x14ac:dyDescent="0.25">
      <c r="A11" s="30"/>
      <c r="B11" s="30"/>
      <c r="C11" s="39"/>
      <c r="D11" s="30"/>
    </row>
    <row r="12" spans="1:10" s="10" customFormat="1" ht="20.100000000000001" customHeight="1" x14ac:dyDescent="0.25">
      <c r="A12" s="202" t="s">
        <v>75</v>
      </c>
      <c r="B12" s="202"/>
      <c r="C12" s="202"/>
      <c r="D12" s="202"/>
    </row>
    <row r="13" spans="1:10" ht="59.45" customHeight="1" x14ac:dyDescent="0.2">
      <c r="A13" s="98" t="s">
        <v>15</v>
      </c>
      <c r="B13" s="201" t="s">
        <v>25</v>
      </c>
      <c r="C13" s="201"/>
      <c r="D13" s="201"/>
    </row>
    <row r="14" spans="1:10" ht="28.9" customHeight="1" x14ac:dyDescent="0.2">
      <c r="A14" s="98" t="s">
        <v>15</v>
      </c>
      <c r="B14" s="201" t="s">
        <v>24</v>
      </c>
      <c r="C14" s="201"/>
      <c r="D14" s="201"/>
    </row>
    <row r="15" spans="1:10" ht="37.5" customHeight="1" x14ac:dyDescent="0.2">
      <c r="A15" s="98" t="s">
        <v>15</v>
      </c>
      <c r="B15" s="201" t="s">
        <v>26</v>
      </c>
      <c r="C15" s="201"/>
      <c r="D15" s="201"/>
    </row>
    <row r="16" spans="1:10" ht="20.100000000000001" customHeight="1" x14ac:dyDescent="0.2">
      <c r="A16" s="42"/>
      <c r="B16" s="42"/>
      <c r="C16" s="42"/>
      <c r="D16" s="42"/>
    </row>
    <row r="17" spans="1:4" s="10" customFormat="1" ht="12.75" x14ac:dyDescent="0.25">
      <c r="A17" s="202" t="s">
        <v>104</v>
      </c>
      <c r="B17" s="202"/>
      <c r="C17" s="202"/>
      <c r="D17" s="99"/>
    </row>
    <row r="18" spans="1:4" s="10" customFormat="1" ht="12.75" x14ac:dyDescent="0.2">
      <c r="A18" s="42"/>
      <c r="B18" s="42"/>
      <c r="C18" s="99"/>
      <c r="D18" s="99"/>
    </row>
    <row r="19" spans="1:4" ht="21.75" customHeight="1" x14ac:dyDescent="0.2">
      <c r="A19" s="42"/>
      <c r="B19" s="42"/>
      <c r="C19" s="42"/>
      <c r="D19" s="100"/>
    </row>
    <row r="20" spans="1:4" ht="15" customHeight="1" x14ac:dyDescent="0.2">
      <c r="A20" s="42"/>
      <c r="B20" s="42"/>
      <c r="C20" s="91" t="s">
        <v>110</v>
      </c>
      <c r="D20" s="139"/>
    </row>
    <row r="21" spans="1:4" ht="13.5" x14ac:dyDescent="0.25">
      <c r="A21" s="42"/>
      <c r="B21" s="42"/>
      <c r="C21" s="37" t="s">
        <v>91</v>
      </c>
      <c r="D21" s="135"/>
    </row>
    <row r="22" spans="1:4" ht="12.75" x14ac:dyDescent="0.2">
      <c r="A22" s="42"/>
      <c r="B22" s="42"/>
      <c r="C22" s="42"/>
      <c r="D22" s="42"/>
    </row>
    <row r="23" spans="1:4" ht="13.5" x14ac:dyDescent="0.25">
      <c r="A23" s="30"/>
      <c r="B23" s="30"/>
      <c r="C23" s="30"/>
      <c r="D23" s="30"/>
    </row>
  </sheetData>
  <mergeCells count="16">
    <mergeCell ref="A12:D12"/>
    <mergeCell ref="B13:D13"/>
    <mergeCell ref="B14:D14"/>
    <mergeCell ref="B15:D15"/>
    <mergeCell ref="A17:C17"/>
    <mergeCell ref="A8:B8"/>
    <mergeCell ref="C8:D8"/>
    <mergeCell ref="A9:B9"/>
    <mergeCell ref="C9:D9"/>
    <mergeCell ref="A10:B10"/>
    <mergeCell ref="C10:D10"/>
    <mergeCell ref="A1:B1"/>
    <mergeCell ref="A2:D2"/>
    <mergeCell ref="A4:D4"/>
    <mergeCell ref="A7:B7"/>
    <mergeCell ref="C7:D7"/>
  </mergeCells>
  <conditionalFormatting sqref="C7:D10">
    <cfRule type="containsBlanks" dxfId="5" priority="4">
      <formula>LEN(TRIM(C7))=0</formula>
    </cfRule>
  </conditionalFormatting>
  <pageMargins left="0.78740157480314965" right="0.39370078740157483" top="0.98425196850393704" bottom="0.39370078740157483" header="0.31496062992125984" footer="0.31496062992125984"/>
  <pageSetup paperSize="9" orientation="portrait" r:id="rId1"/>
  <headerFooter>
    <oddHeader>&amp;L&amp;"Arial Narrow,Tučné"&amp;10Príloha č. 3 SP&amp;"Arial Narrow,Normálne"
&amp;"Arial Narrow,Tučné"Vyhlásenie uchádzača ku konfliktom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2"/>
  <sheetViews>
    <sheetView showGridLines="0" zoomScaleNormal="100" workbookViewId="0">
      <selection activeCell="D15" sqref="D15"/>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05" t="s">
        <v>5</v>
      </c>
      <c r="B1" s="205"/>
      <c r="C1" s="42"/>
      <c r="D1" s="42"/>
    </row>
    <row r="2" spans="1:10" s="7" customFormat="1" ht="27" customHeight="1" x14ac:dyDescent="0.25">
      <c r="A2" s="197" t="str">
        <f>'Príloha č.1'!A2:D2</f>
        <v>Mobilný operačný stôl pre oftalmologické operácie</v>
      </c>
      <c r="B2" s="197"/>
      <c r="C2" s="197"/>
      <c r="D2" s="197"/>
    </row>
    <row r="3" spans="1:10" s="7" customFormat="1" ht="9" customHeight="1" x14ac:dyDescent="0.25">
      <c r="A3" s="73"/>
      <c r="B3" s="73"/>
      <c r="C3" s="73"/>
      <c r="D3" s="73"/>
    </row>
    <row r="4" spans="1:10" ht="30" customHeight="1" x14ac:dyDescent="0.3">
      <c r="A4" s="210" t="s">
        <v>47</v>
      </c>
      <c r="B4" s="210"/>
      <c r="C4" s="210"/>
      <c r="D4" s="210"/>
      <c r="E4" s="8"/>
      <c r="F4" s="8"/>
      <c r="G4" s="8"/>
      <c r="H4" s="8"/>
      <c r="I4" s="8"/>
      <c r="J4" s="8"/>
    </row>
    <row r="5" spans="1:10" ht="19.5" customHeight="1" x14ac:dyDescent="0.2"/>
    <row r="6" spans="1:10" s="7" customFormat="1" ht="17.100000000000001" customHeight="1" x14ac:dyDescent="0.25">
      <c r="A6" s="201" t="s">
        <v>7</v>
      </c>
      <c r="B6" s="201"/>
      <c r="C6" s="208" t="str">
        <f>IF('Príloha č.1'!$C$6="","",'Príloha č.1'!$C$6)</f>
        <v/>
      </c>
      <c r="D6" s="209"/>
      <c r="E6" s="9"/>
    </row>
    <row r="7" spans="1:10" s="7" customFormat="1" ht="17.100000000000001" customHeight="1" x14ac:dyDescent="0.25">
      <c r="A7" s="201" t="s">
        <v>53</v>
      </c>
      <c r="B7" s="201"/>
      <c r="C7" s="203" t="str">
        <f>IF('Príloha č.1'!$C$7="","",'Príloha č.1'!$C$7)</f>
        <v/>
      </c>
      <c r="D7" s="204"/>
    </row>
    <row r="8" spans="1:10" ht="17.100000000000001" customHeight="1" x14ac:dyDescent="0.2">
      <c r="A8" s="205" t="s">
        <v>9</v>
      </c>
      <c r="B8" s="205"/>
      <c r="C8" s="203" t="str">
        <f>IF('Príloha č.1'!$C$8="","",'Príloha č.1'!$C$8)</f>
        <v/>
      </c>
      <c r="D8" s="204"/>
    </row>
    <row r="9" spans="1:10" ht="17.100000000000001" customHeight="1" x14ac:dyDescent="0.2">
      <c r="A9" s="205" t="s">
        <v>10</v>
      </c>
      <c r="B9" s="205"/>
      <c r="C9" s="203" t="str">
        <f>IF('Príloha č.1'!$C$9="","",'Príloha č.1'!$C$9)</f>
        <v/>
      </c>
      <c r="D9" s="204"/>
    </row>
    <row r="10" spans="1:10" ht="37.9" customHeight="1" x14ac:dyDescent="0.25">
      <c r="A10" s="30"/>
      <c r="B10" s="30"/>
      <c r="C10" s="75"/>
      <c r="D10" s="30"/>
    </row>
    <row r="11" spans="1:10" s="10" customFormat="1" ht="20.100000000000001" customHeight="1" x14ac:dyDescent="0.25">
      <c r="A11" s="202" t="s">
        <v>48</v>
      </c>
      <c r="B11" s="211"/>
      <c r="C11" s="211"/>
      <c r="D11" s="211"/>
    </row>
    <row r="12" spans="1:10" ht="31.15" customHeight="1" x14ac:dyDescent="0.2">
      <c r="A12" s="40" t="s">
        <v>15</v>
      </c>
      <c r="B12" s="201" t="s">
        <v>76</v>
      </c>
      <c r="C12" s="212"/>
      <c r="D12" s="212"/>
    </row>
    <row r="13" spans="1:10" ht="31.15" customHeight="1" x14ac:dyDescent="0.2">
      <c r="A13" s="40"/>
      <c r="B13" s="74"/>
      <c r="C13" s="74"/>
      <c r="D13" s="74"/>
    </row>
    <row r="14" spans="1:10" ht="28.9" customHeight="1" x14ac:dyDescent="0.2">
      <c r="A14" s="202" t="s">
        <v>49</v>
      </c>
      <c r="B14" s="202"/>
      <c r="C14" s="202"/>
      <c r="D14" s="202"/>
    </row>
    <row r="15" spans="1:10" ht="20.100000000000001" customHeight="1" x14ac:dyDescent="0.25">
      <c r="A15" s="30"/>
      <c r="B15" s="30"/>
      <c r="C15" s="30"/>
      <c r="D15" s="30"/>
    </row>
    <row r="16" spans="1:10" s="10" customFormat="1" ht="13.5" x14ac:dyDescent="0.25">
      <c r="A16" s="202" t="s">
        <v>105</v>
      </c>
      <c r="B16" s="202"/>
      <c r="C16" s="202"/>
      <c r="D16" s="41"/>
    </row>
    <row r="17" spans="1:4" s="10" customFormat="1" ht="13.5" x14ac:dyDescent="0.25">
      <c r="A17" s="41"/>
      <c r="B17" s="30"/>
      <c r="C17" s="41"/>
      <c r="D17" s="41"/>
    </row>
    <row r="18" spans="1:4" ht="22.5" customHeight="1" x14ac:dyDescent="0.25">
      <c r="A18" s="30"/>
      <c r="B18" s="30"/>
      <c r="C18" s="30"/>
      <c r="D18" s="77"/>
    </row>
    <row r="19" spans="1:4" ht="15" customHeight="1" x14ac:dyDescent="0.25">
      <c r="A19" s="30"/>
      <c r="B19" s="30"/>
      <c r="C19" s="91" t="s">
        <v>110</v>
      </c>
      <c r="D19" s="139"/>
    </row>
    <row r="20" spans="1:4" ht="13.5" x14ac:dyDescent="0.25">
      <c r="A20" s="30"/>
      <c r="B20" s="30"/>
      <c r="C20" s="37" t="s">
        <v>112</v>
      </c>
      <c r="D20" s="37"/>
    </row>
    <row r="21" spans="1:4" ht="13.5" x14ac:dyDescent="0.25">
      <c r="A21" s="30"/>
      <c r="B21" s="30"/>
      <c r="C21" s="30"/>
      <c r="D21" s="30"/>
    </row>
    <row r="22" spans="1:4" ht="13.5" x14ac:dyDescent="0.25">
      <c r="A22" s="30"/>
      <c r="B22" s="30"/>
      <c r="C22" s="30"/>
      <c r="D22" s="30"/>
    </row>
  </sheetData>
  <mergeCells count="15">
    <mergeCell ref="A16:C16"/>
    <mergeCell ref="A7:B7"/>
    <mergeCell ref="C7:D7"/>
    <mergeCell ref="A1:B1"/>
    <mergeCell ref="A2:D2"/>
    <mergeCell ref="A4:D4"/>
    <mergeCell ref="A6:B6"/>
    <mergeCell ref="C6:D6"/>
    <mergeCell ref="A14:D14"/>
    <mergeCell ref="A8:B8"/>
    <mergeCell ref="C8:D8"/>
    <mergeCell ref="A9:B9"/>
    <mergeCell ref="C9:D9"/>
    <mergeCell ref="A11:D11"/>
    <mergeCell ref="B12:D12"/>
  </mergeCells>
  <conditionalFormatting sqref="C6:D9">
    <cfRule type="containsBlanks" dxfId="4"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4 SP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8" tint="0.39997558519241921"/>
    <pageSetUpPr fitToPage="1"/>
  </sheetPr>
  <dimension ref="A1:J29"/>
  <sheetViews>
    <sheetView showGridLines="0" zoomScaleNormal="100" workbookViewId="0">
      <selection activeCell="O21" sqref="O2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5" t="s">
        <v>5</v>
      </c>
      <c r="B1" s="205"/>
      <c r="C1" s="42"/>
      <c r="D1" s="42"/>
    </row>
    <row r="2" spans="1:10" s="7" customFormat="1" ht="27" customHeight="1" x14ac:dyDescent="0.25">
      <c r="A2" s="197" t="str">
        <f>'Príloha č.1'!A2:D2</f>
        <v>Mobilný operačný stôl pre oftalmologické operácie</v>
      </c>
      <c r="B2" s="197"/>
      <c r="C2" s="197"/>
      <c r="D2" s="197"/>
    </row>
    <row r="3" spans="1:10" s="7" customFormat="1" ht="9" customHeight="1" x14ac:dyDescent="0.25">
      <c r="A3" s="168"/>
      <c r="B3" s="168"/>
      <c r="C3" s="168"/>
      <c r="D3" s="168"/>
    </row>
    <row r="4" spans="1:10" ht="30" customHeight="1" x14ac:dyDescent="0.3">
      <c r="A4" s="210" t="s">
        <v>165</v>
      </c>
      <c r="B4" s="210"/>
      <c r="C4" s="210"/>
      <c r="D4" s="210"/>
      <c r="E4" s="8"/>
      <c r="F4" s="8"/>
      <c r="G4" s="8"/>
      <c r="H4" s="8"/>
      <c r="I4" s="8"/>
      <c r="J4" s="8"/>
    </row>
    <row r="5" spans="1:10" ht="19.5" customHeight="1" x14ac:dyDescent="0.2"/>
    <row r="6" spans="1:10" s="7" customFormat="1" ht="17.100000000000001" customHeight="1" x14ac:dyDescent="0.25">
      <c r="A6" s="201" t="s">
        <v>7</v>
      </c>
      <c r="B6" s="201"/>
      <c r="C6" s="208" t="str">
        <f>IF('Príloha č.1'!$C$6="","",'Príloha č.1'!$C$6)</f>
        <v/>
      </c>
      <c r="D6" s="208"/>
      <c r="E6" s="9"/>
    </row>
    <row r="7" spans="1:10" s="7" customFormat="1" ht="17.100000000000001" customHeight="1" x14ac:dyDescent="0.25">
      <c r="A7" s="215" t="s">
        <v>167</v>
      </c>
      <c r="B7" s="216"/>
      <c r="C7" s="203"/>
      <c r="D7" s="203"/>
      <c r="E7" s="9"/>
    </row>
    <row r="8" spans="1:10" s="7" customFormat="1" ht="17.100000000000001" customHeight="1" x14ac:dyDescent="0.25">
      <c r="A8" s="201" t="s">
        <v>53</v>
      </c>
      <c r="B8" s="201"/>
      <c r="C8" s="203" t="str">
        <f>IF('Príloha č.1'!$C$7="","",'Príloha č.1'!$C$7)</f>
        <v/>
      </c>
      <c r="D8" s="203"/>
    </row>
    <row r="9" spans="1:10" ht="17.100000000000001" customHeight="1" x14ac:dyDescent="0.2">
      <c r="A9" s="205" t="s">
        <v>9</v>
      </c>
      <c r="B9" s="205"/>
      <c r="C9" s="203" t="str">
        <f>IF('Príloha č.1'!$C$8="","",'Príloha č.1'!$C$8)</f>
        <v/>
      </c>
      <c r="D9" s="203"/>
    </row>
    <row r="10" spans="1:10" ht="17.100000000000001" customHeight="1" x14ac:dyDescent="0.2">
      <c r="A10" s="205" t="s">
        <v>10</v>
      </c>
      <c r="B10" s="205"/>
      <c r="C10" s="203" t="str">
        <f>IF('Príloha č.1'!$C$9="","",'Príloha č.1'!$C$9)</f>
        <v/>
      </c>
      <c r="D10" s="203"/>
    </row>
    <row r="11" spans="1:10" ht="22.5" customHeight="1" x14ac:dyDescent="0.25">
      <c r="A11" s="30"/>
      <c r="B11" s="30"/>
      <c r="C11" s="75"/>
      <c r="D11" s="30"/>
    </row>
    <row r="12" spans="1:10" s="10" customFormat="1" ht="45.75" customHeight="1" x14ac:dyDescent="0.25">
      <c r="A12" s="170" t="s">
        <v>46</v>
      </c>
      <c r="B12" s="202" t="s">
        <v>166</v>
      </c>
      <c r="C12" s="202"/>
      <c r="D12" s="202"/>
    </row>
    <row r="13" spans="1:10" ht="122.25" customHeight="1" x14ac:dyDescent="0.2">
      <c r="A13" s="171" t="s">
        <v>46</v>
      </c>
      <c r="B13" s="201" t="s">
        <v>156</v>
      </c>
      <c r="C13" s="212"/>
      <c r="D13" s="212"/>
    </row>
    <row r="14" spans="1:10" ht="57" customHeight="1" x14ac:dyDescent="0.2">
      <c r="A14" s="171" t="s">
        <v>46</v>
      </c>
      <c r="B14" s="201" t="s">
        <v>158</v>
      </c>
      <c r="C14" s="201"/>
      <c r="D14" s="201"/>
    </row>
    <row r="15" spans="1:10" ht="36.75" customHeight="1" x14ac:dyDescent="0.2">
      <c r="A15" s="202" t="s">
        <v>157</v>
      </c>
      <c r="B15" s="202"/>
      <c r="C15" s="202"/>
      <c r="D15" s="202"/>
    </row>
    <row r="16" spans="1:10" ht="25.5" customHeight="1" x14ac:dyDescent="0.2">
      <c r="A16" s="169"/>
      <c r="B16" s="192" t="s">
        <v>161</v>
      </c>
      <c r="C16" s="192"/>
      <c r="D16" s="192"/>
    </row>
    <row r="17" spans="1:4" ht="20.100000000000001" customHeight="1" x14ac:dyDescent="0.2">
      <c r="A17" s="169"/>
      <c r="B17" s="217" t="s">
        <v>159</v>
      </c>
      <c r="C17" s="217"/>
      <c r="D17" s="217"/>
    </row>
    <row r="18" spans="1:4" ht="20.100000000000001" customHeight="1" x14ac:dyDescent="0.25">
      <c r="A18" s="30"/>
      <c r="B18" s="218"/>
      <c r="C18" s="218"/>
      <c r="D18" s="218"/>
    </row>
    <row r="19" spans="1:4" ht="20.100000000000001" customHeight="1" x14ac:dyDescent="0.25">
      <c r="A19" s="30"/>
      <c r="B19" s="218"/>
      <c r="C19" s="218"/>
      <c r="D19" s="218"/>
    </row>
    <row r="20" spans="1:4" ht="20.100000000000001" customHeight="1" x14ac:dyDescent="0.25">
      <c r="A20" s="30"/>
      <c r="B20" s="218"/>
      <c r="C20" s="218"/>
      <c r="D20" s="218"/>
    </row>
    <row r="21" spans="1:4" ht="20.100000000000001" customHeight="1" x14ac:dyDescent="0.25">
      <c r="A21" s="30"/>
      <c r="B21" s="213" t="s">
        <v>160</v>
      </c>
      <c r="C21" s="213"/>
      <c r="D21" s="213"/>
    </row>
    <row r="22" spans="1:4" ht="20.100000000000001" customHeight="1" x14ac:dyDescent="0.25">
      <c r="A22" s="30"/>
      <c r="B22" s="172"/>
      <c r="C22" s="172"/>
      <c r="D22" s="172"/>
    </row>
    <row r="23" spans="1:4" s="10" customFormat="1" ht="13.5" x14ac:dyDescent="0.25">
      <c r="A23" s="202" t="s">
        <v>105</v>
      </c>
      <c r="B23" s="202"/>
      <c r="C23" s="202"/>
      <c r="D23" s="41"/>
    </row>
    <row r="24" spans="1:4" s="10" customFormat="1" ht="13.5" x14ac:dyDescent="0.25">
      <c r="A24" s="41"/>
      <c r="B24" s="30"/>
      <c r="C24" s="41"/>
      <c r="D24" s="41"/>
    </row>
    <row r="25" spans="1:4" ht="22.5" customHeight="1" x14ac:dyDescent="0.25">
      <c r="A25" s="30"/>
      <c r="B25" s="30"/>
      <c r="C25" s="30"/>
      <c r="D25" s="77"/>
    </row>
    <row r="26" spans="1:4" ht="15" customHeight="1" x14ac:dyDescent="0.25">
      <c r="A26" s="30"/>
      <c r="B26" s="214" t="s">
        <v>110</v>
      </c>
      <c r="C26" s="214"/>
      <c r="D26" s="139"/>
    </row>
    <row r="27" spans="1:4" ht="13.5" x14ac:dyDescent="0.25">
      <c r="A27" s="30"/>
      <c r="B27" s="30"/>
      <c r="C27" s="135" t="s">
        <v>162</v>
      </c>
      <c r="D27" s="37"/>
    </row>
    <row r="28" spans="1:4" ht="13.5" x14ac:dyDescent="0.25">
      <c r="A28" s="30"/>
      <c r="B28" s="30"/>
      <c r="C28" s="30"/>
      <c r="D28" s="30"/>
    </row>
    <row r="29" spans="1:4" ht="13.5" x14ac:dyDescent="0.25">
      <c r="A29" s="30"/>
      <c r="B29" s="30"/>
      <c r="C29" s="30"/>
      <c r="D29" s="30"/>
    </row>
  </sheetData>
  <mergeCells count="25">
    <mergeCell ref="B21:D21"/>
    <mergeCell ref="B26:C26"/>
    <mergeCell ref="A7:B7"/>
    <mergeCell ref="C7:D7"/>
    <mergeCell ref="A15:D15"/>
    <mergeCell ref="A23:C23"/>
    <mergeCell ref="B12:D12"/>
    <mergeCell ref="B14:D14"/>
    <mergeCell ref="B16:D16"/>
    <mergeCell ref="B17:D17"/>
    <mergeCell ref="B18:D18"/>
    <mergeCell ref="B19:D19"/>
    <mergeCell ref="B20:D20"/>
    <mergeCell ref="A9:B9"/>
    <mergeCell ref="C9:D9"/>
    <mergeCell ref="A10:B10"/>
    <mergeCell ref="C10:D10"/>
    <mergeCell ref="B13:D13"/>
    <mergeCell ref="A1:B1"/>
    <mergeCell ref="A2:D2"/>
    <mergeCell ref="A4:D4"/>
    <mergeCell ref="A6:B6"/>
    <mergeCell ref="C6:D6"/>
    <mergeCell ref="A8:B8"/>
    <mergeCell ref="C8:D8"/>
  </mergeCells>
  <conditionalFormatting sqref="C6:D6 C8:D10">
    <cfRule type="containsBlanks" dxfId="3" priority="2">
      <formula>LEN(TRIM(C6))=0</formula>
    </cfRule>
  </conditionalFormatting>
  <conditionalFormatting sqref="C7:D7">
    <cfRule type="containsBlanks" dxfId="2"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5 SP
Čestné vyhlásenie podľa § 32 ods. 1 písm. a) ZVO</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8" tint="0.39997558519241921"/>
    <pageSetUpPr fitToPage="1"/>
  </sheetPr>
  <dimension ref="A1:J27"/>
  <sheetViews>
    <sheetView showGridLines="0" showWhiteSpace="0" view="pageLayout" zoomScaleNormal="100" workbookViewId="0">
      <selection activeCell="F15" sqref="F15"/>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19" t="s">
        <v>168</v>
      </c>
      <c r="B1" s="219"/>
      <c r="C1" s="219"/>
      <c r="D1" s="219"/>
    </row>
    <row r="2" spans="1:10" s="7" customFormat="1" ht="27" customHeight="1" x14ac:dyDescent="0.25">
      <c r="A2" s="197"/>
      <c r="B2" s="197"/>
      <c r="C2" s="197"/>
      <c r="D2" s="197"/>
    </row>
    <row r="3" spans="1:10" s="7" customFormat="1" ht="27" customHeight="1" x14ac:dyDescent="0.25">
      <c r="A3" s="197"/>
      <c r="B3" s="197"/>
      <c r="C3" s="197"/>
      <c r="D3" s="197"/>
    </row>
    <row r="4" spans="1:10" s="7" customFormat="1" ht="9" customHeight="1" x14ac:dyDescent="0.25">
      <c r="A4" s="92"/>
      <c r="B4" s="92"/>
      <c r="C4" s="92"/>
      <c r="D4" s="92"/>
    </row>
    <row r="5" spans="1:10" ht="57.75" customHeight="1" x14ac:dyDescent="0.2">
      <c r="A5" s="220" t="s">
        <v>84</v>
      </c>
      <c r="B5" s="220"/>
      <c r="C5" s="220"/>
      <c r="D5" s="220"/>
      <c r="E5" s="8"/>
      <c r="F5" s="8"/>
      <c r="G5" s="8"/>
      <c r="H5" s="8"/>
      <c r="I5" s="8"/>
      <c r="J5" s="8"/>
    </row>
    <row r="6" spans="1:10" ht="18.600000000000001" customHeight="1" x14ac:dyDescent="0.2"/>
    <row r="7" spans="1:10" s="7" customFormat="1" ht="17.100000000000001" customHeight="1" x14ac:dyDescent="0.25">
      <c r="A7" s="201" t="s">
        <v>7</v>
      </c>
      <c r="B7" s="201"/>
      <c r="C7" s="208" t="str">
        <f>IF('Príloha č.1'!$C$6="","",'Príloha č.1'!$C$6)</f>
        <v/>
      </c>
      <c r="D7" s="209"/>
      <c r="E7" s="9"/>
    </row>
    <row r="8" spans="1:10" s="7" customFormat="1" ht="17.100000000000001" customHeight="1" x14ac:dyDescent="0.25">
      <c r="A8" s="201" t="s">
        <v>53</v>
      </c>
      <c r="B8" s="201"/>
      <c r="C8" s="203" t="str">
        <f>IF('Príloha č.1'!$C$7="","",'Príloha č.1'!$C$7)</f>
        <v/>
      </c>
      <c r="D8" s="204"/>
    </row>
    <row r="9" spans="1:10" ht="17.100000000000001" customHeight="1" x14ac:dyDescent="0.2">
      <c r="A9" s="205" t="s">
        <v>9</v>
      </c>
      <c r="B9" s="205"/>
      <c r="C9" s="203" t="str">
        <f>IF('Príloha č.1'!$C$8="","",'Príloha č.1'!$C$8)</f>
        <v/>
      </c>
      <c r="D9" s="204"/>
    </row>
    <row r="10" spans="1:10" ht="17.100000000000001" customHeight="1" x14ac:dyDescent="0.2">
      <c r="A10" s="205" t="s">
        <v>10</v>
      </c>
      <c r="B10" s="205"/>
      <c r="C10" s="203" t="str">
        <f>IF('Príloha č.1'!$C$9="","",'Príloha č.1'!$C$9)</f>
        <v/>
      </c>
      <c r="D10" s="204"/>
    </row>
    <row r="11" spans="1:10" ht="37.9" customHeight="1" x14ac:dyDescent="0.25">
      <c r="A11" s="30"/>
      <c r="B11" s="30"/>
      <c r="C11" s="75"/>
      <c r="D11" s="30"/>
    </row>
    <row r="12" spans="1:10" s="10" customFormat="1" ht="20.100000000000001" customHeight="1" x14ac:dyDescent="0.25">
      <c r="A12" s="202" t="s">
        <v>77</v>
      </c>
      <c r="B12" s="211"/>
      <c r="C12" s="211"/>
      <c r="D12" s="211"/>
    </row>
    <row r="13" spans="1:10" ht="45.6" customHeight="1" x14ac:dyDescent="0.2">
      <c r="A13" s="106"/>
      <c r="B13" s="201" t="s">
        <v>78</v>
      </c>
      <c r="C13" s="212"/>
      <c r="D13" s="212"/>
    </row>
    <row r="14" spans="1:10" ht="21" customHeight="1" x14ac:dyDescent="0.2">
      <c r="A14" s="201" t="s">
        <v>79</v>
      </c>
      <c r="B14" s="201"/>
      <c r="C14" s="201"/>
      <c r="D14" s="201"/>
    </row>
    <row r="15" spans="1:10" ht="31.15" customHeight="1" x14ac:dyDescent="0.2">
      <c r="A15" s="93"/>
      <c r="B15" s="201" t="s">
        <v>80</v>
      </c>
      <c r="C15" s="201"/>
      <c r="D15" s="201"/>
    </row>
    <row r="16" spans="1:10" ht="45.6" customHeight="1" x14ac:dyDescent="0.2">
      <c r="A16" s="93"/>
      <c r="B16" s="201" t="s">
        <v>81</v>
      </c>
      <c r="C16" s="201"/>
      <c r="D16" s="201"/>
    </row>
    <row r="17" spans="1:4" ht="33" customHeight="1" x14ac:dyDescent="0.2">
      <c r="A17" s="93"/>
      <c r="B17" s="201" t="s">
        <v>82</v>
      </c>
      <c r="C17" s="201"/>
      <c r="D17" s="201"/>
    </row>
    <row r="18" spans="1:4" ht="33.6" customHeight="1" x14ac:dyDescent="0.2">
      <c r="A18" s="93"/>
      <c r="B18" s="201" t="s">
        <v>83</v>
      </c>
      <c r="C18" s="201"/>
      <c r="D18" s="201"/>
    </row>
    <row r="19" spans="1:4" ht="28.9" customHeight="1" x14ac:dyDescent="0.2">
      <c r="A19" s="202" t="s">
        <v>49</v>
      </c>
      <c r="B19" s="202"/>
      <c r="C19" s="202"/>
      <c r="D19" s="202"/>
    </row>
    <row r="20" spans="1:4" ht="20.100000000000001" customHeight="1" x14ac:dyDescent="0.25">
      <c r="A20" s="30"/>
      <c r="B20" s="30"/>
      <c r="C20" s="30"/>
      <c r="D20" s="30"/>
    </row>
    <row r="21" spans="1:4" s="10" customFormat="1" ht="13.5" x14ac:dyDescent="0.25">
      <c r="A21" s="202" t="s">
        <v>106</v>
      </c>
      <c r="B21" s="202"/>
      <c r="C21" s="202"/>
      <c r="D21" s="41"/>
    </row>
    <row r="22" spans="1:4" s="10" customFormat="1" ht="13.5" x14ac:dyDescent="0.25">
      <c r="A22" s="41"/>
      <c r="B22" s="30"/>
      <c r="C22" s="41"/>
      <c r="D22" s="41"/>
    </row>
    <row r="23" spans="1:4" ht="13.5" customHeight="1" x14ac:dyDescent="0.25">
      <c r="A23" s="30"/>
      <c r="B23" s="30"/>
      <c r="C23" s="30"/>
      <c r="D23" s="77"/>
    </row>
    <row r="24" spans="1:4" ht="15" customHeight="1" x14ac:dyDescent="0.25">
      <c r="A24" s="30"/>
      <c r="B24" s="30"/>
      <c r="C24" s="36" t="s">
        <v>62</v>
      </c>
      <c r="D24" s="134"/>
    </row>
    <row r="25" spans="1:4" ht="13.5" x14ac:dyDescent="0.25">
      <c r="A25" s="30"/>
      <c r="B25" s="30"/>
      <c r="C25" s="38" t="s">
        <v>91</v>
      </c>
      <c r="D25" s="37"/>
    </row>
    <row r="26" spans="1:4" ht="13.5" x14ac:dyDescent="0.25">
      <c r="A26" s="30"/>
      <c r="B26" s="30"/>
      <c r="C26" s="30"/>
      <c r="D26" s="30"/>
    </row>
    <row r="27" spans="1:4" ht="13.5" x14ac:dyDescent="0.25">
      <c r="A27" s="30"/>
      <c r="B27" s="30"/>
      <c r="C27" s="30"/>
      <c r="D27" s="30"/>
    </row>
  </sheetData>
  <mergeCells count="21">
    <mergeCell ref="C9:D9"/>
    <mergeCell ref="A10:B10"/>
    <mergeCell ref="C10:D10"/>
    <mergeCell ref="A12:D12"/>
    <mergeCell ref="A3:D3"/>
    <mergeCell ref="A1:D1"/>
    <mergeCell ref="A21:C21"/>
    <mergeCell ref="A19:D19"/>
    <mergeCell ref="A14:D14"/>
    <mergeCell ref="B15:D15"/>
    <mergeCell ref="B16:D16"/>
    <mergeCell ref="B17:D17"/>
    <mergeCell ref="B18:D18"/>
    <mergeCell ref="B13:D13"/>
    <mergeCell ref="A2:D2"/>
    <mergeCell ref="A5:D5"/>
    <mergeCell ref="A7:B7"/>
    <mergeCell ref="C7:D7"/>
    <mergeCell ref="A8:B8"/>
    <mergeCell ref="C8:D8"/>
    <mergeCell ref="A9:B9"/>
  </mergeCells>
  <conditionalFormatting sqref="C7:D10">
    <cfRule type="containsBlanks" dxfId="1" priority="4">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SP 
Čestné vyhlásenie uchádzača k obmedzeniam vo verejnom obstarávaní v súvislosti s konfliktom na Ukrajine – sankcie voči Rusku</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I40"/>
  <sheetViews>
    <sheetView showGridLines="0" zoomScaleNormal="100" zoomScalePageLayoutView="98" workbookViewId="0">
      <selection activeCell="H16" sqref="H16"/>
    </sheetView>
  </sheetViews>
  <sheetFormatPr defaultColWidth="9.140625" defaultRowHeight="12" x14ac:dyDescent="0.2"/>
  <cols>
    <col min="1" max="1" width="9.140625" style="19" customWidth="1"/>
    <col min="2" max="2" width="6.140625" style="27" bestFit="1" customWidth="1"/>
    <col min="3" max="3" width="6.7109375" style="19" bestFit="1" customWidth="1"/>
    <col min="4" max="4" width="8.28515625" style="27" bestFit="1" customWidth="1"/>
    <col min="5" max="5" width="39.7109375" style="19" customWidth="1"/>
    <col min="6" max="6" width="15.7109375" style="28" customWidth="1"/>
    <col min="7" max="7" width="24.140625" style="19" customWidth="1"/>
    <col min="8" max="8" width="13.42578125" style="19" customWidth="1"/>
    <col min="9" max="9" width="11.7109375" style="19" bestFit="1" customWidth="1"/>
    <col min="10" max="16384" width="9.140625" style="19"/>
  </cols>
  <sheetData>
    <row r="1" spans="1:9" s="11" customFormat="1" ht="40.5" customHeight="1" x14ac:dyDescent="0.2">
      <c r="A1" s="223" t="s">
        <v>168</v>
      </c>
      <c r="B1" s="223"/>
      <c r="C1" s="223"/>
      <c r="D1" s="223"/>
      <c r="E1" s="223"/>
      <c r="F1" s="223"/>
      <c r="G1" s="223"/>
    </row>
    <row r="2" spans="1:9" s="11" customFormat="1" ht="15" customHeight="1" x14ac:dyDescent="0.2">
      <c r="A2" s="228"/>
      <c r="B2" s="228"/>
      <c r="C2" s="228"/>
      <c r="D2" s="228"/>
      <c r="E2" s="228"/>
      <c r="F2" s="228"/>
      <c r="G2" s="43"/>
      <c r="H2" s="12"/>
      <c r="I2" s="12"/>
    </row>
    <row r="3" spans="1:9" s="11" customFormat="1" ht="19.5" customHeight="1" x14ac:dyDescent="0.2">
      <c r="A3" s="43"/>
      <c r="B3" s="43"/>
      <c r="C3" s="43"/>
      <c r="D3" s="43"/>
      <c r="E3" s="43"/>
      <c r="F3" s="43"/>
      <c r="G3" s="43"/>
      <c r="H3" s="12"/>
      <c r="I3" s="12"/>
    </row>
    <row r="4" spans="1:9" s="14" customFormat="1" ht="18.95" customHeight="1" x14ac:dyDescent="0.25">
      <c r="A4" s="224" t="s">
        <v>22</v>
      </c>
      <c r="B4" s="224"/>
      <c r="C4" s="224"/>
      <c r="D4" s="224"/>
      <c r="E4" s="224"/>
      <c r="F4" s="224"/>
      <c r="G4" s="224"/>
      <c r="H4" s="13"/>
      <c r="I4" s="13"/>
    </row>
    <row r="5" spans="1:9" s="15" customFormat="1" ht="12" customHeight="1" x14ac:dyDescent="0.25">
      <c r="A5" s="44"/>
      <c r="B5" s="45"/>
      <c r="C5" s="46"/>
      <c r="D5" s="45"/>
      <c r="E5" s="47"/>
      <c r="F5" s="48"/>
      <c r="G5" s="47"/>
    </row>
    <row r="6" spans="1:9" s="17" customFormat="1" ht="18" customHeight="1" x14ac:dyDescent="0.25">
      <c r="A6" s="227" t="s">
        <v>108</v>
      </c>
      <c r="B6" s="227"/>
      <c r="C6" s="227"/>
      <c r="D6" s="227"/>
      <c r="E6" s="227"/>
      <c r="F6" s="225" t="s">
        <v>85</v>
      </c>
      <c r="G6" s="226"/>
      <c r="H6" s="16"/>
    </row>
    <row r="7" spans="1:9" s="17" customFormat="1" ht="37.5" customHeight="1" x14ac:dyDescent="0.25">
      <c r="A7" s="227"/>
      <c r="B7" s="227"/>
      <c r="C7" s="227"/>
      <c r="D7" s="227"/>
      <c r="E7" s="227"/>
      <c r="F7" s="229" t="s">
        <v>89</v>
      </c>
      <c r="G7" s="229"/>
      <c r="H7" s="16"/>
    </row>
    <row r="8" spans="1:9" s="17" customFormat="1" ht="117" customHeight="1" x14ac:dyDescent="0.25">
      <c r="A8" s="227"/>
      <c r="B8" s="227"/>
      <c r="C8" s="227"/>
      <c r="D8" s="227"/>
      <c r="E8" s="227"/>
      <c r="F8" s="151" t="s">
        <v>136</v>
      </c>
      <c r="G8" s="150" t="s">
        <v>137</v>
      </c>
      <c r="H8" s="16"/>
    </row>
    <row r="9" spans="1:9" s="18" customFormat="1" ht="24" customHeight="1" x14ac:dyDescent="0.25">
      <c r="A9" s="174" t="s">
        <v>0</v>
      </c>
      <c r="B9" s="230" t="s">
        <v>114</v>
      </c>
      <c r="C9" s="230"/>
      <c r="D9" s="230"/>
      <c r="E9" s="230"/>
      <c r="F9" s="141"/>
      <c r="G9" s="141"/>
    </row>
    <row r="10" spans="1:9" s="18" customFormat="1" ht="22.5" customHeight="1" x14ac:dyDescent="0.25">
      <c r="A10" s="175" t="s">
        <v>41</v>
      </c>
      <c r="B10" s="231" t="s">
        <v>115</v>
      </c>
      <c r="C10" s="231"/>
      <c r="D10" s="231"/>
      <c r="E10" s="231"/>
      <c r="F10" s="141"/>
      <c r="G10" s="141"/>
    </row>
    <row r="11" spans="1:9" s="18" customFormat="1" ht="18" customHeight="1" x14ac:dyDescent="0.25">
      <c r="A11" s="175" t="s">
        <v>42</v>
      </c>
      <c r="B11" s="231" t="s">
        <v>116</v>
      </c>
      <c r="C11" s="231"/>
      <c r="D11" s="231"/>
      <c r="E11" s="231"/>
      <c r="F11" s="141"/>
      <c r="G11" s="141"/>
    </row>
    <row r="12" spans="1:9" s="18" customFormat="1" ht="19.5" customHeight="1" x14ac:dyDescent="0.25">
      <c r="A12" s="175" t="s">
        <v>43</v>
      </c>
      <c r="B12" s="231" t="s">
        <v>153</v>
      </c>
      <c r="C12" s="231"/>
      <c r="D12" s="231"/>
      <c r="E12" s="231"/>
      <c r="F12" s="141"/>
      <c r="G12" s="141"/>
    </row>
    <row r="13" spans="1:9" s="18" customFormat="1" ht="29.25" customHeight="1" x14ac:dyDescent="0.25">
      <c r="A13" s="176" t="s">
        <v>131</v>
      </c>
      <c r="B13" s="231" t="s">
        <v>117</v>
      </c>
      <c r="C13" s="231"/>
      <c r="D13" s="231"/>
      <c r="E13" s="231"/>
      <c r="F13" s="141"/>
      <c r="G13" s="141"/>
    </row>
    <row r="14" spans="1:9" s="18" customFormat="1" ht="32.25" customHeight="1" x14ac:dyDescent="0.25">
      <c r="A14" s="176" t="s">
        <v>132</v>
      </c>
      <c r="B14" s="231" t="s">
        <v>118</v>
      </c>
      <c r="C14" s="231"/>
      <c r="D14" s="231"/>
      <c r="E14" s="231"/>
      <c r="F14" s="141"/>
      <c r="G14" s="141"/>
    </row>
    <row r="15" spans="1:9" s="18" customFormat="1" ht="29.25" customHeight="1" x14ac:dyDescent="0.25">
      <c r="A15" s="176" t="s">
        <v>133</v>
      </c>
      <c r="B15" s="231" t="s">
        <v>119</v>
      </c>
      <c r="C15" s="231"/>
      <c r="D15" s="231"/>
      <c r="E15" s="231"/>
      <c r="F15" s="141"/>
      <c r="G15" s="141"/>
    </row>
    <row r="16" spans="1:9" s="18" customFormat="1" ht="20.25" customHeight="1" x14ac:dyDescent="0.25">
      <c r="A16" s="175" t="s">
        <v>44</v>
      </c>
      <c r="B16" s="231" t="s">
        <v>120</v>
      </c>
      <c r="C16" s="231"/>
      <c r="D16" s="231"/>
      <c r="E16" s="231"/>
      <c r="F16" s="141"/>
      <c r="G16" s="141"/>
    </row>
    <row r="17" spans="1:7" s="18" customFormat="1" ht="29.25" customHeight="1" x14ac:dyDescent="0.25">
      <c r="A17" s="101" t="s">
        <v>93</v>
      </c>
      <c r="B17" s="221" t="s">
        <v>121</v>
      </c>
      <c r="C17" s="221"/>
      <c r="D17" s="221"/>
      <c r="E17" s="221"/>
      <c r="F17" s="141"/>
      <c r="G17" s="141"/>
    </row>
    <row r="18" spans="1:7" s="18" customFormat="1" ht="25.5" customHeight="1" x14ac:dyDescent="0.25">
      <c r="A18" s="101" t="s">
        <v>94</v>
      </c>
      <c r="B18" s="221" t="s">
        <v>122</v>
      </c>
      <c r="C18" s="221"/>
      <c r="D18" s="221"/>
      <c r="E18" s="221"/>
      <c r="F18" s="141"/>
      <c r="G18" s="141"/>
    </row>
    <row r="19" spans="1:7" s="18" customFormat="1" ht="19.899999999999999" customHeight="1" x14ac:dyDescent="0.25">
      <c r="A19" s="101" t="s">
        <v>95</v>
      </c>
      <c r="B19" s="221" t="s">
        <v>123</v>
      </c>
      <c r="C19" s="221"/>
      <c r="D19" s="221"/>
      <c r="E19" s="221"/>
      <c r="F19" s="141"/>
      <c r="G19" s="141"/>
    </row>
    <row r="20" spans="1:7" s="18" customFormat="1" ht="24" customHeight="1" x14ac:dyDescent="0.25">
      <c r="A20" s="101" t="s">
        <v>96</v>
      </c>
      <c r="B20" s="221" t="s">
        <v>124</v>
      </c>
      <c r="C20" s="221"/>
      <c r="D20" s="221"/>
      <c r="E20" s="221"/>
      <c r="F20" s="141"/>
      <c r="G20" s="141"/>
    </row>
    <row r="21" spans="1:7" s="18" customFormat="1" ht="22.5" customHeight="1" x14ac:dyDescent="0.25">
      <c r="A21" s="101" t="s">
        <v>97</v>
      </c>
      <c r="B21" s="221" t="s">
        <v>125</v>
      </c>
      <c r="C21" s="221"/>
      <c r="D21" s="221"/>
      <c r="E21" s="221"/>
      <c r="F21" s="141"/>
      <c r="G21" s="141"/>
    </row>
    <row r="22" spans="1:7" s="18" customFormat="1" ht="23.25" customHeight="1" x14ac:dyDescent="0.25">
      <c r="A22" s="101" t="s">
        <v>98</v>
      </c>
      <c r="B22" s="221" t="s">
        <v>126</v>
      </c>
      <c r="C22" s="221"/>
      <c r="D22" s="221"/>
      <c r="E22" s="221"/>
      <c r="F22" s="141"/>
      <c r="G22" s="141"/>
    </row>
    <row r="23" spans="1:7" s="18" customFormat="1" ht="25.5" customHeight="1" x14ac:dyDescent="0.25">
      <c r="A23" s="101" t="s">
        <v>99</v>
      </c>
      <c r="B23" s="221" t="s">
        <v>127</v>
      </c>
      <c r="C23" s="221"/>
      <c r="D23" s="221"/>
      <c r="E23" s="221"/>
      <c r="F23" s="141"/>
      <c r="G23" s="141"/>
    </row>
    <row r="24" spans="1:7" s="18" customFormat="1" ht="23.25" customHeight="1" x14ac:dyDescent="0.25">
      <c r="A24" s="101" t="s">
        <v>100</v>
      </c>
      <c r="B24" s="221" t="s">
        <v>128</v>
      </c>
      <c r="C24" s="221"/>
      <c r="D24" s="221"/>
      <c r="E24" s="221"/>
      <c r="F24" s="141"/>
      <c r="G24" s="141"/>
    </row>
    <row r="25" spans="1:7" s="18" customFormat="1" ht="25.5" customHeight="1" x14ac:dyDescent="0.25">
      <c r="A25" s="101" t="s">
        <v>101</v>
      </c>
      <c r="B25" s="221" t="s">
        <v>129</v>
      </c>
      <c r="C25" s="221"/>
      <c r="D25" s="221"/>
      <c r="E25" s="221"/>
      <c r="F25" s="141"/>
      <c r="G25" s="141"/>
    </row>
    <row r="26" spans="1:7" s="18" customFormat="1" ht="24" customHeight="1" x14ac:dyDescent="0.25">
      <c r="A26" s="101" t="s">
        <v>102</v>
      </c>
      <c r="B26" s="221" t="s">
        <v>130</v>
      </c>
      <c r="C26" s="221"/>
      <c r="D26" s="221"/>
      <c r="E26" s="221"/>
      <c r="F26" s="141"/>
      <c r="G26" s="141"/>
    </row>
    <row r="27" spans="1:7" s="18" customFormat="1" ht="19.899999999999999" customHeight="1" x14ac:dyDescent="0.25">
      <c r="A27" s="114"/>
      <c r="B27" s="115"/>
      <c r="C27" s="115"/>
      <c r="D27" s="115"/>
      <c r="E27" s="115"/>
      <c r="F27" s="116"/>
      <c r="G27" s="116"/>
    </row>
    <row r="28" spans="1:7" s="14" customFormat="1" ht="9" customHeight="1" x14ac:dyDescent="0.2">
      <c r="A28" s="20"/>
      <c r="B28" s="21"/>
      <c r="C28" s="20"/>
      <c r="D28" s="21"/>
      <c r="E28" s="20"/>
      <c r="F28" s="22"/>
      <c r="G28" s="20"/>
    </row>
    <row r="29" spans="1:7" s="23" customFormat="1" ht="15" customHeight="1" x14ac:dyDescent="0.2">
      <c r="A29" s="233" t="s">
        <v>103</v>
      </c>
      <c r="B29" s="233"/>
      <c r="C29" s="233"/>
      <c r="D29" s="233"/>
      <c r="E29" s="233"/>
      <c r="F29" s="102"/>
      <c r="G29" s="102"/>
    </row>
    <row r="30" spans="1:7" s="24" customFormat="1" ht="20.25" customHeight="1" x14ac:dyDescent="0.2">
      <c r="A30" s="133"/>
      <c r="B30" s="222"/>
      <c r="C30" s="222"/>
      <c r="D30" s="222"/>
      <c r="E30" s="102"/>
      <c r="F30" s="133"/>
      <c r="G30" s="142"/>
    </row>
    <row r="31" spans="1:7" s="25" customFormat="1" ht="18" customHeight="1" x14ac:dyDescent="0.2">
      <c r="A31" s="133"/>
      <c r="B31" s="222"/>
      <c r="C31" s="222"/>
      <c r="D31" s="222"/>
      <c r="E31" s="146" t="s">
        <v>138</v>
      </c>
      <c r="F31" s="234"/>
      <c r="G31" s="234"/>
    </row>
    <row r="32" spans="1:7" ht="15" customHeight="1" x14ac:dyDescent="0.2">
      <c r="A32" s="143"/>
      <c r="B32" s="143"/>
      <c r="C32" s="143"/>
      <c r="D32" s="143"/>
      <c r="E32" s="144" t="s">
        <v>139</v>
      </c>
      <c r="F32" s="144"/>
      <c r="G32" s="145"/>
    </row>
    <row r="33" spans="1:7" ht="69.75" customHeight="1" x14ac:dyDescent="0.25">
      <c r="A33" s="108"/>
      <c r="B33" s="109"/>
      <c r="C33" s="109"/>
      <c r="D33" s="110"/>
      <c r="E33" s="49"/>
      <c r="F33" s="49"/>
      <c r="G33" s="49"/>
    </row>
    <row r="34" spans="1:7" ht="15" customHeight="1" x14ac:dyDescent="0.25">
      <c r="A34" s="232" t="s">
        <v>169</v>
      </c>
      <c r="B34" s="232"/>
      <c r="C34" s="232"/>
      <c r="D34" s="232"/>
      <c r="E34" s="232"/>
      <c r="F34" s="232"/>
      <c r="G34" s="232"/>
    </row>
    <row r="35" spans="1:7" x14ac:dyDescent="0.2">
      <c r="A35" s="111"/>
      <c r="B35" s="112"/>
      <c r="C35" s="113"/>
      <c r="D35" s="112"/>
      <c r="E35" s="25"/>
      <c r="F35" s="26"/>
      <c r="G35" s="25"/>
    </row>
    <row r="40" spans="1:7" x14ac:dyDescent="0.2">
      <c r="G40" s="19" t="s">
        <v>23</v>
      </c>
    </row>
  </sheetData>
  <mergeCells count="29">
    <mergeCell ref="A34:G34"/>
    <mergeCell ref="B23:E23"/>
    <mergeCell ref="B24:E24"/>
    <mergeCell ref="B25:E25"/>
    <mergeCell ref="B26:E26"/>
    <mergeCell ref="B31:D31"/>
    <mergeCell ref="A29:E29"/>
    <mergeCell ref="F31:G31"/>
    <mergeCell ref="B15:E15"/>
    <mergeCell ref="B16:E16"/>
    <mergeCell ref="B17:E17"/>
    <mergeCell ref="B18:E18"/>
    <mergeCell ref="B19:E19"/>
    <mergeCell ref="B21:E21"/>
    <mergeCell ref="B30:D30"/>
    <mergeCell ref="B22:E22"/>
    <mergeCell ref="A1:G1"/>
    <mergeCell ref="A4:G4"/>
    <mergeCell ref="F6:G6"/>
    <mergeCell ref="A6:E8"/>
    <mergeCell ref="A2:F2"/>
    <mergeCell ref="F7:G7"/>
    <mergeCell ref="B9:E9"/>
    <mergeCell ref="B10:E10"/>
    <mergeCell ref="B11:E11"/>
    <mergeCell ref="B12:E12"/>
    <mergeCell ref="B20:E20"/>
    <mergeCell ref="B13:E13"/>
    <mergeCell ref="B14:E14"/>
  </mergeCells>
  <pageMargins left="0.59055118110236227" right="0.59055118110236227" top="0.59055118110236227" bottom="0.59055118110236227" header="0.31496062992125984" footer="0.11811023622047245"/>
  <pageSetup paperSize="9" scale="82" fitToHeight="0" orientation="portrait" r:id="rId1"/>
  <headerFooter>
    <oddHeader xml:space="preserve">&amp;L&amp;"Arial Narrow,Tučné"&amp;10Príloha č. 7 SP
Špecifikácia predmetu zákazky </oddHeader>
    <oddFooter>&amp;C&amp;"Arial,Normálne"&amp;8Strana &amp;P z &amp;N</oddFooter>
  </headerFooter>
  <ignoredErrors>
    <ignoredError sqref="A13"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N28"/>
  <sheetViews>
    <sheetView zoomScaleNormal="100" workbookViewId="0">
      <selection activeCell="J29" sqref="J29"/>
    </sheetView>
  </sheetViews>
  <sheetFormatPr defaultRowHeight="15" x14ac:dyDescent="0.25"/>
  <cols>
    <col min="1" max="1" width="5.28515625" customWidth="1"/>
    <col min="2" max="2" width="16" customWidth="1"/>
    <col min="3" max="3" width="10" customWidth="1"/>
    <col min="4" max="4" width="10.140625" customWidth="1"/>
    <col min="5" max="5" width="19.140625" customWidth="1"/>
    <col min="6" max="6" width="19.28515625" customWidth="1"/>
    <col min="7" max="7" width="13.140625" customWidth="1"/>
    <col min="8" max="8" width="13.7109375" customWidth="1"/>
    <col min="9" max="11" width="12.7109375" customWidth="1"/>
    <col min="12" max="12" width="11.42578125" customWidth="1"/>
    <col min="13" max="14" width="12.7109375" customWidth="1"/>
  </cols>
  <sheetData>
    <row r="1" spans="1:14" ht="14.45" customHeight="1" x14ac:dyDescent="0.3">
      <c r="A1" s="248" t="s">
        <v>164</v>
      </c>
      <c r="B1" s="249"/>
      <c r="C1" s="249"/>
      <c r="D1" s="249"/>
      <c r="E1" s="249"/>
      <c r="F1" s="249"/>
      <c r="G1" s="249"/>
      <c r="H1" s="249"/>
      <c r="I1" s="249"/>
      <c r="J1" s="249"/>
      <c r="K1" s="249"/>
      <c r="L1" s="249"/>
      <c r="M1" s="50"/>
      <c r="N1" s="50"/>
    </row>
    <row r="2" spans="1:14" ht="16.5" x14ac:dyDescent="0.3">
      <c r="A2" s="50"/>
      <c r="B2" s="50"/>
      <c r="C2" s="50"/>
      <c r="D2" s="50"/>
      <c r="E2" s="50"/>
      <c r="F2" s="50"/>
      <c r="G2" s="50"/>
      <c r="H2" s="50"/>
      <c r="I2" s="50"/>
      <c r="J2" s="50"/>
      <c r="K2" s="50"/>
      <c r="L2" s="50"/>
      <c r="M2" s="50"/>
      <c r="N2" s="50"/>
    </row>
    <row r="3" spans="1:14" ht="16.5" x14ac:dyDescent="0.3">
      <c r="A3" s="245" t="s">
        <v>5</v>
      </c>
      <c r="B3" s="245"/>
      <c r="C3" s="80"/>
      <c r="D3" s="80"/>
      <c r="E3" s="81"/>
      <c r="F3" s="81"/>
      <c r="G3" s="81"/>
      <c r="H3" s="81"/>
      <c r="I3" s="81"/>
      <c r="J3" s="81"/>
      <c r="K3" s="50"/>
      <c r="L3" s="50"/>
      <c r="M3" s="50"/>
      <c r="N3" s="50"/>
    </row>
    <row r="4" spans="1:14" ht="16.5" x14ac:dyDescent="0.3">
      <c r="A4" s="246" t="s">
        <v>170</v>
      </c>
      <c r="B4" s="246"/>
      <c r="C4" s="246"/>
      <c r="D4" s="246"/>
      <c r="E4" s="246"/>
      <c r="F4" s="246"/>
      <c r="G4" s="246"/>
      <c r="H4" s="246"/>
      <c r="I4" s="246"/>
      <c r="J4" s="246"/>
      <c r="K4" s="50"/>
      <c r="L4" s="50"/>
      <c r="M4" s="50"/>
      <c r="N4" s="50"/>
    </row>
    <row r="5" spans="1:14" ht="16.5" x14ac:dyDescent="0.3">
      <c r="A5" s="247"/>
      <c r="B5" s="247"/>
      <c r="C5" s="247"/>
      <c r="D5" s="247"/>
      <c r="E5" s="247"/>
      <c r="F5" s="94"/>
      <c r="G5" s="50"/>
      <c r="H5" s="50"/>
      <c r="I5" s="50"/>
      <c r="J5" s="50"/>
      <c r="K5" s="50"/>
      <c r="L5" s="50"/>
      <c r="M5" s="50"/>
      <c r="N5" s="50"/>
    </row>
    <row r="6" spans="1:14" x14ac:dyDescent="0.25">
      <c r="A6" s="250" t="s">
        <v>54</v>
      </c>
      <c r="B6" s="250"/>
      <c r="C6" s="250"/>
      <c r="D6" s="250"/>
      <c r="E6" s="250"/>
      <c r="F6" s="250"/>
      <c r="G6" s="250"/>
      <c r="H6" s="250"/>
      <c r="I6" s="250"/>
      <c r="J6" s="250"/>
      <c r="K6" s="250"/>
      <c r="L6" s="250"/>
      <c r="M6" s="250"/>
      <c r="N6" s="250"/>
    </row>
    <row r="7" spans="1:14" x14ac:dyDescent="0.25">
      <c r="A7" s="52"/>
      <c r="B7" s="52"/>
      <c r="C7" s="52"/>
      <c r="D7" s="52"/>
      <c r="E7" s="52"/>
      <c r="F7" s="95"/>
      <c r="G7" s="52"/>
      <c r="H7" s="52"/>
      <c r="I7" s="52"/>
      <c r="J7" s="52"/>
      <c r="K7" s="52"/>
      <c r="L7" s="52"/>
      <c r="M7" s="53"/>
      <c r="N7" s="53"/>
    </row>
    <row r="8" spans="1:14" ht="20.25" customHeight="1" x14ac:dyDescent="0.25">
      <c r="A8" s="251" t="s">
        <v>21</v>
      </c>
      <c r="B8" s="252" t="s">
        <v>28</v>
      </c>
      <c r="C8" s="251" t="s">
        <v>66</v>
      </c>
      <c r="D8" s="253" t="s">
        <v>32</v>
      </c>
      <c r="E8" s="251" t="s">
        <v>87</v>
      </c>
      <c r="F8" s="254" t="s">
        <v>88</v>
      </c>
      <c r="G8" s="251" t="s">
        <v>33</v>
      </c>
      <c r="H8" s="251"/>
      <c r="I8" s="251"/>
      <c r="J8" s="251"/>
      <c r="K8" s="251" t="s">
        <v>34</v>
      </c>
      <c r="L8" s="251"/>
      <c r="M8" s="251"/>
      <c r="N8" s="251"/>
    </row>
    <row r="9" spans="1:14" ht="27" x14ac:dyDescent="0.25">
      <c r="A9" s="251"/>
      <c r="B9" s="252"/>
      <c r="C9" s="251"/>
      <c r="D9" s="253"/>
      <c r="E9" s="251"/>
      <c r="F9" s="255"/>
      <c r="G9" s="103" t="s">
        <v>35</v>
      </c>
      <c r="H9" s="103" t="s">
        <v>36</v>
      </c>
      <c r="I9" s="103" t="s">
        <v>154</v>
      </c>
      <c r="J9" s="103" t="s">
        <v>37</v>
      </c>
      <c r="K9" s="103" t="s">
        <v>35</v>
      </c>
      <c r="L9" s="103" t="s">
        <v>155</v>
      </c>
      <c r="M9" s="103" t="s">
        <v>38</v>
      </c>
      <c r="N9" s="103" t="s">
        <v>37</v>
      </c>
    </row>
    <row r="10" spans="1:14" x14ac:dyDescent="0.25">
      <c r="A10" s="55" t="s">
        <v>0</v>
      </c>
      <c r="B10" s="55" t="s">
        <v>1</v>
      </c>
      <c r="C10" s="55" t="s">
        <v>2</v>
      </c>
      <c r="D10" s="56" t="s">
        <v>3</v>
      </c>
      <c r="E10" s="55" t="s">
        <v>4</v>
      </c>
      <c r="F10" s="55" t="s">
        <v>86</v>
      </c>
      <c r="G10" s="55" t="s">
        <v>20</v>
      </c>
      <c r="H10" s="55" t="s">
        <v>27</v>
      </c>
      <c r="I10" s="55" t="s">
        <v>19</v>
      </c>
      <c r="J10" s="57" t="s">
        <v>18</v>
      </c>
      <c r="K10" s="55" t="s">
        <v>17</v>
      </c>
      <c r="L10" s="55" t="s">
        <v>16</v>
      </c>
      <c r="M10" s="55" t="s">
        <v>29</v>
      </c>
      <c r="N10" s="55" t="s">
        <v>30</v>
      </c>
    </row>
    <row r="11" spans="1:14" ht="40.5" x14ac:dyDescent="0.25">
      <c r="A11" s="54" t="s">
        <v>0</v>
      </c>
      <c r="B11" s="105" t="s">
        <v>134</v>
      </c>
      <c r="C11" s="82" t="s">
        <v>45</v>
      </c>
      <c r="D11" s="83">
        <v>1</v>
      </c>
      <c r="E11" s="84"/>
      <c r="F11" s="84"/>
      <c r="G11" s="85">
        <v>0</v>
      </c>
      <c r="H11" s="86">
        <v>0</v>
      </c>
      <c r="I11" s="147">
        <f>G11*H11</f>
        <v>0</v>
      </c>
      <c r="J11" s="148">
        <f t="shared" ref="J11" si="0">G11+I11</f>
        <v>0</v>
      </c>
      <c r="K11" s="148">
        <f>G11*D11</f>
        <v>0</v>
      </c>
      <c r="L11" s="149">
        <f>H11</f>
        <v>0</v>
      </c>
      <c r="M11" s="147">
        <f>K11*L11</f>
        <v>0</v>
      </c>
      <c r="N11" s="147">
        <f>L11*M11</f>
        <v>0</v>
      </c>
    </row>
    <row r="12" spans="1:14" ht="24" customHeight="1" x14ac:dyDescent="0.25">
      <c r="A12" s="58"/>
      <c r="B12" s="59"/>
      <c r="C12" s="59"/>
      <c r="D12" s="59"/>
      <c r="E12" s="60"/>
      <c r="F12" s="60"/>
      <c r="G12" s="59"/>
      <c r="H12" s="59"/>
      <c r="I12" s="59"/>
      <c r="J12" s="59"/>
      <c r="K12" s="61"/>
      <c r="L12" s="61"/>
      <c r="M12" s="61"/>
      <c r="N12" s="173"/>
    </row>
    <row r="13" spans="1:14" ht="15" customHeight="1" x14ac:dyDescent="0.25">
      <c r="A13" s="58"/>
      <c r="B13" s="59"/>
      <c r="C13" s="59"/>
      <c r="D13" s="59"/>
      <c r="E13" s="60"/>
      <c r="F13" s="60"/>
      <c r="G13" s="59"/>
      <c r="H13" s="59"/>
      <c r="I13" s="59"/>
      <c r="J13" s="59"/>
      <c r="K13" s="61"/>
      <c r="L13" s="61"/>
      <c r="M13" s="61"/>
      <c r="N13" s="132"/>
    </row>
    <row r="14" spans="1:14" x14ac:dyDescent="0.25">
      <c r="A14" s="123"/>
      <c r="B14" s="124"/>
      <c r="C14" s="125"/>
      <c r="D14" s="126"/>
      <c r="E14" s="127"/>
      <c r="F14" s="127"/>
      <c r="G14" s="128"/>
      <c r="H14" s="129"/>
      <c r="I14" s="130"/>
      <c r="J14" s="128"/>
      <c r="K14" s="128"/>
      <c r="L14" s="131"/>
      <c r="M14" s="130"/>
      <c r="N14" s="128"/>
    </row>
    <row r="15" spans="1:14" x14ac:dyDescent="0.25">
      <c r="A15" s="58"/>
      <c r="B15" s="59"/>
      <c r="C15" s="59"/>
      <c r="D15" s="59"/>
      <c r="E15" s="60"/>
      <c r="F15" s="60"/>
      <c r="G15" s="59"/>
      <c r="H15" s="59"/>
      <c r="I15" s="59"/>
      <c r="J15" s="59"/>
      <c r="K15" s="61"/>
      <c r="L15" s="61"/>
      <c r="M15" s="61"/>
      <c r="N15" s="61"/>
    </row>
    <row r="16" spans="1:14" x14ac:dyDescent="0.25">
      <c r="A16" s="58"/>
      <c r="B16" s="59"/>
      <c r="C16" s="59"/>
      <c r="D16" s="59"/>
      <c r="E16" s="60"/>
      <c r="F16" s="60"/>
      <c r="G16" s="59"/>
      <c r="H16" s="59"/>
      <c r="I16" s="59"/>
      <c r="J16" s="59"/>
      <c r="K16" s="61"/>
      <c r="L16" s="61"/>
      <c r="M16" s="61"/>
      <c r="N16" s="61"/>
    </row>
    <row r="17" spans="1:14" x14ac:dyDescent="0.25">
      <c r="A17" s="236" t="s">
        <v>7</v>
      </c>
      <c r="B17" s="236"/>
      <c r="C17" s="239"/>
      <c r="D17" s="240"/>
      <c r="E17" s="241"/>
      <c r="F17" s="104"/>
      <c r="G17" s="62"/>
      <c r="H17" s="62"/>
      <c r="I17" s="62"/>
      <c r="J17" s="62"/>
      <c r="K17" s="51"/>
      <c r="L17" s="51"/>
      <c r="M17" s="51"/>
      <c r="N17" s="51"/>
    </row>
    <row r="18" spans="1:14" x14ac:dyDescent="0.25">
      <c r="A18" s="237" t="s">
        <v>8</v>
      </c>
      <c r="B18" s="237"/>
      <c r="C18" s="240"/>
      <c r="D18" s="240"/>
      <c r="E18" s="241"/>
      <c r="F18" s="104"/>
      <c r="G18" s="62"/>
      <c r="H18" s="62"/>
      <c r="I18" s="62"/>
      <c r="J18" s="62"/>
      <c r="K18" s="62"/>
      <c r="L18" s="62"/>
      <c r="M18" s="62"/>
      <c r="N18" s="51"/>
    </row>
    <row r="19" spans="1:14" x14ac:dyDescent="0.25">
      <c r="A19" s="237" t="s">
        <v>9</v>
      </c>
      <c r="B19" s="237"/>
      <c r="C19" s="239"/>
      <c r="D19" s="240"/>
      <c r="E19" s="241"/>
      <c r="F19" s="104"/>
      <c r="G19" s="62"/>
      <c r="H19" s="62" t="s">
        <v>109</v>
      </c>
      <c r="I19" s="62"/>
      <c r="J19" s="62"/>
      <c r="K19" s="51"/>
      <c r="L19" s="51"/>
      <c r="M19" s="51"/>
      <c r="N19" s="51"/>
    </row>
    <row r="20" spans="1:14" x14ac:dyDescent="0.25">
      <c r="A20" s="237" t="s">
        <v>10</v>
      </c>
      <c r="B20" s="237"/>
      <c r="C20" s="242"/>
      <c r="D20" s="242"/>
      <c r="E20" s="243"/>
      <c r="F20" s="104"/>
      <c r="G20" s="62"/>
      <c r="H20" s="62"/>
      <c r="I20" s="120"/>
      <c r="J20" s="120"/>
      <c r="K20" s="121"/>
      <c r="L20" s="121"/>
      <c r="M20" s="51"/>
      <c r="N20" s="51"/>
    </row>
    <row r="21" spans="1:14" ht="16.5" x14ac:dyDescent="0.25">
      <c r="A21" s="51"/>
      <c r="B21" s="51"/>
      <c r="C21" s="51"/>
      <c r="D21" s="63"/>
      <c r="E21" s="64"/>
      <c r="F21" s="107"/>
      <c r="G21" s="51"/>
      <c r="H21" s="51"/>
      <c r="I21" s="119"/>
      <c r="J21" s="119"/>
      <c r="K21" s="122"/>
      <c r="L21" s="122"/>
      <c r="M21" s="51"/>
      <c r="N21" s="51"/>
    </row>
    <row r="22" spans="1:14" ht="16.5" x14ac:dyDescent="0.25">
      <c r="A22" s="51"/>
      <c r="B22" s="51"/>
      <c r="C22" s="65"/>
      <c r="D22" s="66"/>
      <c r="E22" s="66"/>
      <c r="F22" s="138" t="s">
        <v>110</v>
      </c>
      <c r="G22" s="244"/>
      <c r="H22" s="244"/>
      <c r="I22" s="119"/>
      <c r="J22" s="119"/>
      <c r="K22" s="122"/>
      <c r="L22" s="122"/>
      <c r="M22" s="66"/>
      <c r="N22" s="51"/>
    </row>
    <row r="23" spans="1:14" x14ac:dyDescent="0.25">
      <c r="A23" s="245" t="s">
        <v>107</v>
      </c>
      <c r="B23" s="245"/>
      <c r="C23" s="245"/>
      <c r="D23" s="245"/>
      <c r="E23" s="51"/>
      <c r="F23" s="140" t="s">
        <v>91</v>
      </c>
      <c r="G23" s="51"/>
      <c r="H23" s="51"/>
      <c r="I23" s="62"/>
      <c r="J23" s="62"/>
      <c r="K23" s="67"/>
      <c r="L23" s="67"/>
      <c r="M23" s="67"/>
      <c r="N23" s="67"/>
    </row>
    <row r="24" spans="1:14" x14ac:dyDescent="0.25">
      <c r="A24" s="238"/>
      <c r="B24" s="238"/>
      <c r="C24" s="117"/>
      <c r="D24" s="118"/>
      <c r="E24" s="118"/>
      <c r="F24" s="66"/>
      <c r="G24" s="66"/>
      <c r="H24" s="66"/>
      <c r="I24" s="51"/>
      <c r="J24" s="51"/>
      <c r="K24" s="68"/>
      <c r="L24" s="68"/>
      <c r="M24" s="68"/>
      <c r="N24" s="66"/>
    </row>
    <row r="25" spans="1:14" x14ac:dyDescent="0.25">
      <c r="A25" s="51"/>
      <c r="B25" s="69"/>
      <c r="C25" s="69"/>
      <c r="D25" s="69"/>
      <c r="E25" s="70"/>
      <c r="F25" s="70"/>
      <c r="G25" s="68"/>
      <c r="H25" s="71"/>
      <c r="I25" s="66"/>
      <c r="J25" s="66"/>
      <c r="K25" s="51"/>
      <c r="L25" s="51"/>
      <c r="M25" s="51"/>
      <c r="N25" s="51"/>
    </row>
    <row r="26" spans="1:14" x14ac:dyDescent="0.25">
      <c r="A26" s="72"/>
      <c r="B26" s="69" t="s">
        <v>39</v>
      </c>
      <c r="C26" s="69"/>
      <c r="D26" s="69"/>
      <c r="E26" s="70"/>
      <c r="F26" s="70"/>
      <c r="G26" s="68"/>
      <c r="H26" s="71"/>
      <c r="I26" s="66"/>
      <c r="J26" s="66"/>
      <c r="K26" s="51"/>
      <c r="L26" s="51"/>
      <c r="M26" s="51"/>
      <c r="N26" s="51"/>
    </row>
    <row r="27" spans="1:14" ht="10.9" customHeight="1" x14ac:dyDescent="0.25">
      <c r="A27" s="51"/>
      <c r="B27" s="69"/>
      <c r="C27" s="69"/>
      <c r="D27" s="69"/>
      <c r="E27" s="70"/>
      <c r="F27" s="70"/>
      <c r="G27" s="68"/>
      <c r="H27" s="71"/>
      <c r="I27" s="66"/>
      <c r="J27" s="66"/>
      <c r="K27" s="51"/>
      <c r="L27" s="51"/>
      <c r="M27" s="51"/>
      <c r="N27" s="51"/>
    </row>
    <row r="28" spans="1:14" x14ac:dyDescent="0.25">
      <c r="A28" s="235"/>
      <c r="B28" s="235"/>
      <c r="C28" s="235"/>
      <c r="D28" s="235"/>
      <c r="E28" s="235"/>
      <c r="F28" s="235"/>
      <c r="G28" s="235"/>
      <c r="H28" s="235"/>
      <c r="I28" s="235"/>
      <c r="J28" s="235"/>
      <c r="K28" s="51"/>
      <c r="L28" s="51"/>
      <c r="M28" s="51"/>
      <c r="N28" s="51"/>
    </row>
  </sheetData>
  <mergeCells count="25">
    <mergeCell ref="E8:E9"/>
    <mergeCell ref="G8:J8"/>
    <mergeCell ref="K8:N8"/>
    <mergeCell ref="A8:A9"/>
    <mergeCell ref="B8:B9"/>
    <mergeCell ref="C8:C9"/>
    <mergeCell ref="D8:D9"/>
    <mergeCell ref="F8:F9"/>
    <mergeCell ref="A3:B3"/>
    <mergeCell ref="A4:J4"/>
    <mergeCell ref="A5:E5"/>
    <mergeCell ref="A1:L1"/>
    <mergeCell ref="A6:N6"/>
    <mergeCell ref="A28:J28"/>
    <mergeCell ref="A17:B17"/>
    <mergeCell ref="A18:B18"/>
    <mergeCell ref="A19:B19"/>
    <mergeCell ref="A20:B20"/>
    <mergeCell ref="A24:B24"/>
    <mergeCell ref="C17:E17"/>
    <mergeCell ref="C18:E18"/>
    <mergeCell ref="C19:E19"/>
    <mergeCell ref="C20:E20"/>
    <mergeCell ref="G22:H22"/>
    <mergeCell ref="A23:D23"/>
  </mergeCells>
  <conditionalFormatting sqref="C17:C20">
    <cfRule type="containsBlanks" dxfId="0" priority="3">
      <formula>LEN(TRIM(C17))=0</formula>
    </cfRule>
  </conditionalFormatting>
  <pageMargins left="0.7" right="0.7" top="0.75" bottom="0.75" header="0.3" footer="0.3"/>
  <pageSetup paperSize="9"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H15" sqref="H15"/>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5" customHeight="1" x14ac:dyDescent="0.25">
      <c r="A1" s="258" t="s">
        <v>171</v>
      </c>
      <c r="B1" s="258"/>
      <c r="C1" s="258"/>
      <c r="D1" s="258"/>
      <c r="E1" s="258"/>
    </row>
    <row r="2" spans="1:5" ht="16.5" x14ac:dyDescent="0.3">
      <c r="A2" s="152"/>
      <c r="B2" s="152"/>
      <c r="C2" s="152"/>
      <c r="D2" s="152"/>
      <c r="E2" s="165"/>
    </row>
    <row r="3" spans="1:5" ht="16.5" x14ac:dyDescent="0.3">
      <c r="A3" s="152"/>
      <c r="B3" s="152"/>
      <c r="C3" s="152"/>
      <c r="D3" s="152"/>
      <c r="E3" s="165"/>
    </row>
    <row r="4" spans="1:5" ht="16.5" x14ac:dyDescent="0.25">
      <c r="A4" s="259" t="s">
        <v>141</v>
      </c>
      <c r="B4" s="259"/>
      <c r="C4" s="259"/>
      <c r="D4" s="259"/>
      <c r="E4" s="259"/>
    </row>
    <row r="5" spans="1:5" ht="16.5" x14ac:dyDescent="0.3">
      <c r="A5" s="153"/>
      <c r="B5" s="165"/>
      <c r="C5" s="165"/>
      <c r="D5" s="165"/>
      <c r="E5" s="165"/>
    </row>
    <row r="6" spans="1:5" ht="16.5" x14ac:dyDescent="0.3">
      <c r="A6" s="165"/>
      <c r="B6" s="165"/>
      <c r="C6" s="165"/>
      <c r="D6" s="165"/>
      <c r="E6" s="165"/>
    </row>
    <row r="7" spans="1:5" x14ac:dyDescent="0.25">
      <c r="A7" s="260" t="s">
        <v>142</v>
      </c>
      <c r="B7" s="260"/>
      <c r="C7" s="260"/>
      <c r="D7" s="260"/>
      <c r="E7" s="260"/>
    </row>
    <row r="8" spans="1:5" ht="16.5" x14ac:dyDescent="0.3">
      <c r="A8" s="154" t="s">
        <v>143</v>
      </c>
      <c r="B8" s="165"/>
      <c r="C8" s="165"/>
      <c r="D8" s="165"/>
      <c r="E8" s="165"/>
    </row>
    <row r="9" spans="1:5" ht="16.5" x14ac:dyDescent="0.3">
      <c r="A9" s="154"/>
      <c r="B9" s="165"/>
      <c r="C9" s="165"/>
      <c r="D9" s="165"/>
      <c r="E9" s="165"/>
    </row>
    <row r="10" spans="1:5" x14ac:dyDescent="0.25">
      <c r="A10" s="261" t="s">
        <v>144</v>
      </c>
      <c r="B10" s="261"/>
      <c r="C10" s="261"/>
      <c r="D10" s="261"/>
      <c r="E10" s="261"/>
    </row>
    <row r="11" spans="1:5" ht="16.5" x14ac:dyDescent="0.3">
      <c r="A11" s="166"/>
      <c r="B11" s="165"/>
      <c r="C11" s="165"/>
      <c r="D11" s="165"/>
      <c r="E11" s="165"/>
    </row>
    <row r="12" spans="1:5" ht="60" customHeight="1" x14ac:dyDescent="0.25">
      <c r="A12" s="164" t="s">
        <v>145</v>
      </c>
      <c r="B12" s="164" t="s">
        <v>146</v>
      </c>
      <c r="C12" s="164" t="s">
        <v>147</v>
      </c>
      <c r="D12" s="164" t="s">
        <v>148</v>
      </c>
      <c r="E12" s="164" t="s">
        <v>149</v>
      </c>
    </row>
    <row r="13" spans="1:5" x14ac:dyDescent="0.25">
      <c r="A13" s="155"/>
      <c r="B13" s="155"/>
      <c r="C13" s="155"/>
      <c r="D13" s="156"/>
      <c r="E13" s="155"/>
    </row>
    <row r="14" spans="1:5" ht="16.5" x14ac:dyDescent="0.25">
      <c r="A14" s="155"/>
      <c r="B14" s="157"/>
      <c r="C14" s="156"/>
      <c r="D14" s="167"/>
      <c r="E14" s="155"/>
    </row>
    <row r="15" spans="1:5" ht="16.5" x14ac:dyDescent="0.25">
      <c r="A15" s="155"/>
      <c r="B15" s="157"/>
      <c r="C15" s="167"/>
      <c r="D15" s="167"/>
      <c r="E15" s="155"/>
    </row>
    <row r="16" spans="1:5" x14ac:dyDescent="0.25">
      <c r="A16" s="158"/>
      <c r="B16" s="158"/>
      <c r="C16" s="158"/>
      <c r="D16" s="158"/>
      <c r="E16" s="158"/>
    </row>
    <row r="17" spans="1:5" x14ac:dyDescent="0.25">
      <c r="A17" s="158"/>
      <c r="B17" s="158"/>
      <c r="C17" s="158"/>
      <c r="D17" s="158"/>
      <c r="E17" s="158"/>
    </row>
    <row r="18" spans="1:5" x14ac:dyDescent="0.25">
      <c r="A18" s="158"/>
      <c r="B18" s="158"/>
      <c r="C18" s="158"/>
      <c r="D18" s="158"/>
      <c r="E18" s="158"/>
    </row>
    <row r="19" spans="1:5" x14ac:dyDescent="0.25">
      <c r="A19" s="158"/>
      <c r="B19" s="158"/>
      <c r="C19" s="158"/>
      <c r="D19" s="158"/>
      <c r="E19" s="158"/>
    </row>
    <row r="20" spans="1:5" x14ac:dyDescent="0.25">
      <c r="A20" s="158"/>
      <c r="B20" s="158"/>
      <c r="C20" s="158"/>
      <c r="D20" s="158"/>
      <c r="E20" s="158"/>
    </row>
    <row r="21" spans="1:5" x14ac:dyDescent="0.25">
      <c r="A21" s="159"/>
      <c r="B21" s="159"/>
      <c r="C21" s="159"/>
      <c r="D21" s="159"/>
      <c r="E21" s="159"/>
    </row>
    <row r="22" spans="1:5" x14ac:dyDescent="0.25">
      <c r="A22" s="159"/>
      <c r="B22" s="159"/>
      <c r="C22" s="159"/>
      <c r="D22" s="159"/>
      <c r="E22" s="159"/>
    </row>
    <row r="23" spans="1:5" x14ac:dyDescent="0.25">
      <c r="A23" s="262" t="s">
        <v>150</v>
      </c>
      <c r="B23" s="262"/>
      <c r="C23" s="159"/>
      <c r="D23" s="159"/>
      <c r="E23" s="159"/>
    </row>
    <row r="24" spans="1:5" x14ac:dyDescent="0.25">
      <c r="A24" s="159"/>
      <c r="B24" s="159"/>
      <c r="C24" s="159"/>
      <c r="D24" s="159"/>
      <c r="E24" s="159"/>
    </row>
    <row r="25" spans="1:5" x14ac:dyDescent="0.25">
      <c r="A25" s="160"/>
      <c r="B25" s="159"/>
      <c r="C25" s="159"/>
      <c r="D25" s="159"/>
      <c r="E25" s="159"/>
    </row>
    <row r="26" spans="1:5" x14ac:dyDescent="0.25">
      <c r="A26" s="159"/>
      <c r="B26" s="162" t="s">
        <v>151</v>
      </c>
      <c r="C26" s="256" t="s">
        <v>140</v>
      </c>
      <c r="D26" s="256"/>
      <c r="E26" s="161"/>
    </row>
    <row r="27" spans="1:5" x14ac:dyDescent="0.25">
      <c r="A27" s="159"/>
      <c r="B27" s="163"/>
      <c r="C27" s="257" t="s">
        <v>152</v>
      </c>
      <c r="D27" s="257"/>
      <c r="E27" s="159"/>
    </row>
    <row r="28" spans="1:5" x14ac:dyDescent="0.25">
      <c r="A28" s="159"/>
      <c r="B28" s="159"/>
      <c r="C28" s="159"/>
      <c r="D28" s="159"/>
      <c r="E28" s="159"/>
    </row>
    <row r="29" spans="1:5" x14ac:dyDescent="0.25">
      <c r="A29" s="159"/>
      <c r="B29" s="159"/>
      <c r="C29" s="159"/>
      <c r="D29" s="159"/>
      <c r="E29" s="159"/>
    </row>
  </sheetData>
  <mergeCells count="7">
    <mergeCell ref="C26:D26"/>
    <mergeCell ref="C27:D27"/>
    <mergeCell ref="A1:E1"/>
    <mergeCell ref="A4:E4"/>
    <mergeCell ref="A7:E7"/>
    <mergeCell ref="A10:E10"/>
    <mergeCell ref="A23:B23"/>
  </mergeCells>
  <pageMargins left="0.7" right="0.7" top="0.75" bottom="0.75" header="0.3" footer="0.3"/>
  <pageSetup paperSize="9" orientation="landscape" horizontalDpi="0" verticalDpi="0" r:id="rId1"/>
  <headerFooter>
    <oddHeader>&amp;L&amp;"Arial Narrow,Tučné"&amp;10Príloha č. 9 SP
Zoznam dodaných tovarov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 3</vt:lpstr>
      <vt:lpstr>Príloha č.4</vt:lpstr>
      <vt:lpstr>Príloha č.5</vt:lpstr>
      <vt:lpstr>Príloha č. 6 </vt:lpstr>
      <vt:lpstr>Príloha č.7</vt:lpstr>
      <vt:lpstr>Príloha č.8</vt:lpstr>
      <vt:lpstr>Príloha č. 9</vt:lpstr>
      <vt:lpstr>'Príloha č. 3'!Oblasť_tlače</vt:lpstr>
      <vt:lpstr>'Príloha č. 6 '!Oblasť_tlače</vt:lpstr>
      <vt:lpstr>'Príloha č. 9'!Oblasť_tlače</vt:lpstr>
      <vt:lpstr>'Príloha č.1'!Oblasť_tlače</vt:lpstr>
      <vt:lpstr>'Príloha č.2'!Oblasť_tlače</vt:lpstr>
      <vt:lpstr>'Príloha č.4'!Oblasť_tlače</vt:lpstr>
      <vt:lpstr>'Príloha č.5'!Oblasť_tlače</vt:lpstr>
      <vt:lpstr>'Príloha č.7'!Oblasť_tlače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2024-11-13T08:54:00Z</cp:lastPrinted>
  <dcterms:created xsi:type="dcterms:W3CDTF">2017-08-18T08:10:31Z</dcterms:created>
  <dcterms:modified xsi:type="dcterms:W3CDTF">2024-11-13T09:02:49Z</dcterms:modified>
</cp:coreProperties>
</file>