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arian.szakall\Desktop\skenovacie autá\žiadosti o vysvetlenie\možno príloha otázky č. 7\"/>
    </mc:Choice>
  </mc:AlternateContent>
  <xr:revisionPtr revIDLastSave="0" documentId="13_ncr:1_{F8FBA379-B232-409D-B46E-81881978BDF1}" xr6:coauthVersionLast="47" xr6:coauthVersionMax="47" xr10:uidLastSave="{00000000-0000-0000-0000-000000000000}"/>
  <bookViews>
    <workbookView xWindow="28680" yWindow="-120" windowWidth="29040" windowHeight="15840" xr2:uid="{89120691-3F30-4700-8573-BACEF0F1ED83}"/>
  </bookViews>
  <sheets>
    <sheet name="Cenová ponuk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G15" i="1" s="1"/>
  <c r="G16" i="1" l="1"/>
  <c r="H16" i="1" s="1"/>
  <c r="H15" i="1"/>
  <c r="H17" i="1" l="1"/>
  <c r="C18" i="1" s="1"/>
</calcChain>
</file>

<file path=xl/sharedStrings.xml><?xml version="1.0" encoding="utf-8"?>
<sst xmlns="http://schemas.openxmlformats.org/spreadsheetml/2006/main" count="25" uniqueCount="25">
  <si>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</si>
  <si>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</si>
  <si>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</si>
  <si>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</si>
  <si>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</si>
  <si>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</si>
  <si>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</si>
  <si>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</si>
  <si>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Návrh na plnenie kritérií: Kritérium č. 3 - Cena celkom v EUR s DPH</t>
  </si>
  <si>
    <t>Váha kritéria (%):</t>
  </si>
  <si>
    <t>Minimálna cena (EUR s DPH):</t>
  </si>
  <si>
    <t>Maximálna cena (EUR s DPH):</t>
  </si>
  <si>
    <t>Názov položky</t>
  </si>
  <si>
    <t>Cena za MJ v eur bez DPH</t>
  </si>
  <si>
    <t>Obstarávaný počet MJ</t>
  </si>
  <si>
    <t>Cena spolu bez DPH</t>
  </si>
  <si>
    <t>Výška DPH</t>
  </si>
  <si>
    <t>Suma v EUR s DPH spolu</t>
  </si>
  <si>
    <t>Skenovací box vrátane prevádzky na 48 mesiacov</t>
  </si>
  <si>
    <t>Cena za implementáciu</t>
  </si>
  <si>
    <t>Spolu</t>
  </si>
  <si>
    <t>Počet bodov v danom kritériu:</t>
  </si>
  <si>
    <t>V:</t>
  </si>
  <si>
    <t>Podpis</t>
  </si>
  <si>
    <t>Príloha č. 1 - 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</si>
</sst>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1"/>
      <color theme="4" tint="-0.249977111117893"/>
      <name val="Aptos Display"/>
      <family val="2"/>
      <charset val="238"/>
      <scheme val="major"/>
    </font>
    <font>
      <sz val="20"/>
      <color theme="0"/>
      <name val="Aptos Display"/>
      <family val="2"/>
      <charset val="238"/>
      <scheme val="major"/>
    </font>
    <font>
      <sz val="11"/>
      <color rgb="FF006100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wrapText="1"/>
    </xf>
    <xf numFmtId="0" fontId="3" fillId="0" borderId="13" xfId="1" applyFont="1" applyFill="1" applyBorder="1" applyAlignment="1" applyProtection="1">
      <alignment vertical="center"/>
      <protection hidden="1"/>
    </xf>
    <xf numFmtId="0" fontId="3" fillId="0" borderId="12" xfId="1" applyFont="1" applyFill="1" applyBorder="1" applyAlignment="1" applyProtection="1">
      <alignment horizontal="left" vertical="center"/>
      <protection hidden="1"/>
    </xf>
    <xf numFmtId="2" fontId="3" fillId="0" borderId="12" xfId="1" applyNumberFormat="1" applyFont="1" applyFill="1" applyBorder="1" applyAlignment="1" applyProtection="1">
      <alignment horizontal="left" vertical="center"/>
      <protection hidden="1"/>
    </xf>
    <xf numFmtId="43" fontId="2" fillId="0" borderId="12" xfId="3" applyFont="1" applyBorder="1" applyAlignment="1" applyProtection="1">
      <alignment horizontal="left" vertical="center"/>
      <protection hidden="1"/>
    </xf>
    <xf numFmtId="0" fontId="2" fillId="0" borderId="11" xfId="0" applyFont="1" applyBorder="1" applyProtection="1">
      <protection hidden="1"/>
    </xf>
    <xf numFmtId="0" fontId="7" fillId="0" borderId="10" xfId="1" applyFont="1" applyFill="1" applyBorder="1" applyAlignment="1" applyProtection="1">
      <alignment wrapText="1"/>
      <protection hidden="1"/>
    </xf>
    <xf numFmtId="0" fontId="7" fillId="0" borderId="8" xfId="1" applyFont="1" applyFill="1" applyBorder="1" applyAlignment="1" applyProtection="1">
      <alignment wrapText="1"/>
      <protection hidden="1"/>
    </xf>
    <xf numFmtId="0" fontId="7" fillId="0" borderId="7" xfId="1" applyFont="1" applyFill="1" applyBorder="1" applyAlignment="1" applyProtection="1">
      <alignment wrapText="1"/>
      <protection hidden="1"/>
    </xf>
    <xf numFmtId="0" fontId="3" fillId="0" borderId="10" xfId="1" applyFont="1" applyFill="1" applyBorder="1" applyAlignment="1" applyProtection="1">
      <alignment wrapText="1"/>
      <protection hidden="1"/>
    </xf>
    <xf numFmtId="0" fontId="3" fillId="0" borderId="8" xfId="1" applyFont="1" applyFill="1" applyBorder="1" applyAlignment="1" applyProtection="1">
      <alignment wrapText="1"/>
      <protection hidden="1"/>
    </xf>
    <xf numFmtId="0" fontId="3" fillId="0" borderId="8" xfId="1" applyFont="1" applyFill="1" applyBorder="1" applyProtection="1">
      <protection hidden="1"/>
    </xf>
    <xf numFmtId="43" fontId="3" fillId="0" borderId="8" xfId="3" applyFont="1" applyFill="1" applyBorder="1" applyProtection="1">
      <protection hidden="1"/>
    </xf>
    <xf numFmtId="43" fontId="3" fillId="0" borderId="7" xfId="3" applyFont="1" applyFill="1" applyBorder="1" applyProtection="1">
      <protection hidden="1"/>
    </xf>
    <xf numFmtId="0" fontId="3" fillId="0" borderId="10" xfId="1" applyFont="1" applyFill="1" applyBorder="1" applyAlignment="1" applyProtection="1">
      <protection hidden="1"/>
    </xf>
    <xf numFmtId="0" fontId="3" fillId="0" borderId="8" xfId="1" applyFont="1" applyFill="1" applyBorder="1" applyAlignment="1" applyProtection="1">
      <protection hidden="1"/>
    </xf>
    <xf numFmtId="43" fontId="8" fillId="0" borderId="7" xfId="3" applyFont="1" applyFill="1" applyBorder="1" applyProtection="1">
      <protection hidden="1"/>
    </xf>
    <xf numFmtId="0" fontId="3" fillId="0" borderId="0" xfId="1" applyFont="1" applyFill="1" applyBorder="1" applyAlignment="1" applyProtection="1">
      <alignment horizontal="left" vertical="center"/>
      <protection hidden="1"/>
    </xf>
    <xf numFmtId="0" fontId="3" fillId="0" borderId="13" xfId="1" applyFont="1" applyFill="1" applyBorder="1" applyAlignment="1" applyProtection="1">
      <alignment vertical="center" wrapText="1"/>
      <protection hidden="1"/>
    </xf>
    <xf numFmtId="0" fontId="3" fillId="0" borderId="10" xfId="1" applyFont="1" applyFill="1" applyBorder="1" applyAlignment="1" applyProtection="1">
      <alignment vertical="center" wrapText="1"/>
      <protection hidden="1"/>
    </xf>
    <xf numFmtId="0" fontId="3" fillId="0" borderId="6" xfId="1" applyFont="1" applyFill="1" applyBorder="1" applyAlignment="1" applyProtection="1">
      <alignment vertical="center" wrapText="1"/>
      <protection hidden="1"/>
    </xf>
    <xf numFmtId="0" fontId="8" fillId="0" borderId="6" xfId="1" applyFont="1" applyFill="1" applyBorder="1" applyAlignment="1" applyProtection="1">
      <alignment wrapText="1"/>
      <protection hidden="1"/>
    </xf>
    <xf numFmtId="0" fontId="2" fillId="4" borderId="9" xfId="2" applyFont="1" applyFill="1" applyBorder="1" applyAlignment="1" applyProtection="1">
      <alignment horizontal="left" vertical="center" wrapText="1"/>
      <protection locked="0"/>
    </xf>
    <xf numFmtId="0" fontId="2" fillId="4" borderId="26" xfId="2" applyFont="1" applyFill="1" applyBorder="1" applyAlignment="1" applyProtection="1">
      <alignment horizontal="left" vertical="center" wrapText="1"/>
      <protection locked="0"/>
    </xf>
    <xf numFmtId="0" fontId="2" fillId="4" borderId="27" xfId="2" applyFont="1" applyFill="1" applyBorder="1" applyAlignment="1" applyProtection="1">
      <alignment horizontal="left" vertical="center" wrapText="1"/>
      <protection locked="0"/>
    </xf>
    <xf numFmtId="0" fontId="5" fillId="5" borderId="16" xfId="1" applyFont="1" applyFill="1" applyBorder="1" applyAlignment="1" applyProtection="1">
      <alignment horizontal="center" vertical="center" wrapText="1"/>
      <protection hidden="1"/>
    </xf>
    <xf numFmtId="0" fontId="5" fillId="5" borderId="15" xfId="1" applyFont="1" applyFill="1" applyBorder="1" applyAlignment="1" applyProtection="1">
      <alignment horizontal="center" vertical="center" wrapText="1"/>
      <protection hidden="1"/>
    </xf>
    <xf numFmtId="0" fontId="5" fillId="5" borderId="14" xfId="1" applyFont="1" applyFill="1" applyBorder="1" applyAlignment="1" applyProtection="1">
      <alignment horizontal="center" vertical="center" wrapText="1"/>
      <protection hidden="1"/>
    </xf>
    <xf numFmtId="0" fontId="6" fillId="0" borderId="0" xfId="1" applyFont="1" applyFill="1" applyBorder="1" applyAlignment="1" applyProtection="1">
      <alignment horizontal="center"/>
      <protection hidden="1"/>
    </xf>
    <xf numFmtId="0" fontId="2" fillId="4" borderId="5" xfId="2" applyFont="1" applyFill="1" applyBorder="1" applyAlignment="1" applyProtection="1">
      <alignment vertical="center" wrapText="1"/>
      <protection locked="0"/>
    </xf>
    <xf numFmtId="0" fontId="2" fillId="4" borderId="4" xfId="2" applyFont="1" applyFill="1" applyBorder="1" applyAlignment="1" applyProtection="1">
      <alignment vertical="center" wrapText="1"/>
      <protection locked="0"/>
    </xf>
    <xf numFmtId="0" fontId="5" fillId="5" borderId="19" xfId="1" applyFont="1" applyFill="1" applyBorder="1" applyAlignment="1" applyProtection="1">
      <alignment horizontal="center" vertical="center" wrapText="1"/>
      <protection hidden="1"/>
    </xf>
    <xf numFmtId="0" fontId="4" fillId="5" borderId="18" xfId="1" applyFont="1" applyFill="1" applyBorder="1" applyAlignment="1" applyProtection="1">
      <alignment horizontal="center" vertical="center" wrapText="1"/>
      <protection hidden="1"/>
    </xf>
    <xf numFmtId="0" fontId="4" fillId="5" borderId="17" xfId="1" applyFont="1" applyFill="1" applyBorder="1" applyAlignment="1" applyProtection="1">
      <alignment horizontal="center" vertical="center" wrapText="1"/>
      <protection hidden="1"/>
    </xf>
    <xf numFmtId="0" fontId="8" fillId="0" borderId="10" xfId="1" applyFont="1" applyFill="1" applyBorder="1" applyAlignment="1" applyProtection="1">
      <alignment horizontal="left" vertical="center"/>
      <protection hidden="1"/>
    </xf>
    <xf numFmtId="0" fontId="9" fillId="0" borderId="8" xfId="1" applyFont="1" applyFill="1" applyBorder="1" applyAlignment="1" applyProtection="1">
      <alignment horizontal="left" vertical="center"/>
      <protection hidden="1"/>
    </xf>
    <xf numFmtId="164" fontId="8" fillId="0" borderId="3" xfId="1" applyNumberFormat="1" applyFont="1" applyFill="1" applyBorder="1" applyAlignment="1" applyProtection="1">
      <alignment horizontal="right" vertical="center"/>
      <protection hidden="1"/>
    </xf>
    <xf numFmtId="164" fontId="8" fillId="0" borderId="2" xfId="1" applyNumberFormat="1" applyFont="1" applyFill="1" applyBorder="1" applyAlignment="1" applyProtection="1">
      <alignment horizontal="right" vertical="center"/>
      <protection hidden="1"/>
    </xf>
    <xf numFmtId="0" fontId="6" fillId="0" borderId="33" xfId="1" applyFont="1" applyFill="1" applyBorder="1" applyAlignment="1" applyProtection="1">
      <alignment horizontal="center"/>
      <protection hidden="1"/>
    </xf>
    <xf numFmtId="0" fontId="6" fillId="0" borderId="15" xfId="1" applyFont="1" applyFill="1" applyBorder="1" applyAlignment="1" applyProtection="1">
      <alignment horizontal="center"/>
      <protection hidden="1"/>
    </xf>
    <xf numFmtId="0" fontId="6" fillId="0" borderId="34" xfId="1" applyFont="1" applyFill="1" applyBorder="1" applyAlignment="1" applyProtection="1">
      <alignment horizontal="center"/>
      <protection hidden="1"/>
    </xf>
    <xf numFmtId="0" fontId="2" fillId="4" borderId="30" xfId="2" applyFont="1" applyFill="1" applyBorder="1" applyAlignment="1" applyProtection="1">
      <alignment horizontal="left" vertical="center" wrapText="1"/>
      <protection locked="0"/>
    </xf>
    <xf numFmtId="0" fontId="2" fillId="4" borderId="31" xfId="2" applyFont="1" applyFill="1" applyBorder="1" applyAlignment="1" applyProtection="1">
      <alignment horizontal="left" vertical="center" wrapText="1"/>
      <protection locked="0"/>
    </xf>
    <xf numFmtId="0" fontId="2" fillId="4" borderId="32" xfId="2" applyFont="1" applyFill="1" applyBorder="1" applyAlignment="1" applyProtection="1">
      <alignment horizontal="left" vertical="center" wrapText="1"/>
      <protection locked="0"/>
    </xf>
    <xf numFmtId="0" fontId="2" fillId="0" borderId="5" xfId="2" applyFont="1" applyFill="1" applyBorder="1" applyAlignment="1" applyProtection="1">
      <alignment horizontal="center" vertical="center" wrapText="1"/>
      <protection locked="0"/>
    </xf>
    <xf numFmtId="0" fontId="2" fillId="0" borderId="28" xfId="2" applyFont="1" applyFill="1" applyBorder="1" applyAlignment="1" applyProtection="1">
      <alignment horizontal="center" vertical="center" wrapText="1"/>
      <protection locked="0"/>
    </xf>
    <xf numFmtId="0" fontId="2" fillId="0" borderId="29" xfId="2" applyFont="1" applyFill="1" applyBorder="1" applyAlignment="1" applyProtection="1">
      <alignment horizontal="center" vertical="center" wrapText="1"/>
      <protection locked="0"/>
    </xf>
    <xf numFmtId="0" fontId="3" fillId="4" borderId="8" xfId="1" applyFont="1" applyFill="1" applyBorder="1" applyProtection="1">
      <protection locked="0"/>
    </xf>
    <xf numFmtId="0" fontId="3" fillId="4" borderId="20" xfId="1" applyFont="1" applyFill="1" applyBorder="1" applyAlignment="1" applyProtection="1">
      <alignment horizontal="left" vertical="center"/>
      <protection locked="0"/>
    </xf>
    <xf numFmtId="0" fontId="3" fillId="4" borderId="23" xfId="1" applyFont="1" applyFill="1" applyBorder="1" applyAlignment="1" applyProtection="1">
      <alignment horizontal="left" vertical="center"/>
      <protection locked="0"/>
    </xf>
    <xf numFmtId="0" fontId="3" fillId="4" borderId="21" xfId="1" applyFont="1" applyFill="1" applyBorder="1" applyAlignment="1" applyProtection="1">
      <alignment horizontal="left" vertical="center"/>
      <protection locked="0"/>
    </xf>
    <xf numFmtId="0" fontId="3" fillId="4" borderId="22" xfId="1" applyFont="1" applyFill="1" applyBorder="1" applyAlignment="1" applyProtection="1">
      <alignment horizontal="left" vertical="center"/>
      <protection locked="0"/>
    </xf>
    <xf numFmtId="0" fontId="3" fillId="4" borderId="24" xfId="1" applyFont="1" applyFill="1" applyBorder="1" applyAlignment="1" applyProtection="1">
      <alignment horizontal="left" vertical="center"/>
      <protection locked="0"/>
    </xf>
    <xf numFmtId="0" fontId="3" fillId="4" borderId="25" xfId="1" applyFont="1" applyFill="1" applyBorder="1" applyAlignment="1" applyProtection="1">
      <alignment horizontal="left" vertical="center"/>
      <protection locked="0"/>
    </xf>
    <xf numFmtId="0" fontId="3" fillId="4" borderId="20" xfId="1" applyFont="1" applyFill="1" applyBorder="1" applyAlignment="1" applyProtection="1">
      <alignment horizontal="center"/>
      <protection locked="0"/>
    </xf>
    <xf numFmtId="0" fontId="3" fillId="4" borderId="22" xfId="1" applyFont="1" applyFill="1" applyBorder="1" applyAlignment="1" applyProtection="1">
      <alignment horizontal="center"/>
      <protection locked="0"/>
    </xf>
    <xf numFmtId="0" fontId="3" fillId="4" borderId="23" xfId="1" applyFont="1" applyFill="1" applyBorder="1" applyAlignment="1" applyProtection="1">
      <alignment horizontal="center"/>
      <protection locked="0"/>
    </xf>
    <xf numFmtId="0" fontId="3" fillId="4" borderId="25" xfId="1" applyFont="1" applyFill="1" applyBorder="1" applyAlignment="1" applyProtection="1">
      <alignment horizontal="center"/>
      <protection locked="0"/>
    </xf>
  </cellXfs>
  <cellStyles count="4">
    <cellStyle name="20 % - zvýraznenie3" xfId="2" builtinId="38"/>
    <cellStyle name="Čiarka" xfId="3" builtinId="3"/>
    <cellStyle name="Normálna" xfId="0" builtinId="0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E37D4-AFF4-4B92-B3A5-64C11EA38092}">
  <sheetPr>
    <pageSetUpPr fitToPage="1"/>
  </sheetPr>
  <dimension ref="B1:K28"/>
  <sheetViews>
    <sheetView tabSelected="1" zoomScale="70" zoomScaleNormal="70" workbookViewId="0">
      <selection activeCell="B6" sqref="B6"/>
    </sheetView>
  </sheetViews>
  <sheetFormatPr defaultRowHeight="14.4" x14ac:dyDescent="0.3"/>
  <cols>
    <col min="1" max="1" width="1.5546875" customWidth="1"/>
    <col min="2" max="2" width="27.5546875" bestFit="1" customWidth="1"/>
    <col min="3" max="3" width="6.44140625" customWidth="1"/>
    <col min="4" max="4" width="29.6640625" customWidth="1"/>
    <col min="5" max="5" width="24" customWidth="1"/>
    <col min="6" max="6" width="26.44140625" customWidth="1"/>
    <col min="7" max="7" width="20.88671875" customWidth="1"/>
    <col min="8" max="8" width="26" customWidth="1"/>
  </cols>
  <sheetData>
    <row r="1" spans="2:11" ht="10.5" customHeight="1" thickBot="1" x14ac:dyDescent="0.35"/>
    <row r="2" spans="2:11" ht="26.25" customHeight="1" thickBot="1" x14ac:dyDescent="0.35">
      <c r="B2" s="26" t="s">
        <v>24</v>
      </c>
      <c r="C2" s="27"/>
      <c r="D2" s="27"/>
      <c r="E2" s="27"/>
      <c r="F2" s="27"/>
      <c r="G2" s="27"/>
      <c r="H2" s="28"/>
    </row>
    <row r="3" spans="2:11" ht="21" customHeight="1" thickBot="1" x14ac:dyDescent="0.35">
      <c r="B3" s="39"/>
      <c r="C3" s="40"/>
      <c r="D3" s="40"/>
      <c r="E3" s="40"/>
      <c r="F3" s="40"/>
      <c r="G3" s="40"/>
      <c r="H3" s="41"/>
    </row>
    <row r="4" spans="2:11" ht="36" customHeight="1" x14ac:dyDescent="0.3">
      <c r="B4" s="19" t="s">
        <v>0</v>
      </c>
      <c r="C4" s="42"/>
      <c r="D4" s="43"/>
      <c r="E4" s="43"/>
      <c r="F4" s="43"/>
      <c r="G4" s="43"/>
      <c r="H4" s="44"/>
      <c r="I4" s="1"/>
      <c r="J4" s="1"/>
      <c r="K4" s="1"/>
    </row>
    <row r="5" spans="2:11" ht="36.6" customHeight="1" x14ac:dyDescent="0.3">
      <c r="B5" s="20" t="s">
        <v>1</v>
      </c>
      <c r="C5" s="23"/>
      <c r="D5" s="24"/>
      <c r="E5" s="24"/>
      <c r="F5" s="24"/>
      <c r="G5" s="24"/>
      <c r="H5" s="25"/>
    </row>
    <row r="6" spans="2:11" ht="35.4" customHeight="1" x14ac:dyDescent="0.3">
      <c r="B6" s="20" t="s">
        <v>2</v>
      </c>
      <c r="C6" s="23"/>
      <c r="D6" s="24"/>
      <c r="E6" s="24"/>
      <c r="F6" s="24"/>
      <c r="G6" s="24"/>
      <c r="H6" s="25"/>
    </row>
    <row r="7" spans="2:11" ht="35.4" customHeight="1" x14ac:dyDescent="0.3">
      <c r="B7" s="20" t="s">
        <v>3</v>
      </c>
      <c r="C7" s="23"/>
      <c r="D7" s="24"/>
      <c r="E7" s="24"/>
      <c r="F7" s="24"/>
      <c r="G7" s="24"/>
      <c r="H7" s="25"/>
    </row>
    <row r="8" spans="2:11" ht="20.399999999999999" customHeight="1" x14ac:dyDescent="0.3">
      <c r="B8" s="20" t="s">
        <v>4</v>
      </c>
      <c r="C8" s="23"/>
      <c r="D8" s="24"/>
      <c r="E8" s="24"/>
      <c r="F8" s="24"/>
      <c r="G8" s="24"/>
      <c r="H8" s="25"/>
    </row>
    <row r="9" spans="2:11" ht="20.399999999999999" customHeight="1" x14ac:dyDescent="0.3">
      <c r="B9" s="20" t="s">
        <v>5</v>
      </c>
      <c r="C9" s="23"/>
      <c r="D9" s="24"/>
      <c r="E9" s="24"/>
      <c r="F9" s="24"/>
      <c r="G9" s="24"/>
      <c r="H9" s="25"/>
    </row>
    <row r="10" spans="2:11" ht="19.8" customHeight="1" thickBot="1" x14ac:dyDescent="0.35">
      <c r="B10" s="21" t="s">
        <v>6</v>
      </c>
      <c r="C10" s="30" t="s">
        <v>7</v>
      </c>
      <c r="D10" s="31"/>
      <c r="E10" s="45"/>
      <c r="F10" s="46"/>
      <c r="G10" s="46"/>
      <c r="H10" s="47"/>
      <c r="I10" s="1"/>
      <c r="J10" s="1"/>
      <c r="K10" s="1"/>
    </row>
    <row r="11" spans="2:11" ht="20.25" customHeight="1" thickBot="1" x14ac:dyDescent="0.35"/>
    <row r="12" spans="2:11" ht="27" customHeight="1" thickBot="1" x14ac:dyDescent="0.35">
      <c r="B12" s="32" t="s">
        <v>8</v>
      </c>
      <c r="C12" s="33"/>
      <c r="D12" s="33"/>
      <c r="E12" s="33"/>
      <c r="F12" s="33"/>
      <c r="G12" s="33"/>
      <c r="H12" s="34"/>
    </row>
    <row r="13" spans="2:11" ht="15.6" x14ac:dyDescent="0.3">
      <c r="B13" s="2" t="s">
        <v>9</v>
      </c>
      <c r="C13" s="3">
        <v>40</v>
      </c>
      <c r="D13" s="3" t="s">
        <v>10</v>
      </c>
      <c r="E13" s="4">
        <v>0</v>
      </c>
      <c r="F13" s="3" t="s">
        <v>11</v>
      </c>
      <c r="G13" s="5">
        <v>1230000</v>
      </c>
      <c r="H13" s="6"/>
    </row>
    <row r="14" spans="2:11" ht="15.6" x14ac:dyDescent="0.3">
      <c r="B14" s="7" t="s">
        <v>12</v>
      </c>
      <c r="C14" s="8"/>
      <c r="D14" s="8" t="s">
        <v>13</v>
      </c>
      <c r="E14" s="8" t="s">
        <v>14</v>
      </c>
      <c r="F14" s="8" t="s">
        <v>15</v>
      </c>
      <c r="G14" s="8" t="s">
        <v>16</v>
      </c>
      <c r="H14" s="9" t="s">
        <v>17</v>
      </c>
    </row>
    <row r="15" spans="2:11" ht="15.6" customHeight="1" x14ac:dyDescent="0.3">
      <c r="B15" s="10" t="s">
        <v>18</v>
      </c>
      <c r="C15" s="11"/>
      <c r="D15" s="48">
        <v>0</v>
      </c>
      <c r="E15" s="12">
        <v>4</v>
      </c>
      <c r="F15" s="13">
        <f>D15*E15</f>
        <v>0</v>
      </c>
      <c r="G15" s="13">
        <f>IF(C$10="Som platcom DPH",F15*0.23,0)</f>
        <v>0</v>
      </c>
      <c r="H15" s="14">
        <f>SUM(F15+G15)</f>
        <v>0</v>
      </c>
    </row>
    <row r="16" spans="2:11" ht="15.6" x14ac:dyDescent="0.3">
      <c r="B16" s="15" t="s">
        <v>19</v>
      </c>
      <c r="C16" s="16"/>
      <c r="D16" s="48">
        <v>0</v>
      </c>
      <c r="E16" s="12">
        <v>1</v>
      </c>
      <c r="F16" s="13">
        <f>D16*E16</f>
        <v>0</v>
      </c>
      <c r="G16" s="13">
        <f>IF(C$10="Som platcom DPH",F16*0.23,0)</f>
        <v>0</v>
      </c>
      <c r="H16" s="14">
        <f>SUM(F16+G16)</f>
        <v>0</v>
      </c>
    </row>
    <row r="17" spans="2:8" ht="18" x14ac:dyDescent="0.35">
      <c r="B17" s="35" t="s">
        <v>20</v>
      </c>
      <c r="C17" s="36"/>
      <c r="D17" s="36"/>
      <c r="E17" s="36"/>
      <c r="F17" s="36"/>
      <c r="G17" s="36"/>
      <c r="H17" s="17">
        <f>SUM(H15:H16)</f>
        <v>0</v>
      </c>
    </row>
    <row r="18" spans="2:8" ht="36.6" thickBot="1" x14ac:dyDescent="0.4">
      <c r="B18" s="22" t="s">
        <v>21</v>
      </c>
      <c r="C18" s="37">
        <f>C13*(G13-H17)/(G13-E13)</f>
        <v>40</v>
      </c>
      <c r="D18" s="37"/>
      <c r="E18" s="37"/>
      <c r="F18" s="37"/>
      <c r="G18" s="37"/>
      <c r="H18" s="38"/>
    </row>
    <row r="19" spans="2:8" ht="15" thickBot="1" x14ac:dyDescent="0.35">
      <c r="B19" s="29"/>
      <c r="C19" s="29"/>
      <c r="D19" s="29"/>
      <c r="E19" s="29"/>
      <c r="F19" s="29"/>
      <c r="G19" s="29"/>
      <c r="H19" s="29"/>
    </row>
    <row r="20" spans="2:8" ht="15.6" x14ac:dyDescent="0.3">
      <c r="B20" s="49" t="s">
        <v>22</v>
      </c>
      <c r="C20" s="51"/>
      <c r="D20" s="52"/>
      <c r="E20" s="18"/>
      <c r="F20" s="18"/>
      <c r="G20" s="55" t="s">
        <v>23</v>
      </c>
      <c r="H20" s="56"/>
    </row>
    <row r="21" spans="2:8" ht="16.2" thickBot="1" x14ac:dyDescent="0.35">
      <c r="B21" s="50"/>
      <c r="C21" s="53"/>
      <c r="D21" s="54"/>
      <c r="E21" s="18"/>
      <c r="F21" s="18"/>
      <c r="G21" s="57"/>
      <c r="H21" s="58"/>
    </row>
    <row r="28" spans="2:8" x14ac:dyDescent="0.3">
      <c r="G28">
        <v>20</v>
      </c>
    </row>
  </sheetData>
  <sheetProtection algorithmName="SHA-512" hashValue="ezrV4UG4ei2eGngyQ2O0VPZx90say4i+qCldXuof7vpNcTCV2y2ss1iJIbLUc91edbVDbAWjzVcAevoAaRgHrw==" saltValue="kHjtiU7TxqC2yLEF0WZLDg==" spinCount="100000" sheet="1" objects="1" scenarios="1"/>
  <mergeCells count="17">
    <mergeCell ref="B20:B21"/>
    <mergeCell ref="C20:D21"/>
    <mergeCell ref="G20:H21"/>
    <mergeCell ref="C9:H9"/>
    <mergeCell ref="C10:D10"/>
    <mergeCell ref="E10:H10"/>
    <mergeCell ref="B12:H12"/>
    <mergeCell ref="B17:G17"/>
    <mergeCell ref="C18:H18"/>
    <mergeCell ref="C5:H5"/>
    <mergeCell ref="C6:H6"/>
    <mergeCell ref="C7:H7"/>
    <mergeCell ref="B2:H2"/>
    <mergeCell ref="B19:H19"/>
    <mergeCell ref="C8:H8"/>
    <mergeCell ref="B3:H3"/>
    <mergeCell ref="C4:H4"/>
  </mergeCells>
  <dataValidations count="3">
    <dataValidation allowBlank="1" showInputMessage="1" showErrorMessage="1" promptTitle="Upozornenie" prompt="Výsledná suma v EUR s DPH za všetky 4 zariadenia na 4 roky vrátane implementácie nesmie presiahnuť 1 230 000 EUR s DPH." sqref="D15" xr:uid="{AEDE9309-D841-464A-A4D3-CFC14A607F1B}"/>
    <dataValidation type="decimal" allowBlank="1" showInputMessage="1" showErrorMessage="1" errorTitle="Chyba" error="Cena za implementáciu nesmie byť vyššia ako 15 % z ceny za zariadenia (bunka H34)" promptTitle="Upozornenie" prompt="Cena za implentáciu v eur s DPH nesmie byť vyššia ako 15 % z ponukovej ceny za 4 zariadenia na 4 roky (bunka H16)" sqref="D16" xr:uid="{263920FC-FC63-4463-9B0D-D14AEDDAACBB}">
      <formula1>0</formula1>
      <formula2>0.15*H15</formula2>
    </dataValidation>
    <dataValidation type="list" allowBlank="1" showInputMessage="1" showErrorMessage="1" sqref="C10" xr:uid="{8E3C5AEC-3082-433B-A0D9-08A671F06F7A}">
      <formula1>"Som platcom DPH,Nie som platcom DPH"</formula1>
    </dataValidation>
  </dataValidation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Szakáll Marian, Mgr.</dc:creator>
  <cp:keywords/>
  <dc:description/>
  <cp:lastModifiedBy>Szakáll Marian, Mgr.</cp:lastModifiedBy>
  <cp:revision/>
  <cp:lastPrinted>2025-01-17T14:07:06Z</cp:lastPrinted>
  <dcterms:created xsi:type="dcterms:W3CDTF">2025-01-16T09:14:41Z</dcterms:created>
  <dcterms:modified xsi:type="dcterms:W3CDTF">2025-01-17T14:07:19Z</dcterms:modified>
  <cp:category/>
  <cp:contentStatus/>
</cp:coreProperties>
</file>