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OSEPHINE a eFORMS 2024\PTK\BBSK\Dodávka zemného plynu a elektrickej energie pre BBSK\komplet\"/>
    </mc:Choice>
  </mc:AlternateContent>
  <xr:revisionPtr revIDLastSave="0" documentId="8_{B75B2EDB-7917-4E66-8BF3-2038B42B1FB8}" xr6:coauthVersionLast="47" xr6:coauthVersionMax="47" xr10:uidLastSave="{00000000-0000-0000-0000-000000000000}"/>
  <bookViews>
    <workbookView xWindow="-108" yWindow="-108" windowWidth="23256" windowHeight="12456" xr2:uid="{1FDD479D-6A24-4C54-8AD8-0876964A18DB}"/>
  </bookViews>
  <sheets>
    <sheet name="Zoznam OM" sheetId="1" r:id="rId1"/>
    <sheet name="Zmluvy BW" sheetId="3" state="hidden" r:id="rId2"/>
    <sheet name="Predaj 2023" sheetId="4" state="hidden" r:id="rId3"/>
  </sheets>
  <definedNames>
    <definedName name="_xlnm._FilterDatabase" localSheetId="2" hidden="1">'Predaj 2023'!$A$1:$AC$1854</definedName>
    <definedName name="_xlnm._FilterDatabase" localSheetId="1" hidden="1">'Zmluvy BW'!$A$1:$AO$152</definedName>
    <definedName name="_xlnm._FilterDatabase" localSheetId="0" hidden="1">'Zoznam OM'!$A$3:$H$173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4" i="1" l="1"/>
  <c r="H6" i="1" l="1"/>
  <c r="H4" i="1"/>
  <c r="F5" i="1"/>
  <c r="F6" i="1"/>
  <c r="F7" i="1"/>
  <c r="F8" i="1"/>
  <c r="F9" i="1"/>
  <c r="F10" i="1"/>
  <c r="F13" i="1"/>
  <c r="F14" i="1"/>
  <c r="F18" i="1"/>
  <c r="F19" i="1"/>
  <c r="F20" i="1"/>
  <c r="F23" i="1"/>
  <c r="F24" i="1"/>
  <c r="F26" i="1"/>
  <c r="F32" i="1"/>
  <c r="F36" i="1"/>
  <c r="F37" i="1"/>
  <c r="F38" i="1"/>
  <c r="F39" i="1"/>
  <c r="F41" i="1"/>
  <c r="F43" i="1"/>
  <c r="F44" i="1"/>
  <c r="F48" i="1"/>
  <c r="F49" i="1"/>
  <c r="F52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5" i="1"/>
  <c r="F76" i="1"/>
  <c r="F79" i="1"/>
  <c r="F82" i="1"/>
  <c r="F85" i="1"/>
  <c r="F89" i="1"/>
  <c r="F90" i="1"/>
  <c r="F91" i="1"/>
  <c r="F95" i="1"/>
  <c r="F98" i="1"/>
  <c r="F102" i="1"/>
  <c r="F104" i="1"/>
  <c r="F108" i="1"/>
  <c r="F109" i="1"/>
  <c r="F110" i="1"/>
  <c r="F111" i="1"/>
  <c r="F112" i="1"/>
  <c r="F113" i="1"/>
  <c r="F116" i="1"/>
  <c r="F117" i="1"/>
  <c r="F132" i="1"/>
  <c r="F133" i="1"/>
  <c r="F134" i="1"/>
  <c r="F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E4" i="1"/>
  <c r="D4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4" i="1"/>
</calcChain>
</file>

<file path=xl/sharedStrings.xml><?xml version="1.0" encoding="utf-8"?>
<sst xmlns="http://schemas.openxmlformats.org/spreadsheetml/2006/main" count="43302" uniqueCount="2328">
  <si>
    <t>SKSPPDIS000610600017</t>
  </si>
  <si>
    <t>SKSPPDIS000610600018</t>
  </si>
  <si>
    <t>SKSPPDIS000610600383</t>
  </si>
  <si>
    <t>SKSPPDIS000610601228</t>
  </si>
  <si>
    <t>SKSPPDIS000610601238</t>
  </si>
  <si>
    <t>SKSPPDIS000610601258</t>
  </si>
  <si>
    <t>SKSPPDIS000610601671</t>
  </si>
  <si>
    <t>SKSPPDIS000610602010</t>
  </si>
  <si>
    <t>SKSPPDIS000610602056</t>
  </si>
  <si>
    <t>SKSPPDIS000610602328</t>
  </si>
  <si>
    <t>SKSPPDIS000610602675</t>
  </si>
  <si>
    <t>SKSPPDIS000610603025</t>
  </si>
  <si>
    <t>SKSPPDIS000610603027</t>
  </si>
  <si>
    <t>SKSPPDIS000610603028</t>
  </si>
  <si>
    <t>SKSPPDIS000620002208</t>
  </si>
  <si>
    <t>SKSPPDIS000630021725</t>
  </si>
  <si>
    <t>SKSPPDIS000630021751</t>
  </si>
  <si>
    <t>SKSPPDIS000710700024</t>
  </si>
  <si>
    <t>SKSPPDIS000710700206</t>
  </si>
  <si>
    <t>SKSPPDIS000710700487</t>
  </si>
  <si>
    <t>SKSPPDIS000710701058</t>
  </si>
  <si>
    <t>SKSPPDIS000710701080</t>
  </si>
  <si>
    <t>SKSPPDIS000710701171</t>
  </si>
  <si>
    <t>SKSPPDIS000710701289</t>
  </si>
  <si>
    <t>SKSPPDIS000710701290</t>
  </si>
  <si>
    <t>SKSPPDIS000710701327</t>
  </si>
  <si>
    <t>SKSPPDIS000710701348</t>
  </si>
  <si>
    <t>SKSPPDIS000710701473</t>
  </si>
  <si>
    <t>SKSPPDIS000710701565</t>
  </si>
  <si>
    <t>SKSPPDIS000710701591</t>
  </si>
  <si>
    <t>SKSPPDIS000710701660</t>
  </si>
  <si>
    <t>SKSPPDIS000710701661</t>
  </si>
  <si>
    <t>SKSPPDIS000710701751</t>
  </si>
  <si>
    <t>SKSPPDIS000710702043</t>
  </si>
  <si>
    <t>SKSPPDIS000710702131</t>
  </si>
  <si>
    <t>SKSPPDIS000710702152</t>
  </si>
  <si>
    <t>SKSPPDIS000710702158</t>
  </si>
  <si>
    <t>SKSPPDIS000710702193</t>
  </si>
  <si>
    <t>SKSPPDIS000710702198</t>
  </si>
  <si>
    <t>SKSPPDIS000710702243</t>
  </si>
  <si>
    <t>SKSPPDIS000710702244</t>
  </si>
  <si>
    <t>SKSPPDIS000710702246</t>
  </si>
  <si>
    <t>SKSPPDIS000710702372</t>
  </si>
  <si>
    <t>SKSPPDIS000710702475</t>
  </si>
  <si>
    <t>SKSPPDIS000710702599</t>
  </si>
  <si>
    <t>SKSPPDIS000720002219</t>
  </si>
  <si>
    <t>SKSPPDIS000720010107</t>
  </si>
  <si>
    <t>SKSPPDIS000730021498</t>
  </si>
  <si>
    <t>SKSPPDIS000730021691</t>
  </si>
  <si>
    <t>SKSPPDIS000730021727</t>
  </si>
  <si>
    <t>SKSPPDIS000730021730</t>
  </si>
  <si>
    <t>SKSPPDIS000730021748</t>
  </si>
  <si>
    <t>SKSPPDIS000730021898</t>
  </si>
  <si>
    <t>SKSPPDIS000730021970</t>
  </si>
  <si>
    <t>SKSPPDIS000730021997</t>
  </si>
  <si>
    <t>SKSPPDIS000730021998</t>
  </si>
  <si>
    <t>SKSPPDIS000810750100</t>
  </si>
  <si>
    <t>SKSPPDIS000810750110</t>
  </si>
  <si>
    <t>SKSPPDIS000810750116</t>
  </si>
  <si>
    <t>SKSPPDIS000810750199</t>
  </si>
  <si>
    <t>SKSPPDIS000810750200</t>
  </si>
  <si>
    <t>SKSPPDIS000810750201</t>
  </si>
  <si>
    <t>SKSPPDIS000810750235</t>
  </si>
  <si>
    <t>SKSPPDIS000810750236</t>
  </si>
  <si>
    <t>SKSPPDIS000810750240</t>
  </si>
  <si>
    <t>SKSPPDIS000810750241</t>
  </si>
  <si>
    <t>SKSPPDIS000810750287</t>
  </si>
  <si>
    <t>SKSPPDIS000810750419</t>
  </si>
  <si>
    <t>SKSPPDIS000810750473</t>
  </si>
  <si>
    <t>SKSPPDIS000810750474</t>
  </si>
  <si>
    <t>SKSPPDIS000810750478</t>
  </si>
  <si>
    <t>SKSPPDIS000810750481</t>
  </si>
  <si>
    <t>SKSPPDIS000810750676</t>
  </si>
  <si>
    <t>SKSPPDIS000810750677</t>
  </si>
  <si>
    <t>SKSPPDIS000810750761</t>
  </si>
  <si>
    <t>SKSPPDIS000810750766</t>
  </si>
  <si>
    <t>SKSPPDIS000810750947</t>
  </si>
  <si>
    <t>SKSPPDIS000810750948</t>
  </si>
  <si>
    <t>SKSPPDIS000810751245</t>
  </si>
  <si>
    <t>SKSPPDIS000810751300</t>
  </si>
  <si>
    <t>SKSPPDIS000810751308</t>
  </si>
  <si>
    <t>SKSPPDIS000810751601</t>
  </si>
  <si>
    <t>SKSPPDIS000810751658</t>
  </si>
  <si>
    <t>SKSPPDIS000810751659</t>
  </si>
  <si>
    <t>SKSPPDIS000810751672</t>
  </si>
  <si>
    <t>SKSPPDIS000810751780</t>
  </si>
  <si>
    <t>SKSPPDIS000810751803</t>
  </si>
  <si>
    <t>SKSPPDIS000810751804</t>
  </si>
  <si>
    <t>SKSPPDIS000810751807</t>
  </si>
  <si>
    <t>SKSPPDIS000810751808</t>
  </si>
  <si>
    <t>SKSPPDIS000810751812</t>
  </si>
  <si>
    <t>SKSPPDIS000810751848</t>
  </si>
  <si>
    <t>SKSPPDIS000810751852</t>
  </si>
  <si>
    <t>SKSPPDIS000810751853</t>
  </si>
  <si>
    <t>SKSPPDIS000810751908</t>
  </si>
  <si>
    <t>SKSPPDIS000810751933</t>
  </si>
  <si>
    <t>SKSPPDIS000810751934</t>
  </si>
  <si>
    <t>SKSPPDIS000810751936</t>
  </si>
  <si>
    <t>SKSPPDIS000810752180</t>
  </si>
  <si>
    <t>SKSPPDIS000820016204</t>
  </si>
  <si>
    <t>SKSPPDIS000822579126</t>
  </si>
  <si>
    <t>SKSPPDIS000822732100</t>
  </si>
  <si>
    <t>SKSPPDIS000830021405</t>
  </si>
  <si>
    <t>SKSPPDIS000830021658</t>
  </si>
  <si>
    <t>SKSPPDIS000830021693</t>
  </si>
  <si>
    <t>SKSPPDIS000830021742</t>
  </si>
  <si>
    <t>SKSPPDIS000830021801</t>
  </si>
  <si>
    <t>SKSPPDIS001010901319</t>
  </si>
  <si>
    <t>SKSPPDIS001030020542</t>
  </si>
  <si>
    <t>SKSPPDIS010610001814</t>
  </si>
  <si>
    <t>SKSPPDIS010710000448</t>
  </si>
  <si>
    <t>SKSPPDIS010710000676</t>
  </si>
  <si>
    <t>SKSPPDIS010710001716</t>
  </si>
  <si>
    <t>SKSPPDIS010710001933</t>
  </si>
  <si>
    <t>SKSPPDIS010710003849</t>
  </si>
  <si>
    <t>SKSPPDIS010810000228</t>
  </si>
  <si>
    <t>SKSPPDIS010810000259</t>
  </si>
  <si>
    <t>SKSPPDIS020719000013</t>
  </si>
  <si>
    <t>SKSPPDIS020719000060</t>
  </si>
  <si>
    <t>SKSPPDIS020729900170</t>
  </si>
  <si>
    <t>SKSPPDIS020819000015</t>
  </si>
  <si>
    <t>SKSPPDIS020819000057</t>
  </si>
  <si>
    <t>SKSPPDIS030610080021</t>
  </si>
  <si>
    <t>SKSPPDIS030610080024</t>
  </si>
  <si>
    <t>SKSPPDIS030610080028</t>
  </si>
  <si>
    <t>SKSPPDIS030710080034</t>
  </si>
  <si>
    <t>SKSPPDIS030810021738</t>
  </si>
  <si>
    <t>SKSPPDIS030810021773</t>
  </si>
  <si>
    <t>SKSPPDIS030810080033</t>
  </si>
  <si>
    <t>SKSPPDIS030810080039</t>
  </si>
  <si>
    <t>SKSPPDIS070710022560</t>
  </si>
  <si>
    <t>SKSPPDIS070710041280</t>
  </si>
  <si>
    <t>SKSPPDIS070710078165</t>
  </si>
  <si>
    <t>SKSPPDIS070710070554</t>
  </si>
  <si>
    <t>tarifa</t>
  </si>
  <si>
    <t>SKSPPDIS000730021716</t>
  </si>
  <si>
    <t>SKSPPDIS000830021765</t>
  </si>
  <si>
    <t>SKSPPDIS000630021340</t>
  </si>
  <si>
    <t>SKSPPDIS000830021740</t>
  </si>
  <si>
    <t>SKSPPDIS000730010656</t>
  </si>
  <si>
    <t>SKSPPDIS000710701292</t>
  </si>
  <si>
    <t>SKSPPDIS000710701851</t>
  </si>
  <si>
    <t>SKSPPDIS010710002075</t>
  </si>
  <si>
    <t>SKSPPDIS000610602074</t>
  </si>
  <si>
    <t>SKSPPDIS000610602175</t>
  </si>
  <si>
    <t>SKSPPDIS000710702038</t>
  </si>
  <si>
    <t>SKSPPDIS000810750079</t>
  </si>
  <si>
    <t>SKSPPDIS000810750015</t>
  </si>
  <si>
    <t>SKSPPDIS000810750377</t>
  </si>
  <si>
    <t>SKSPPDIS000810750378</t>
  </si>
  <si>
    <t>SKSPPDIS000810751778</t>
  </si>
  <si>
    <t>SKSPPDIS000830021641</t>
  </si>
  <si>
    <t>SKSPPDIS000810751779</t>
  </si>
  <si>
    <t xml:space="preserve">POD </t>
  </si>
  <si>
    <t>IČO</t>
  </si>
  <si>
    <t>adresa odberného miesta</t>
  </si>
  <si>
    <t>názov odberného miesta</t>
  </si>
  <si>
    <t>POD / EIC</t>
  </si>
  <si>
    <t>komodita</t>
  </si>
  <si>
    <t>druh OP</t>
  </si>
  <si>
    <t>obchodný partner</t>
  </si>
  <si>
    <t/>
  </si>
  <si>
    <t>mesto OP</t>
  </si>
  <si>
    <t>ZoskRegStr OP</t>
  </si>
  <si>
    <t>odvetvie OP (SKNACE)</t>
  </si>
  <si>
    <t>zmluvný účet</t>
  </si>
  <si>
    <t>obchodná skupina</t>
  </si>
  <si>
    <t>sektorové členenie</t>
  </si>
  <si>
    <t>zmluva IS-U</t>
  </si>
  <si>
    <t>ID hl. zmluvy CRM</t>
  </si>
  <si>
    <t>produkt CRM</t>
  </si>
  <si>
    <t>odberné miesto</t>
  </si>
  <si>
    <t>názov OM</t>
  </si>
  <si>
    <t>adresa OM</t>
  </si>
  <si>
    <t>OM: regulovaný odber</t>
  </si>
  <si>
    <t>typ tarify</t>
  </si>
  <si>
    <t>druh tarify</t>
  </si>
  <si>
    <t>typ ceny SOPo / ELE</t>
  </si>
  <si>
    <t>začiatok zmluvy</t>
  </si>
  <si>
    <t>dátum viazanosti</t>
  </si>
  <si>
    <t>plán. koniec zmluvy</t>
  </si>
  <si>
    <t>koniec zmluvy</t>
  </si>
  <si>
    <t>obdobie konf. do</t>
  </si>
  <si>
    <t>dátum podpisu zmluvy</t>
  </si>
  <si>
    <t>rovnomerná platba</t>
  </si>
  <si>
    <t>založené procesom</t>
  </si>
  <si>
    <t>systémový status</t>
  </si>
  <si>
    <t>akt. meradlo</t>
  </si>
  <si>
    <t>založené dňa</t>
  </si>
  <si>
    <t>založil(a)</t>
  </si>
  <si>
    <t>počet položiek operácií CRM</t>
  </si>
  <si>
    <t>ZM v kWh</t>
  </si>
  <si>
    <t>zmluvné DM (m3)</t>
  </si>
  <si>
    <t>Plyn</t>
  </si>
  <si>
    <t>121</t>
  </si>
  <si>
    <t>5100003165</t>
  </si>
  <si>
    <t>Zariadenie sociálnych služieb</t>
  </si>
  <si>
    <t>Banská Štiavnica</t>
  </si>
  <si>
    <t>Z010056</t>
  </si>
  <si>
    <t>KT - Západ - Hrdinová</t>
  </si>
  <si>
    <t>00647926</t>
  </si>
  <si>
    <t>87300</t>
  </si>
  <si>
    <t>Starost.o staršie os</t>
  </si>
  <si>
    <t>6303023661</t>
  </si>
  <si>
    <t>#</t>
  </si>
  <si>
    <t>9107075000</t>
  </si>
  <si>
    <t>2200242614</t>
  </si>
  <si>
    <t>Štandardný cenník - rozšírený Plyn</t>
  </si>
  <si>
    <t>4100034625</t>
  </si>
  <si>
    <t>ZSS Dom.Márie Prevádzka L.Svobodu1548/38</t>
  </si>
  <si>
    <t>275767</t>
  </si>
  <si>
    <t>X</t>
  </si>
  <si>
    <t>SPL_MO</t>
  </si>
  <si>
    <t>M1</t>
  </si>
  <si>
    <t>1.1.2024</t>
  </si>
  <si>
    <t>31.12.2024</t>
  </si>
  <si>
    <t>31.12.9999</t>
  </si>
  <si>
    <t>15.12.2023</t>
  </si>
  <si>
    <t>Nepriradené</t>
  </si>
  <si>
    <t>Zmena obchodnej časti</t>
  </si>
  <si>
    <t>Aktivácia akceptovaná</t>
  </si>
  <si>
    <t>8.12.2023</t>
  </si>
  <si>
    <t>ADAMUSG</t>
  </si>
  <si>
    <t>9107075003</t>
  </si>
  <si>
    <t>4100034635</t>
  </si>
  <si>
    <t>DOMOV MÁRIE         KUCHYNA</t>
  </si>
  <si>
    <t>45498</t>
  </si>
  <si>
    <t>M3</t>
  </si>
  <si>
    <t>142</t>
  </si>
  <si>
    <t>5100003609</t>
  </si>
  <si>
    <t>Stredná odborná škola</t>
  </si>
  <si>
    <t>Žarnovica</t>
  </si>
  <si>
    <t>J070100</t>
  </si>
  <si>
    <t>MT - Juh - Zvolen</t>
  </si>
  <si>
    <t>00891827</t>
  </si>
  <si>
    <t>85321</t>
  </si>
  <si>
    <t>Stredné odborné škol</t>
  </si>
  <si>
    <t>6303025555</t>
  </si>
  <si>
    <t>9107094701</t>
  </si>
  <si>
    <t>2102514333</t>
  </si>
  <si>
    <t>Fixácia - samostatný hedging - Plyn</t>
  </si>
  <si>
    <t>4100040861</t>
  </si>
  <si>
    <t>SOŠ drevárske - telocvičňa</t>
  </si>
  <si>
    <t>172669</t>
  </si>
  <si>
    <t>31.12.2025</t>
  </si>
  <si>
    <t>18.12.2023</t>
  </si>
  <si>
    <t>FOLLRIZ</t>
  </si>
  <si>
    <t>5100003161</t>
  </si>
  <si>
    <t>Kremnica</t>
  </si>
  <si>
    <t>00647900</t>
  </si>
  <si>
    <t>6303024392</t>
  </si>
  <si>
    <t>9107086540</t>
  </si>
  <si>
    <t>2102502637</t>
  </si>
  <si>
    <t>4100036944</t>
  </si>
  <si>
    <t>Zariadenie soc.služieb</t>
  </si>
  <si>
    <t>237828</t>
  </si>
  <si>
    <t>M7</t>
  </si>
  <si>
    <t>1.1.2023</t>
  </si>
  <si>
    <t>27.12.2022</t>
  </si>
  <si>
    <t>KRUPIKJ</t>
  </si>
  <si>
    <t>5101703966</t>
  </si>
  <si>
    <t>Pohronské múzeum v Novej Bani</t>
  </si>
  <si>
    <t>Nová Baňa</t>
  </si>
  <si>
    <t>J030100</t>
  </si>
  <si>
    <t>MT - Juh - Nitra</t>
  </si>
  <si>
    <t>35985020</t>
  </si>
  <si>
    <t>91020</t>
  </si>
  <si>
    <t>Činnosti múzeí</t>
  </si>
  <si>
    <t>6303024412</t>
  </si>
  <si>
    <t>9107086598</t>
  </si>
  <si>
    <t>2102502891</t>
  </si>
  <si>
    <t>4100037094</t>
  </si>
  <si>
    <t>65081</t>
  </si>
  <si>
    <t>27.12.2023</t>
  </si>
  <si>
    <t>19.12.2023</t>
  </si>
  <si>
    <t>GAJDOSA1</t>
  </si>
  <si>
    <t>9107075001</t>
  </si>
  <si>
    <t>4100037454</t>
  </si>
  <si>
    <t>ZSS Dom.Márie Prevádzka Strieborná161/15</t>
  </si>
  <si>
    <t>59368</t>
  </si>
  <si>
    <t>5100035451</t>
  </si>
  <si>
    <t>Žiar nad Hronom</t>
  </si>
  <si>
    <t>37890085</t>
  </si>
  <si>
    <t>6303024415</t>
  </si>
  <si>
    <t>9107086616</t>
  </si>
  <si>
    <t>2102504180</t>
  </si>
  <si>
    <t>4100043757</t>
  </si>
  <si>
    <t>Stredná odborná škola obchodu a služieb</t>
  </si>
  <si>
    <t>214198</t>
  </si>
  <si>
    <t>M2</t>
  </si>
  <si>
    <t>29.12.2023</t>
  </si>
  <si>
    <t>LOPASOM</t>
  </si>
  <si>
    <t>5151142574</t>
  </si>
  <si>
    <t>Spojená škola Samuela Mikovíniho</t>
  </si>
  <si>
    <t>Z010053</t>
  </si>
  <si>
    <t>KT - Západ - Dostálková</t>
  </si>
  <si>
    <t>55609210</t>
  </si>
  <si>
    <t>6303034949</t>
  </si>
  <si>
    <t>9107173233</t>
  </si>
  <si>
    <t>2200242135</t>
  </si>
  <si>
    <t>4100030560</t>
  </si>
  <si>
    <t>SPŠ-Laboratoriá     Botanická</t>
  </si>
  <si>
    <t>31909</t>
  </si>
  <si>
    <t>1.12.2023</t>
  </si>
  <si>
    <t>6.12.2023</t>
  </si>
  <si>
    <t>MEDVEDV</t>
  </si>
  <si>
    <t>5100000269</t>
  </si>
  <si>
    <t>V090067</t>
  </si>
  <si>
    <t>KT - Východ - Podracká</t>
  </si>
  <si>
    <t>00162710</t>
  </si>
  <si>
    <t>6303023647</t>
  </si>
  <si>
    <t>9107075541</t>
  </si>
  <si>
    <t>2200242066</t>
  </si>
  <si>
    <t>Indexovaná cena Plyn</t>
  </si>
  <si>
    <t>4100031227</t>
  </si>
  <si>
    <t>SLŠ                 Akademická 352/27</t>
  </si>
  <si>
    <t>275806</t>
  </si>
  <si>
    <t>M4</t>
  </si>
  <si>
    <t>SEMANCB</t>
  </si>
  <si>
    <t>5150065885</t>
  </si>
  <si>
    <t>Banskobystrická regionálna správa</t>
  </si>
  <si>
    <t>Banská Bystrica</t>
  </si>
  <si>
    <t>J070040</t>
  </si>
  <si>
    <t>KT - Juh - Sámelová</t>
  </si>
  <si>
    <t>36836567</t>
  </si>
  <si>
    <t>52210</t>
  </si>
  <si>
    <t>Vedľ.čin.v pozem.dop</t>
  </si>
  <si>
    <t>6300224952</t>
  </si>
  <si>
    <t>VUCBB-VO</t>
  </si>
  <si>
    <t>9107134098</t>
  </si>
  <si>
    <t>2200242058</t>
  </si>
  <si>
    <t>4100031513</t>
  </si>
  <si>
    <t>Areál BBRSC Priemyselná 6</t>
  </si>
  <si>
    <t>241319</t>
  </si>
  <si>
    <t>12.12.2023</t>
  </si>
  <si>
    <t>BENOVASL</t>
  </si>
  <si>
    <t>6300224954</t>
  </si>
  <si>
    <t>9107134101</t>
  </si>
  <si>
    <t>2200242081</t>
  </si>
  <si>
    <t>4100032875</t>
  </si>
  <si>
    <t>Banskobystrická region.správa ciest</t>
  </si>
  <si>
    <t>77642</t>
  </si>
  <si>
    <t>M6</t>
  </si>
  <si>
    <t>5100003171</t>
  </si>
  <si>
    <t>Zariadenie sociálnych služieb Lipa</t>
  </si>
  <si>
    <t>00647934</t>
  </si>
  <si>
    <t>6303024393</t>
  </si>
  <si>
    <t>9107086553</t>
  </si>
  <si>
    <t>2102496077</t>
  </si>
  <si>
    <t>4100035118</t>
  </si>
  <si>
    <t>134645</t>
  </si>
  <si>
    <t>4.1.2023</t>
  </si>
  <si>
    <t>DVORSCV</t>
  </si>
  <si>
    <t>5100000193</t>
  </si>
  <si>
    <t>Gymnázium</t>
  </si>
  <si>
    <t>00160881</t>
  </si>
  <si>
    <t>85310</t>
  </si>
  <si>
    <t>Stred.všeob.školstvo</t>
  </si>
  <si>
    <t>6303024388</t>
  </si>
  <si>
    <t>9107086531</t>
  </si>
  <si>
    <t>2102496074</t>
  </si>
  <si>
    <t>4100040794</t>
  </si>
  <si>
    <t>Jedáleň</t>
  </si>
  <si>
    <t>214205</t>
  </si>
  <si>
    <t>2.1.2024</t>
  </si>
  <si>
    <t>5151077090</t>
  </si>
  <si>
    <t>S050031</t>
  </si>
  <si>
    <t>KT - Sever - Hrobárová</t>
  </si>
  <si>
    <t>37956124</t>
  </si>
  <si>
    <t>6303023741</t>
  </si>
  <si>
    <t>9107075698</t>
  </si>
  <si>
    <t>2200242033</t>
  </si>
  <si>
    <t>4100044117</t>
  </si>
  <si>
    <t>SOŠ obchodu a služieb - zváračská dielňa</t>
  </si>
  <si>
    <t>49589</t>
  </si>
  <si>
    <t>22.12.2023</t>
  </si>
  <si>
    <t>GAZDIKA</t>
  </si>
  <si>
    <t>9107075700</t>
  </si>
  <si>
    <t>4100044135</t>
  </si>
  <si>
    <t>SOŠ obchodu a služieb - kuchyňa</t>
  </si>
  <si>
    <t>285620</t>
  </si>
  <si>
    <t>9107075699</t>
  </si>
  <si>
    <t>4100044143</t>
  </si>
  <si>
    <t>SOŠ obchodu a služieb - učebňa</t>
  </si>
  <si>
    <t>285688</t>
  </si>
  <si>
    <t>5150799816</t>
  </si>
  <si>
    <t>Ladomerská Vieska</t>
  </si>
  <si>
    <t>00647918</t>
  </si>
  <si>
    <t>87200</t>
  </si>
  <si>
    <t>Starost.o mentál.pos</t>
  </si>
  <si>
    <t>6303024403</t>
  </si>
  <si>
    <t>9107086590</t>
  </si>
  <si>
    <t>2102502945</t>
  </si>
  <si>
    <t>4100840013</t>
  </si>
  <si>
    <t>Zariadenie sociálnych služieb Radmera</t>
  </si>
  <si>
    <t>368179</t>
  </si>
  <si>
    <t>28.12.2022</t>
  </si>
  <si>
    <t>2.1.2023</t>
  </si>
  <si>
    <t>6503002860</t>
  </si>
  <si>
    <t>9107188250</t>
  </si>
  <si>
    <t>2200242760</t>
  </si>
  <si>
    <t>SV IO P</t>
  </si>
  <si>
    <t>4101456623</t>
  </si>
  <si>
    <t>Stredná odborná škola obhodu a služieb</t>
  </si>
  <si>
    <t>817804</t>
  </si>
  <si>
    <t>SPL_VO</t>
  </si>
  <si>
    <t>S9</t>
  </si>
  <si>
    <t>INDM</t>
  </si>
  <si>
    <t>11.12.2023</t>
  </si>
  <si>
    <t>Prepis</t>
  </si>
  <si>
    <t>HROBARA</t>
  </si>
  <si>
    <t>6303025556</t>
  </si>
  <si>
    <t>9107094702</t>
  </si>
  <si>
    <t>2102514334</t>
  </si>
  <si>
    <t>4101456803</t>
  </si>
  <si>
    <t>SOŠ drevárske - AB budova</t>
  </si>
  <si>
    <t>9107075002</t>
  </si>
  <si>
    <t>4101456921</t>
  </si>
  <si>
    <t>Domov Márie</t>
  </si>
  <si>
    <t>M8</t>
  </si>
  <si>
    <t>5151077088</t>
  </si>
  <si>
    <t>Zvolen</t>
  </si>
  <si>
    <t>37890115</t>
  </si>
  <si>
    <t>6303034523</t>
  </si>
  <si>
    <t>9107168368</t>
  </si>
  <si>
    <t>2102709104</t>
  </si>
  <si>
    <t>4100030611</t>
  </si>
  <si>
    <t>71524</t>
  </si>
  <si>
    <t>21.12.2023</t>
  </si>
  <si>
    <t>BRESTOE</t>
  </si>
  <si>
    <t>5151077087</t>
  </si>
  <si>
    <t>Konzervatórium Jána Levoslava Bellu</t>
  </si>
  <si>
    <t>J070300</t>
  </si>
  <si>
    <t>MT - Juh - Banská Bystrica</t>
  </si>
  <si>
    <t>17059887</t>
  </si>
  <si>
    <t>6303027847</t>
  </si>
  <si>
    <t>9107097291</t>
  </si>
  <si>
    <t>2102518047</t>
  </si>
  <si>
    <t>4100033029</t>
  </si>
  <si>
    <t>KONZERVATORIUM</t>
  </si>
  <si>
    <t>160517</t>
  </si>
  <si>
    <t>8.1.2024</t>
  </si>
  <si>
    <t>5150196682</t>
  </si>
  <si>
    <t>Krupina</t>
  </si>
  <si>
    <t>00159352</t>
  </si>
  <si>
    <t>6303024407</t>
  </si>
  <si>
    <t>9107086596</t>
  </si>
  <si>
    <t>2102502531</t>
  </si>
  <si>
    <t>4100037268</t>
  </si>
  <si>
    <t>249041</t>
  </si>
  <si>
    <t>M5</t>
  </si>
  <si>
    <t>5100003254</t>
  </si>
  <si>
    <t>Zariadenie sociálnych služieb Záhonok</t>
  </si>
  <si>
    <t>00648515</t>
  </si>
  <si>
    <t>6303025526</t>
  </si>
  <si>
    <t>9107094668</t>
  </si>
  <si>
    <t>2102514290</t>
  </si>
  <si>
    <t>4100044139</t>
  </si>
  <si>
    <t>315295</t>
  </si>
  <si>
    <t>5100028046</t>
  </si>
  <si>
    <t>Bábkové divadlo na Rázcestí</t>
  </si>
  <si>
    <t>35985381</t>
  </si>
  <si>
    <t>90010</t>
  </si>
  <si>
    <t>Scénické umenie</t>
  </si>
  <si>
    <t>6303024422</t>
  </si>
  <si>
    <t>9107086634</t>
  </si>
  <si>
    <t>2102502874</t>
  </si>
  <si>
    <t>4100044311</t>
  </si>
  <si>
    <t>BABKOVE DIVADLO     NA RAZCESTI</t>
  </si>
  <si>
    <t>160443</t>
  </si>
  <si>
    <t>5100002842</t>
  </si>
  <si>
    <t>Zariadenie sociálnych služieb Čemerica</t>
  </si>
  <si>
    <t>Pohorelá</t>
  </si>
  <si>
    <t>00632325</t>
  </si>
  <si>
    <t>6303025459</t>
  </si>
  <si>
    <t>9107094587</t>
  </si>
  <si>
    <t>2102514198</t>
  </si>
  <si>
    <t>4100030583</t>
  </si>
  <si>
    <t>161523</t>
  </si>
  <si>
    <t>5151077076</t>
  </si>
  <si>
    <t>Hotelová akadémia</t>
  </si>
  <si>
    <t>Brezno</t>
  </si>
  <si>
    <t>00162035</t>
  </si>
  <si>
    <t>6303023727</t>
  </si>
  <si>
    <t>9107075717</t>
  </si>
  <si>
    <t>2200242137</t>
  </si>
  <si>
    <t>4100031834</t>
  </si>
  <si>
    <t>HOTELOVA AKADEMIA   MALINOVSKEHO 1</t>
  </si>
  <si>
    <t>228910</t>
  </si>
  <si>
    <t>20.12.2023</t>
  </si>
  <si>
    <t>9107075718</t>
  </si>
  <si>
    <t>4100031837</t>
  </si>
  <si>
    <t>6300224953</t>
  </si>
  <si>
    <t>9107134085</t>
  </si>
  <si>
    <t>2200242055</t>
  </si>
  <si>
    <t>4100031847</t>
  </si>
  <si>
    <t>BANSKOBYSTRICKÁ REGIONÁLNA SPRÁVA CIEST</t>
  </si>
  <si>
    <t>168474</t>
  </si>
  <si>
    <t>5100035424</t>
  </si>
  <si>
    <t>Veľký Krtíš</t>
  </si>
  <si>
    <t>J080100</t>
  </si>
  <si>
    <t>MT - Juh - Lučenec</t>
  </si>
  <si>
    <t>37890051</t>
  </si>
  <si>
    <t>6303024416</t>
  </si>
  <si>
    <t>9107086621</t>
  </si>
  <si>
    <t>2102502668</t>
  </si>
  <si>
    <t>4100032196</t>
  </si>
  <si>
    <t>59419</t>
  </si>
  <si>
    <t>22.12.2223</t>
  </si>
  <si>
    <t>9107075719</t>
  </si>
  <si>
    <t>4100032370</t>
  </si>
  <si>
    <t>HOTELOVA AKADEMIA   MALINOVSKEHO</t>
  </si>
  <si>
    <t>245418</t>
  </si>
  <si>
    <t>6303034524</t>
  </si>
  <si>
    <t>9107168369</t>
  </si>
  <si>
    <t>2102709105</t>
  </si>
  <si>
    <t>4100033710</t>
  </si>
  <si>
    <t>134235</t>
  </si>
  <si>
    <t>6303025527</t>
  </si>
  <si>
    <t>9107094669</t>
  </si>
  <si>
    <t>2102514291</t>
  </si>
  <si>
    <t>4100034719</t>
  </si>
  <si>
    <t>303558</t>
  </si>
  <si>
    <t>5100034025</t>
  </si>
  <si>
    <t>Banskobystrický samosprávny kraj</t>
  </si>
  <si>
    <t>37828100</t>
  </si>
  <si>
    <t>84110</t>
  </si>
  <si>
    <t>Všeobecná verejná sp</t>
  </si>
  <si>
    <t>6303034622</t>
  </si>
  <si>
    <t>9107168398</t>
  </si>
  <si>
    <t>2102709136</t>
  </si>
  <si>
    <t>4100035084</t>
  </si>
  <si>
    <t>BANSKOBYSTRICKY     SAMOSPRAVNY KRAJ</t>
  </si>
  <si>
    <t>279548</t>
  </si>
  <si>
    <t>5100035485</t>
  </si>
  <si>
    <t>Želovce</t>
  </si>
  <si>
    <t>37890191</t>
  </si>
  <si>
    <t>6303034283</t>
  </si>
  <si>
    <t>9107168783</t>
  </si>
  <si>
    <t>2102709595</t>
  </si>
  <si>
    <t>4100035901</t>
  </si>
  <si>
    <t>Stred. odborná škola / telocvičňa</t>
  </si>
  <si>
    <t>54248</t>
  </si>
  <si>
    <t>6303034282</t>
  </si>
  <si>
    <t>9107168782</t>
  </si>
  <si>
    <t>2102709593</t>
  </si>
  <si>
    <t>4100035904</t>
  </si>
  <si>
    <t>Stredná odborná škola / dielne</t>
  </si>
  <si>
    <t>54240</t>
  </si>
  <si>
    <t>5100003258</t>
  </si>
  <si>
    <t>Zariadenie sociálnych služieb Hont</t>
  </si>
  <si>
    <t>Terany</t>
  </si>
  <si>
    <t>00648531</t>
  </si>
  <si>
    <t>6303034537</t>
  </si>
  <si>
    <t>9107168181</t>
  </si>
  <si>
    <t>2102708859</t>
  </si>
  <si>
    <t>4100036817</t>
  </si>
  <si>
    <t>284509</t>
  </si>
  <si>
    <t>1.8.2023</t>
  </si>
  <si>
    <t>Nový odber – bez komunikácie</t>
  </si>
  <si>
    <t>PETRASM</t>
  </si>
  <si>
    <t>6300224957</t>
  </si>
  <si>
    <t>9107134081</t>
  </si>
  <si>
    <t>2200242056</t>
  </si>
  <si>
    <t>4100037753</t>
  </si>
  <si>
    <t>Banskobystrická regionálna správa ciest</t>
  </si>
  <si>
    <t>203261</t>
  </si>
  <si>
    <t>6300224961</t>
  </si>
  <si>
    <t>9107134076</t>
  </si>
  <si>
    <t>2200242082</t>
  </si>
  <si>
    <t>4100039940</t>
  </si>
  <si>
    <t>Regionálna správa ciest, Veľký Krtíš</t>
  </si>
  <si>
    <t>32470</t>
  </si>
  <si>
    <t>5151077082</t>
  </si>
  <si>
    <t>Detva</t>
  </si>
  <si>
    <t>00633453</t>
  </si>
  <si>
    <t>87900</t>
  </si>
  <si>
    <t>Ost.starostl.s pobyt</t>
  </si>
  <si>
    <t>6303027846</t>
  </si>
  <si>
    <t>9107097290</t>
  </si>
  <si>
    <t>2102518045</t>
  </si>
  <si>
    <t>4100039993</t>
  </si>
  <si>
    <t>Zariadenie sociálnych služieb Detvan</t>
  </si>
  <si>
    <t>128469</t>
  </si>
  <si>
    <t>5100000292</t>
  </si>
  <si>
    <t>Školský internát</t>
  </si>
  <si>
    <t>00163741</t>
  </si>
  <si>
    <t>55901</t>
  </si>
  <si>
    <t>Ubytov.vo VŠ interná</t>
  </si>
  <si>
    <t>6303024389</t>
  </si>
  <si>
    <t>9107086533</t>
  </si>
  <si>
    <t>2102500560</t>
  </si>
  <si>
    <t>4100041010</t>
  </si>
  <si>
    <t>115963</t>
  </si>
  <si>
    <t>5100027938</t>
  </si>
  <si>
    <t>Stredoslovenské</t>
  </si>
  <si>
    <t>35984953</t>
  </si>
  <si>
    <t>6303024424</t>
  </si>
  <si>
    <t>9107086640</t>
  </si>
  <si>
    <t>2102502940</t>
  </si>
  <si>
    <t>4100041138</t>
  </si>
  <si>
    <t>STREDOSLOVENSKE     MUZEUM</t>
  </si>
  <si>
    <t>279566</t>
  </si>
  <si>
    <t>5151077050</t>
  </si>
  <si>
    <t>Gymnázium J. Chalupku</t>
  </si>
  <si>
    <t>00160547</t>
  </si>
  <si>
    <t>6303027837</t>
  </si>
  <si>
    <t>9107097281</t>
  </si>
  <si>
    <t>2102518032</t>
  </si>
  <si>
    <t>4100041151</t>
  </si>
  <si>
    <t>GYMNAZIUM</t>
  </si>
  <si>
    <t>275673</t>
  </si>
  <si>
    <t>28.12.2023</t>
  </si>
  <si>
    <t>4.1.2024</t>
  </si>
  <si>
    <t>BRENNEM</t>
  </si>
  <si>
    <t>6303025528</t>
  </si>
  <si>
    <t>9107094670</t>
  </si>
  <si>
    <t>2102514292</t>
  </si>
  <si>
    <t>4100041403</t>
  </si>
  <si>
    <t>48477</t>
  </si>
  <si>
    <t>5100000243</t>
  </si>
  <si>
    <t>Obchodná akadémia</t>
  </si>
  <si>
    <t>00162027</t>
  </si>
  <si>
    <t>6303023646</t>
  </si>
  <si>
    <t>9107075522</t>
  </si>
  <si>
    <t>2200242136</t>
  </si>
  <si>
    <t>4100041409</t>
  </si>
  <si>
    <t>OBCHODNA AKADEMIA</t>
  </si>
  <si>
    <t>228337</t>
  </si>
  <si>
    <t>5100002834</t>
  </si>
  <si>
    <t>Slovenská Ľupča</t>
  </si>
  <si>
    <t>00632287</t>
  </si>
  <si>
    <t>6303024390</t>
  </si>
  <si>
    <t>9107086536</t>
  </si>
  <si>
    <t>2102503000</t>
  </si>
  <si>
    <t>4100030198</t>
  </si>
  <si>
    <t>Zariadenie sociálnych služieb Trojlístok</t>
  </si>
  <si>
    <t>235649</t>
  </si>
  <si>
    <t>6303024391</t>
  </si>
  <si>
    <t>9107086538</t>
  </si>
  <si>
    <t>2102502992</t>
  </si>
  <si>
    <t>4100030201</t>
  </si>
  <si>
    <t>5100028122</t>
  </si>
  <si>
    <t>Verejná knižnica</t>
  </si>
  <si>
    <t>35986999</t>
  </si>
  <si>
    <t>91010</t>
  </si>
  <si>
    <t>Čin.knižníc a archív</t>
  </si>
  <si>
    <t>6303024420</t>
  </si>
  <si>
    <t>9107086629</t>
  </si>
  <si>
    <t>2102508007</t>
  </si>
  <si>
    <t>4100030206</t>
  </si>
  <si>
    <t>Verejná knižnica Mikuláša Kováča</t>
  </si>
  <si>
    <t>201594</t>
  </si>
  <si>
    <t>5151077089</t>
  </si>
  <si>
    <t>Spojená škola</t>
  </si>
  <si>
    <t>V090066</t>
  </si>
  <si>
    <t>KT - Východ - Hajduková</t>
  </si>
  <si>
    <t>37956108</t>
  </si>
  <si>
    <t>6303023740</t>
  </si>
  <si>
    <t>9107075697</t>
  </si>
  <si>
    <t>2200242391</t>
  </si>
  <si>
    <t>4100031340</t>
  </si>
  <si>
    <t>BCF, s.r.o. - Spojená škola, B.Bystrica</t>
  </si>
  <si>
    <t>115921</t>
  </si>
  <si>
    <t>7.12.2023</t>
  </si>
  <si>
    <t>5100000293</t>
  </si>
  <si>
    <t>Z010058</t>
  </si>
  <si>
    <t>KT - Západ - Marčičiaková Bajbárová</t>
  </si>
  <si>
    <t>00163791</t>
  </si>
  <si>
    <t>6303023935</t>
  </si>
  <si>
    <t>9107078886</t>
  </si>
  <si>
    <t>2200242074</t>
  </si>
  <si>
    <t>4100032349</t>
  </si>
  <si>
    <t>izolačka č.1</t>
  </si>
  <si>
    <t>121253</t>
  </si>
  <si>
    <t>5101587002</t>
  </si>
  <si>
    <t>Zariadenie sociálnych služieb Sénium</t>
  </si>
  <si>
    <t>00632252</t>
  </si>
  <si>
    <t>6303023759</t>
  </si>
  <si>
    <t>9107076206</t>
  </si>
  <si>
    <t>2200242612</t>
  </si>
  <si>
    <t>4100033701</t>
  </si>
  <si>
    <t>DSS PRAMEŇ</t>
  </si>
  <si>
    <t>211059</t>
  </si>
  <si>
    <t>6303025460</t>
  </si>
  <si>
    <t>9107094588</t>
  </si>
  <si>
    <t>2102514199</t>
  </si>
  <si>
    <t>4100972033</t>
  </si>
  <si>
    <t>361642</t>
  </si>
  <si>
    <t>9107078885</t>
  </si>
  <si>
    <t>4101051215</t>
  </si>
  <si>
    <t>izolačka č.2</t>
  </si>
  <si>
    <t>5150344450</t>
  </si>
  <si>
    <t>42195446</t>
  </si>
  <si>
    <t>6503002847</t>
  </si>
  <si>
    <t>9107188266</t>
  </si>
  <si>
    <t>2200242765</t>
  </si>
  <si>
    <t>4101457292</t>
  </si>
  <si>
    <t>SOŠ stavebná</t>
  </si>
  <si>
    <t>500182</t>
  </si>
  <si>
    <t>6303027838</t>
  </si>
  <si>
    <t>9107097282</t>
  </si>
  <si>
    <t>2102518033</t>
  </si>
  <si>
    <t>4101457960</t>
  </si>
  <si>
    <t>GYMNÁZIUM J.CHALUPKU</t>
  </si>
  <si>
    <t>838375</t>
  </si>
  <si>
    <t>6303025461</t>
  </si>
  <si>
    <t>9107094589</t>
  </si>
  <si>
    <t>2102514200</t>
  </si>
  <si>
    <t>4101458067</t>
  </si>
  <si>
    <t>838408</t>
  </si>
  <si>
    <t>5151077378</t>
  </si>
  <si>
    <t>Gymnázium A. Sládkoviča</t>
  </si>
  <si>
    <t>S050025</t>
  </si>
  <si>
    <t>KT - Sever - Kocoňová</t>
  </si>
  <si>
    <t>00160521</t>
  </si>
  <si>
    <t>6503002809</t>
  </si>
  <si>
    <t>9107187769</t>
  </si>
  <si>
    <t>2200242298</t>
  </si>
  <si>
    <t>4101457201</t>
  </si>
  <si>
    <t>Gymnázium           A.Sládkoviča</t>
  </si>
  <si>
    <t>829274</t>
  </si>
  <si>
    <t>5.12.2023</t>
  </si>
  <si>
    <t>5101588338</t>
  </si>
  <si>
    <t>Modrý Kameň</t>
  </si>
  <si>
    <t>37956248</t>
  </si>
  <si>
    <t>6303023675</t>
  </si>
  <si>
    <t>9107075043</t>
  </si>
  <si>
    <t>2200242034</t>
  </si>
  <si>
    <t>4101457269</t>
  </si>
  <si>
    <t>Spojená škola       Modrý Kameň</t>
  </si>
  <si>
    <t>848847</t>
  </si>
  <si>
    <t>5151077393</t>
  </si>
  <si>
    <t>Divadlo J. G. Tajovského</t>
  </si>
  <si>
    <t>35989572</t>
  </si>
  <si>
    <t>6303036445</t>
  </si>
  <si>
    <t>9107188739</t>
  </si>
  <si>
    <t>2200243174</t>
  </si>
  <si>
    <t>4101457279</t>
  </si>
  <si>
    <t>DIVADLO  J G T</t>
  </si>
  <si>
    <t>628242</t>
  </si>
  <si>
    <t>13.12.2023</t>
  </si>
  <si>
    <t>DUBEND</t>
  </si>
  <si>
    <t>5151077091</t>
  </si>
  <si>
    <t>Stredná odborná škola techniky a služieb</t>
  </si>
  <si>
    <t>42317657</t>
  </si>
  <si>
    <t>6303027849</t>
  </si>
  <si>
    <t>9107097293</t>
  </si>
  <si>
    <t>2102518049</t>
  </si>
  <si>
    <t>4101457389</t>
  </si>
  <si>
    <t>B.C.F - Spojená škola</t>
  </si>
  <si>
    <t>838382</t>
  </si>
  <si>
    <t>5151077081</t>
  </si>
  <si>
    <t>Zariadenie sociálnych služieb  Tereza</t>
  </si>
  <si>
    <t>Hronec</t>
  </si>
  <si>
    <t>00632261</t>
  </si>
  <si>
    <t>6303023732</t>
  </si>
  <si>
    <t>9107075684</t>
  </si>
  <si>
    <t>2200242613</t>
  </si>
  <si>
    <t>4101457305</t>
  </si>
  <si>
    <t>Špecializované zariadenie Tereza</t>
  </si>
  <si>
    <t>838399</t>
  </si>
  <si>
    <t>9107075696</t>
  </si>
  <si>
    <t>4101457604</t>
  </si>
  <si>
    <t>BCF (spojená škola Továrenská 29)</t>
  </si>
  <si>
    <t>303605</t>
  </si>
  <si>
    <t>5101588242</t>
  </si>
  <si>
    <t>Nemecká</t>
  </si>
  <si>
    <t>37827146</t>
  </si>
  <si>
    <t>6303026620</t>
  </si>
  <si>
    <t>9107095900</t>
  </si>
  <si>
    <t>2102516347</t>
  </si>
  <si>
    <t>4101457734</t>
  </si>
  <si>
    <t>Zariadenie sociálnych služieb Hron</t>
  </si>
  <si>
    <t>838404</t>
  </si>
  <si>
    <t>29.12.2022</t>
  </si>
  <si>
    <t>5151077086</t>
  </si>
  <si>
    <t>Zariadenie sociálnych služieb Hriňovčan</t>
  </si>
  <si>
    <t>Hriňová</t>
  </si>
  <si>
    <t>00648493</t>
  </si>
  <si>
    <t>6303023737</t>
  </si>
  <si>
    <t>9107075689</t>
  </si>
  <si>
    <t>2200242618</t>
  </si>
  <si>
    <t>4101457742</t>
  </si>
  <si>
    <t>Domov dôchodcov a domov social.služieb</t>
  </si>
  <si>
    <t>628272</t>
  </si>
  <si>
    <t>6300224956</t>
  </si>
  <si>
    <t>9107134091</t>
  </si>
  <si>
    <t>2200242084</t>
  </si>
  <si>
    <t>4100035133</t>
  </si>
  <si>
    <t>BB RSC Rimavská Sobota</t>
  </si>
  <si>
    <t>214099</t>
  </si>
  <si>
    <t>Rimavská Sobota</t>
  </si>
  <si>
    <t>6300224963</t>
  </si>
  <si>
    <t>9107134057</t>
  </si>
  <si>
    <t>2200242083</t>
  </si>
  <si>
    <t>4100035887</t>
  </si>
  <si>
    <t>BB RSC Lučenec</t>
  </si>
  <si>
    <t>317393</t>
  </si>
  <si>
    <t>Poltár</t>
  </si>
  <si>
    <t>5100002831</t>
  </si>
  <si>
    <t>Zariadenie sociálnych</t>
  </si>
  <si>
    <t>Lučenec</t>
  </si>
  <si>
    <t>00632210</t>
  </si>
  <si>
    <t>6303023659</t>
  </si>
  <si>
    <t>9107074996</t>
  </si>
  <si>
    <t>2200243323</t>
  </si>
  <si>
    <t>4100036208</t>
  </si>
  <si>
    <t>Domov soc.služieb NÁDEJ</t>
  </si>
  <si>
    <t>223256</t>
  </si>
  <si>
    <t>14.12.2023</t>
  </si>
  <si>
    <t>5150345891</t>
  </si>
  <si>
    <t>42195462</t>
  </si>
  <si>
    <t>6303034392</t>
  </si>
  <si>
    <t>9107168896</t>
  </si>
  <si>
    <t>2102709810</t>
  </si>
  <si>
    <t>4100036325</t>
  </si>
  <si>
    <t>Spojena skola DM</t>
  </si>
  <si>
    <t>317346</t>
  </si>
  <si>
    <t>5151077085</t>
  </si>
  <si>
    <t>Zariadenie sociálnych služieb Rimava -</t>
  </si>
  <si>
    <t>00648132</t>
  </si>
  <si>
    <t>6303023736</t>
  </si>
  <si>
    <t>9107075688</t>
  </si>
  <si>
    <t>2200241493</t>
  </si>
  <si>
    <t>4100036424</t>
  </si>
  <si>
    <t>DOMOV DOCHODCOV</t>
  </si>
  <si>
    <t>214089</t>
  </si>
  <si>
    <t>4.12.2023</t>
  </si>
  <si>
    <t>5151077095</t>
  </si>
  <si>
    <t>HARMÓNIA Zariadenie sociálnych služieb</t>
  </si>
  <si>
    <t>52757056</t>
  </si>
  <si>
    <t>6303023746</t>
  </si>
  <si>
    <t>9107075709</t>
  </si>
  <si>
    <t>2200241494</t>
  </si>
  <si>
    <t>4100037439</t>
  </si>
  <si>
    <t>DOMOV DOCHODCOV     KUCHYNA</t>
  </si>
  <si>
    <t>189353</t>
  </si>
  <si>
    <t>V deaktivácii</t>
  </si>
  <si>
    <t>9107074990</t>
  </si>
  <si>
    <t>4100037483</t>
  </si>
  <si>
    <t>zariadenie núdzového bývania</t>
  </si>
  <si>
    <t>174168</t>
  </si>
  <si>
    <t>9107074992</t>
  </si>
  <si>
    <t>4100037883</t>
  </si>
  <si>
    <t>Domov sociálnych služieb-SLATINKA</t>
  </si>
  <si>
    <t>34439</t>
  </si>
  <si>
    <t>9107074993</t>
  </si>
  <si>
    <t>4100037888</t>
  </si>
  <si>
    <t>DSS výchovný domček</t>
  </si>
  <si>
    <t>34444</t>
  </si>
  <si>
    <t>5100026069</t>
  </si>
  <si>
    <t>Hrnčiarske Zalužany</t>
  </si>
  <si>
    <t>35653663</t>
  </si>
  <si>
    <t>6303026074</t>
  </si>
  <si>
    <t>9107095313</t>
  </si>
  <si>
    <t>2102515661</t>
  </si>
  <si>
    <t>4100037966</t>
  </si>
  <si>
    <t>Zariadenie sociálnych služieb Náruč</t>
  </si>
  <si>
    <t>130884</t>
  </si>
  <si>
    <t>6303026075</t>
  </si>
  <si>
    <t>9107095314</t>
  </si>
  <si>
    <t>2102515662</t>
  </si>
  <si>
    <t>4100037971</t>
  </si>
  <si>
    <t>9107074994</t>
  </si>
  <si>
    <t>4100038441</t>
  </si>
  <si>
    <t>DOMOV SOCIALNYCH    SLUŽIEB - LIBERTAS</t>
  </si>
  <si>
    <t>142947</t>
  </si>
  <si>
    <t>6300224958</t>
  </si>
  <si>
    <t>9107134074</t>
  </si>
  <si>
    <t>2200242091</t>
  </si>
  <si>
    <t>4100039444</t>
  </si>
  <si>
    <t>286832</t>
  </si>
  <si>
    <t>Hnúšťa</t>
  </si>
  <si>
    <t>6300224960</t>
  </si>
  <si>
    <t>9107134078</t>
  </si>
  <si>
    <t>2200242092</t>
  </si>
  <si>
    <t>4100039449</t>
  </si>
  <si>
    <t>174947</t>
  </si>
  <si>
    <t>Tornaľa</t>
  </si>
  <si>
    <t>5100024967</t>
  </si>
  <si>
    <t>Zariadenie sociálnych služieb Tisovček</t>
  </si>
  <si>
    <t>Tisovec</t>
  </si>
  <si>
    <t>35679565</t>
  </si>
  <si>
    <t>6303024395</t>
  </si>
  <si>
    <t>9107086555</t>
  </si>
  <si>
    <t>2102502973</t>
  </si>
  <si>
    <t>4100039755</t>
  </si>
  <si>
    <t>198260</t>
  </si>
  <si>
    <t>5151077071</t>
  </si>
  <si>
    <t>Gymnázium - Gimnázium</t>
  </si>
  <si>
    <t>Fiľakovo</t>
  </si>
  <si>
    <t>00160580</t>
  </si>
  <si>
    <t>6303027839</t>
  </si>
  <si>
    <t>9107097283</t>
  </si>
  <si>
    <t>2102518034</t>
  </si>
  <si>
    <t>4100040266</t>
  </si>
  <si>
    <t>Gymnázium Budova A</t>
  </si>
  <si>
    <t>157807</t>
  </si>
  <si>
    <t>6303027840</t>
  </si>
  <si>
    <t>9107097284</t>
  </si>
  <si>
    <t>2102518035</t>
  </si>
  <si>
    <t>4100040270</t>
  </si>
  <si>
    <t>Gymnázium budova B</t>
  </si>
  <si>
    <t>5100035498</t>
  </si>
  <si>
    <t>37890221</t>
  </si>
  <si>
    <t>6303023674</t>
  </si>
  <si>
    <t>9107075038</t>
  </si>
  <si>
    <t>2200242392</t>
  </si>
  <si>
    <t>4100040288</t>
  </si>
  <si>
    <t>242299</t>
  </si>
  <si>
    <t>9107075037</t>
  </si>
  <si>
    <t>4100040363</t>
  </si>
  <si>
    <t>Stredná odborná škola - športová hala</t>
  </si>
  <si>
    <t>229026</t>
  </si>
  <si>
    <t>5100027700</t>
  </si>
  <si>
    <t>Zariadenie sociálnych služieb Vepor</t>
  </si>
  <si>
    <t>Klenovec</t>
  </si>
  <si>
    <t>35982535</t>
  </si>
  <si>
    <t>6303024397</t>
  </si>
  <si>
    <t>9107086557</t>
  </si>
  <si>
    <t>2102499736</t>
  </si>
  <si>
    <t>4100042259</t>
  </si>
  <si>
    <t>92106</t>
  </si>
  <si>
    <t>6303024398</t>
  </si>
  <si>
    <t>9107086558</t>
  </si>
  <si>
    <t>2102499737</t>
  </si>
  <si>
    <t>4100042260</t>
  </si>
  <si>
    <t>5100027965</t>
  </si>
  <si>
    <t>GEMERSKO-MALOHONTSKÉ</t>
  </si>
  <si>
    <t>35985097</t>
  </si>
  <si>
    <t>6303024423</t>
  </si>
  <si>
    <t>9107086636</t>
  </si>
  <si>
    <t>2102502612</t>
  </si>
  <si>
    <t>4100030830</t>
  </si>
  <si>
    <t>Gemersko-Malohontské múzeum</t>
  </si>
  <si>
    <t>157991</t>
  </si>
  <si>
    <t>5100028162</t>
  </si>
  <si>
    <t>Gemersko-malohontské</t>
  </si>
  <si>
    <t>35987324</t>
  </si>
  <si>
    <t>90040</t>
  </si>
  <si>
    <t>Prevádzka kultúr.zar</t>
  </si>
  <si>
    <t>6303024419</t>
  </si>
  <si>
    <t>9107086626</t>
  </si>
  <si>
    <t>2102496045</t>
  </si>
  <si>
    <t>4100030882</t>
  </si>
  <si>
    <t>GEMERSKO-MALOHONTSKEOSVETOVÉ STREDISKO</t>
  </si>
  <si>
    <t>127203</t>
  </si>
  <si>
    <t>5150908715</t>
  </si>
  <si>
    <t>REŠPED trans, s.r.o.</t>
  </si>
  <si>
    <t>Jablonov nad Turňou</t>
  </si>
  <si>
    <t>V100300</t>
  </si>
  <si>
    <t>MT - Východ - Rožňava</t>
  </si>
  <si>
    <t>36805947</t>
  </si>
  <si>
    <t>49410</t>
  </si>
  <si>
    <t>Nákladná cestná dopr</t>
  </si>
  <si>
    <t>6303039095</t>
  </si>
  <si>
    <t>9107224195</t>
  </si>
  <si>
    <t>2102878166</t>
  </si>
  <si>
    <t>Štandardný cenník B Plyn</t>
  </si>
  <si>
    <t>4100032508</t>
  </si>
  <si>
    <t>164168</t>
  </si>
  <si>
    <t>19.9.2024</t>
  </si>
  <si>
    <t>24.9.2024</t>
  </si>
  <si>
    <t>HULINOA1</t>
  </si>
  <si>
    <t>5101551539</t>
  </si>
  <si>
    <t>Stredná odborná škola-Szakközépiskola</t>
  </si>
  <si>
    <t>00894818</t>
  </si>
  <si>
    <t>6303026523</t>
  </si>
  <si>
    <t>9107095784</t>
  </si>
  <si>
    <t>2102516214</t>
  </si>
  <si>
    <t>4100032511</t>
  </si>
  <si>
    <t>GYMNÁZIUM TORNAĽA</t>
  </si>
  <si>
    <t>164173</t>
  </si>
  <si>
    <t>6303024652</t>
  </si>
  <si>
    <t>9107090998</t>
  </si>
  <si>
    <t>2200243328</t>
  </si>
  <si>
    <t>4100035090</t>
  </si>
  <si>
    <t>DSS Slatinka</t>
  </si>
  <si>
    <t>41768</t>
  </si>
  <si>
    <t>5151077092</t>
  </si>
  <si>
    <t>Stredná odborná škola technická a agropo</t>
  </si>
  <si>
    <t>42317665</t>
  </si>
  <si>
    <t>6303023743</t>
  </si>
  <si>
    <t>9107075704</t>
  </si>
  <si>
    <t>2200242394</t>
  </si>
  <si>
    <t>4100035576</t>
  </si>
  <si>
    <t>Spojená škola - areál ZŤS</t>
  </si>
  <si>
    <t>227514</t>
  </si>
  <si>
    <t>5151077080</t>
  </si>
  <si>
    <t>Stredná zdravotnícka škola</t>
  </si>
  <si>
    <t>00607029</t>
  </si>
  <si>
    <t>6303027844</t>
  </si>
  <si>
    <t>9107097288</t>
  </si>
  <si>
    <t>2102518043</t>
  </si>
  <si>
    <t>4100035671</t>
  </si>
  <si>
    <t>242266</t>
  </si>
  <si>
    <t>6303024399</t>
  </si>
  <si>
    <t>9107086559</t>
  </si>
  <si>
    <t>2102499738</t>
  </si>
  <si>
    <t>4100038208</t>
  </si>
  <si>
    <t>92058</t>
  </si>
  <si>
    <t>9107075702</t>
  </si>
  <si>
    <t>4100038907</t>
  </si>
  <si>
    <t>Spojená škola - dielne</t>
  </si>
  <si>
    <t>214058</t>
  </si>
  <si>
    <t>9107075703</t>
  </si>
  <si>
    <t>4100038909</t>
  </si>
  <si>
    <t>9107074988</t>
  </si>
  <si>
    <t>4100039044</t>
  </si>
  <si>
    <t>126279</t>
  </si>
  <si>
    <t>6300224962</t>
  </si>
  <si>
    <t>9107134094</t>
  </si>
  <si>
    <t>2200242093</t>
  </si>
  <si>
    <t>4100039997</t>
  </si>
  <si>
    <t>189413</t>
  </si>
  <si>
    <t>9107134068</t>
  </si>
  <si>
    <t>2200242094</t>
  </si>
  <si>
    <t>4100039999</t>
  </si>
  <si>
    <t>231833</t>
  </si>
  <si>
    <t>9107075705</t>
  </si>
  <si>
    <t>4100040005</t>
  </si>
  <si>
    <t>214024</t>
  </si>
  <si>
    <t>9107075042</t>
  </si>
  <si>
    <t>4100040215</t>
  </si>
  <si>
    <t>Stredná odb. škola-škols. hospodárstvo</t>
  </si>
  <si>
    <t>288720</t>
  </si>
  <si>
    <t>9107075035</t>
  </si>
  <si>
    <t>4100040219</t>
  </si>
  <si>
    <t>6303034393</t>
  </si>
  <si>
    <t>9107168897</t>
  </si>
  <si>
    <t>2102709812</t>
  </si>
  <si>
    <t>4100040264</t>
  </si>
  <si>
    <t>Spojená škola KUCHYNA</t>
  </si>
  <si>
    <t>317349</t>
  </si>
  <si>
    <t>6303034391</t>
  </si>
  <si>
    <t>9107168895</t>
  </si>
  <si>
    <t>2102709808</t>
  </si>
  <si>
    <t>4100040273</t>
  </si>
  <si>
    <t>Spojená škola ÚČELOVÉ HOSPODÁRSTVO</t>
  </si>
  <si>
    <t>30871</t>
  </si>
  <si>
    <t>5100028170</t>
  </si>
  <si>
    <t>Krajská hvezdáreň a planetárium</t>
  </si>
  <si>
    <t>35987405</t>
  </si>
  <si>
    <t>72190</t>
  </si>
  <si>
    <t>Ost.výskum prír.vied</t>
  </si>
  <si>
    <t>6303024418</t>
  </si>
  <si>
    <t>9107086625</t>
  </si>
  <si>
    <t>2102503002</t>
  </si>
  <si>
    <t>4100040351</t>
  </si>
  <si>
    <t>HVEZDÁREŇ V RIMAVSKEJ SOBOTE</t>
  </si>
  <si>
    <t>112799</t>
  </si>
  <si>
    <t>5151077094</t>
  </si>
  <si>
    <t>Novohradské osvetové stredisko</t>
  </si>
  <si>
    <t>45020094</t>
  </si>
  <si>
    <t>6303027850</t>
  </si>
  <si>
    <t>9107097294</t>
  </si>
  <si>
    <t>2102518050</t>
  </si>
  <si>
    <t>4100040592</t>
  </si>
  <si>
    <t>126234</t>
  </si>
  <si>
    <t>5100000273</t>
  </si>
  <si>
    <t>Stredná odborná škola pedagogická</t>
  </si>
  <si>
    <t>00162809</t>
  </si>
  <si>
    <t>6303023648</t>
  </si>
  <si>
    <t>9107075544</t>
  </si>
  <si>
    <t>2200242073</t>
  </si>
  <si>
    <t>4100040607</t>
  </si>
  <si>
    <t>ŠKOLSKA JEDALEN     PEDAGOG.A SOC.AKAD.</t>
  </si>
  <si>
    <t>214655</t>
  </si>
  <si>
    <t>9107075543</t>
  </si>
  <si>
    <t>4100040611</t>
  </si>
  <si>
    <t>PEDAGOGICKA         A SOCIALNA AKADEMIA</t>
  </si>
  <si>
    <t>9107075710</t>
  </si>
  <si>
    <t>4100030881</t>
  </si>
  <si>
    <t>Domov dôchodcov     OBJEKT B</t>
  </si>
  <si>
    <t>189349</t>
  </si>
  <si>
    <t>31.10.2024</t>
  </si>
  <si>
    <t>Deaktivácia akceptovaná</t>
  </si>
  <si>
    <t>9107075036</t>
  </si>
  <si>
    <t>4100031045</t>
  </si>
  <si>
    <t>Stredná odborná škola - školská jedáleň</t>
  </si>
  <si>
    <t>9107075039</t>
  </si>
  <si>
    <t>4100031050</t>
  </si>
  <si>
    <t>Stredná odborná škola - PPV Mladosť</t>
  </si>
  <si>
    <t>67414</t>
  </si>
  <si>
    <t>9107074989</t>
  </si>
  <si>
    <t>4100031123</t>
  </si>
  <si>
    <t>Stredná odborná škola - ZSŠ OO</t>
  </si>
  <si>
    <t>5100034728</t>
  </si>
  <si>
    <t>37956230</t>
  </si>
  <si>
    <t>6303024417</t>
  </si>
  <si>
    <t>9107086622</t>
  </si>
  <si>
    <t>2102502666</t>
  </si>
  <si>
    <t>4100033977</t>
  </si>
  <si>
    <t>teoretické vyučovanie</t>
  </si>
  <si>
    <t>301725</t>
  </si>
  <si>
    <t>5101586873</t>
  </si>
  <si>
    <t>Gymnázium B.S. Timravy</t>
  </si>
  <si>
    <t>00160687</t>
  </si>
  <si>
    <t>6303023641</t>
  </si>
  <si>
    <t>9107074882</t>
  </si>
  <si>
    <t>2200242132</t>
  </si>
  <si>
    <t>4100157933</t>
  </si>
  <si>
    <t>Gymnázium B.S.Timravy, - BYT</t>
  </si>
  <si>
    <t>130532</t>
  </si>
  <si>
    <t>9107075041</t>
  </si>
  <si>
    <t>4100303279</t>
  </si>
  <si>
    <t>Pribišan Dušan</t>
  </si>
  <si>
    <t>160148</t>
  </si>
  <si>
    <t>6303026076</t>
  </si>
  <si>
    <t>9107095315</t>
  </si>
  <si>
    <t>2102515663</t>
  </si>
  <si>
    <t>4100111352</t>
  </si>
  <si>
    <t>169971</t>
  </si>
  <si>
    <t>5151077078</t>
  </si>
  <si>
    <t>Obchodná akadémia Kereskedelmi akadémia</t>
  </si>
  <si>
    <t>00162108</t>
  </si>
  <si>
    <t>6303023729</t>
  </si>
  <si>
    <t>9107133224</t>
  </si>
  <si>
    <t>2200242061</t>
  </si>
  <si>
    <t>4101457690</t>
  </si>
  <si>
    <t>Kereskedelmi Akadémia</t>
  </si>
  <si>
    <t>647401</t>
  </si>
  <si>
    <t>6300224964</t>
  </si>
  <si>
    <t>9107134075</t>
  </si>
  <si>
    <t>2200242095</t>
  </si>
  <si>
    <t>4101457894</t>
  </si>
  <si>
    <t>BBSK - Regionálna správa ciest Lučenec</t>
  </si>
  <si>
    <t>9107075711</t>
  </si>
  <si>
    <t>4101457957</t>
  </si>
  <si>
    <t>Domov dôchodcov objekt C</t>
  </si>
  <si>
    <t>5101586885</t>
  </si>
  <si>
    <t>Stredná priemyselná škola</t>
  </si>
  <si>
    <t>00161560</t>
  </si>
  <si>
    <t>6303026583</t>
  </si>
  <si>
    <t>9107095858</t>
  </si>
  <si>
    <t>2102516295</t>
  </si>
  <si>
    <t>4101458130</t>
  </si>
  <si>
    <t>STREDNÁ PRIEMYSELNÁ ŠKOLA STAVEBNÁ</t>
  </si>
  <si>
    <t>647338</t>
  </si>
  <si>
    <t>5150346734</t>
  </si>
  <si>
    <t>Stredná odborná škola obchodu</t>
  </si>
  <si>
    <t>42195438</t>
  </si>
  <si>
    <t>6503002848</t>
  </si>
  <si>
    <t>9107188262</t>
  </si>
  <si>
    <t>2200242762</t>
  </si>
  <si>
    <t>4101458234</t>
  </si>
  <si>
    <t>SOŠ obchodu a služieb</t>
  </si>
  <si>
    <t>184337</t>
  </si>
  <si>
    <t>5151077074</t>
  </si>
  <si>
    <t>Gymnázium Ivana Kraska</t>
  </si>
  <si>
    <t>00160784</t>
  </si>
  <si>
    <t>6303034521</t>
  </si>
  <si>
    <t>9107168366</t>
  </si>
  <si>
    <t>2102709101</t>
  </si>
  <si>
    <t>4101458253</t>
  </si>
  <si>
    <t>GYMNÁZIUM</t>
  </si>
  <si>
    <t>9.1.2024</t>
  </si>
  <si>
    <t>5151077394</t>
  </si>
  <si>
    <t>Stredná odborná škola - Szákközépiskola</t>
  </si>
  <si>
    <t>37890069</t>
  </si>
  <si>
    <t>6503002869</t>
  </si>
  <si>
    <t>9107188145</t>
  </si>
  <si>
    <t>2200242703</t>
  </si>
  <si>
    <t>4101458333</t>
  </si>
  <si>
    <t>647373</t>
  </si>
  <si>
    <t>9107074883</t>
  </si>
  <si>
    <t>4101457620</t>
  </si>
  <si>
    <t>GYMNÁZIUM           B.S.TIMRAVY-kotolňa</t>
  </si>
  <si>
    <t>5151075979</t>
  </si>
  <si>
    <t>Litterra, n.o.</t>
  </si>
  <si>
    <t>Revúca</t>
  </si>
  <si>
    <t>53985702</t>
  </si>
  <si>
    <t>94992</t>
  </si>
  <si>
    <t>Čin.záujmových org.</t>
  </si>
  <si>
    <t>6303024402</t>
  </si>
  <si>
    <t>9107086587</t>
  </si>
  <si>
    <t>2102506205</t>
  </si>
  <si>
    <t>4100047708</t>
  </si>
  <si>
    <t>41466</t>
  </si>
  <si>
    <t>5151077075</t>
  </si>
  <si>
    <t>Gymnázium Martina Kukučína</t>
  </si>
  <si>
    <t>00161136</t>
  </si>
  <si>
    <t>6303034522</t>
  </si>
  <si>
    <t>9107168367</t>
  </si>
  <si>
    <t>2102709102</t>
  </si>
  <si>
    <t>4101459082</t>
  </si>
  <si>
    <t>724353</t>
  </si>
  <si>
    <t>5101587016</t>
  </si>
  <si>
    <t>Zariadenie sociálnych služieb Hrabiny</t>
  </si>
  <si>
    <t>00647951</t>
  </si>
  <si>
    <t>6303023662</t>
  </si>
  <si>
    <t>9107075004</t>
  </si>
  <si>
    <t>2200242615</t>
  </si>
  <si>
    <t>4101514906</t>
  </si>
  <si>
    <t>DSS Hrabiny - Byt</t>
  </si>
  <si>
    <t>764563</t>
  </si>
  <si>
    <t>5150324416</t>
  </si>
  <si>
    <t>00632864</t>
  </si>
  <si>
    <t>6303024405</t>
  </si>
  <si>
    <t>9107086594</t>
  </si>
  <si>
    <t>2102502614</t>
  </si>
  <si>
    <t>4101467715</t>
  </si>
  <si>
    <t>Zariadenie sociálnych služieb Luna</t>
  </si>
  <si>
    <t>621111</t>
  </si>
  <si>
    <t>6303034538</t>
  </si>
  <si>
    <t>9107168183</t>
  </si>
  <si>
    <t>2102708890</t>
  </si>
  <si>
    <t>4101482027</t>
  </si>
  <si>
    <t>6303024408</t>
  </si>
  <si>
    <t>9107086597</t>
  </si>
  <si>
    <t>2102502479</t>
  </si>
  <si>
    <t>4101522155</t>
  </si>
  <si>
    <t>673469</t>
  </si>
  <si>
    <t>5100003107</t>
  </si>
  <si>
    <t>Stredná športová škola, Trieda SNP 54,</t>
  </si>
  <si>
    <t>00516554</t>
  </si>
  <si>
    <t>6303025507</t>
  </si>
  <si>
    <t>9107094647</t>
  </si>
  <si>
    <t>2102514264</t>
  </si>
  <si>
    <t>4101527837</t>
  </si>
  <si>
    <t>829297</t>
  </si>
  <si>
    <t>6300224965</t>
  </si>
  <si>
    <t>9107134063</t>
  </si>
  <si>
    <t>2200242057</t>
  </si>
  <si>
    <t>4101553296</t>
  </si>
  <si>
    <t>BBRSC - Správa údržby ciest Zvolen</t>
  </si>
  <si>
    <t>732375</t>
  </si>
  <si>
    <t>9107168399</t>
  </si>
  <si>
    <t>2102709137</t>
  </si>
  <si>
    <t>4101648351</t>
  </si>
  <si>
    <t>9646755</t>
  </si>
  <si>
    <t>9107074991</t>
  </si>
  <si>
    <t>4101480205</t>
  </si>
  <si>
    <t>636720</t>
  </si>
  <si>
    <t>9107075712</t>
  </si>
  <si>
    <t>4101482400</t>
  </si>
  <si>
    <t>Domov dôchodcov objekt A</t>
  </si>
  <si>
    <t>6303034284</t>
  </si>
  <si>
    <t>9107168784</t>
  </si>
  <si>
    <t>2102709597</t>
  </si>
  <si>
    <t>4100059078</t>
  </si>
  <si>
    <t>254956</t>
  </si>
  <si>
    <t>6303027848</t>
  </si>
  <si>
    <t>9107097292</t>
  </si>
  <si>
    <t>2102518048</t>
  </si>
  <si>
    <t>4101443303</t>
  </si>
  <si>
    <t>5101560322</t>
  </si>
  <si>
    <t>GYMNÁZIUM , Detva</t>
  </si>
  <si>
    <t>17058554</t>
  </si>
  <si>
    <t>6303024413</t>
  </si>
  <si>
    <t>9107086611</t>
  </si>
  <si>
    <t>2102502934</t>
  </si>
  <si>
    <t>4101446757</t>
  </si>
  <si>
    <t>Gymnázium Detva</t>
  </si>
  <si>
    <t>737732</t>
  </si>
  <si>
    <t>6303027845</t>
  </si>
  <si>
    <t>9107097289</t>
  </si>
  <si>
    <t>2102518044</t>
  </si>
  <si>
    <t>4100059619</t>
  </si>
  <si>
    <t>318619</t>
  </si>
  <si>
    <t>6303026524</t>
  </si>
  <si>
    <t>9107095785</t>
  </si>
  <si>
    <t>2102516215</t>
  </si>
  <si>
    <t>4101443221</t>
  </si>
  <si>
    <t>Stredná odborná škola-Szakkozépiskola</t>
  </si>
  <si>
    <t>693340</t>
  </si>
  <si>
    <t>9107186610</t>
  </si>
  <si>
    <t>2102755926</t>
  </si>
  <si>
    <t>4101450635</t>
  </si>
  <si>
    <t>SŠÚV ,P.Krížku4/390</t>
  </si>
  <si>
    <t>775390</t>
  </si>
  <si>
    <t>5151077073</t>
  </si>
  <si>
    <t>Gymnázium Františka Švantnera</t>
  </si>
  <si>
    <t>00160725</t>
  </si>
  <si>
    <t>6303027842</t>
  </si>
  <si>
    <t>9107097286</t>
  </si>
  <si>
    <t>2102518040</t>
  </si>
  <si>
    <t>4101452909</t>
  </si>
  <si>
    <t>Gymnázium Frant.Švantnera,Bernol.9,N.Baň</t>
  </si>
  <si>
    <t>728773</t>
  </si>
  <si>
    <t>9107075540</t>
  </si>
  <si>
    <t>4101450862</t>
  </si>
  <si>
    <t>Stred. les.škola,Akademická 16,B.Štiavni</t>
  </si>
  <si>
    <t>795813</t>
  </si>
  <si>
    <t>5151077072</t>
  </si>
  <si>
    <t>Gymnázium Andreja Sládkoviča</t>
  </si>
  <si>
    <t>00160644</t>
  </si>
  <si>
    <t>6303027841</t>
  </si>
  <si>
    <t>9107097285</t>
  </si>
  <si>
    <t>2102518039</t>
  </si>
  <si>
    <t>4101451199</t>
  </si>
  <si>
    <t>827626</t>
  </si>
  <si>
    <t>5100003772</t>
  </si>
  <si>
    <t>Stredná odborná škola technická</t>
  </si>
  <si>
    <t>00893307</t>
  </si>
  <si>
    <t>6303023666</t>
  </si>
  <si>
    <t>9107075015</t>
  </si>
  <si>
    <t>2200242077</t>
  </si>
  <si>
    <t>4101451791</t>
  </si>
  <si>
    <t>Bytový dom Fándlyho 5</t>
  </si>
  <si>
    <t>9107075040</t>
  </si>
  <si>
    <t>4101451836</t>
  </si>
  <si>
    <t>632105</t>
  </si>
  <si>
    <t>6303023676</t>
  </si>
  <si>
    <t>9107075045</t>
  </si>
  <si>
    <t>2200242046</t>
  </si>
  <si>
    <t>4101451812</t>
  </si>
  <si>
    <t>632093</t>
  </si>
  <si>
    <t>GIGACOM</t>
  </si>
  <si>
    <t>5151077077</t>
  </si>
  <si>
    <t>00162060</t>
  </si>
  <si>
    <t>6303027843</t>
  </si>
  <si>
    <t>9107097287</t>
  </si>
  <si>
    <t>2102518042</t>
  </si>
  <si>
    <t>4101451634</t>
  </si>
  <si>
    <t>OBCHODNÁ AKADÉMIA, Lučenec</t>
  </si>
  <si>
    <t>611411</t>
  </si>
  <si>
    <t>12.1.2024</t>
  </si>
  <si>
    <t>6303024421</t>
  </si>
  <si>
    <t>9107086631</t>
  </si>
  <si>
    <t>2102508000</t>
  </si>
  <si>
    <t>4101645291</t>
  </si>
  <si>
    <t>9644488</t>
  </si>
  <si>
    <t>6303024394</t>
  </si>
  <si>
    <t>9107086554</t>
  </si>
  <si>
    <t>2102496076</t>
  </si>
  <si>
    <t>4101646868</t>
  </si>
  <si>
    <t>9644487</t>
  </si>
  <si>
    <t>6303035060</t>
  </si>
  <si>
    <t>9107174450</t>
  </si>
  <si>
    <t>2200243226</t>
  </si>
  <si>
    <t>4101656066</t>
  </si>
  <si>
    <t>DD a DSS</t>
  </si>
  <si>
    <t>10011540</t>
  </si>
  <si>
    <t>6303035056</t>
  </si>
  <si>
    <t>9107174415</t>
  </si>
  <si>
    <t>2200243225</t>
  </si>
  <si>
    <t>4101655871</t>
  </si>
  <si>
    <t>DD a DS</t>
  </si>
  <si>
    <t>10011370</t>
  </si>
  <si>
    <t>adresa v kr.forme 2</t>
  </si>
  <si>
    <t>L.Svobodu 39 / SK-969 01 Banská Štiavnica</t>
  </si>
  <si>
    <t>Špitálska 3 / SK-969 01 Banská Štiavnica</t>
  </si>
  <si>
    <t>Bystrická 4 / SK-966 81 Žarnovica</t>
  </si>
  <si>
    <t>Bystrická 447/25 / SK-967 01 Kremnica</t>
  </si>
  <si>
    <t>Mieru 4 / SK-968 01 Nová Baňa</t>
  </si>
  <si>
    <t>Strieborná 161/15 / SK-969 01 Banská Štiavnica</t>
  </si>
  <si>
    <t>P.Jilemnického 1282 / SK-965 01 Žiar nad Hronom</t>
  </si>
  <si>
    <t>Botanická 9999 / SK-969 01 Banská Štiavnica</t>
  </si>
  <si>
    <t>Akademická 352/27 / SK-969 01 Banská Štiavnica</t>
  </si>
  <si>
    <t>Priemyselná 6 / SK-965 01 Žiar nad Hronom</t>
  </si>
  <si>
    <t>Dlhá lúka 760 / SK-968 01 Nová Baňa</t>
  </si>
  <si>
    <t>SNP 139 / SK-965 01 Žiar nad Hronom</t>
  </si>
  <si>
    <t>J.Kollára 2 / SK-965 01 Žiar nad Hronom</t>
  </si>
  <si>
    <t>Kollárova 320 / SK-968 01 Nová Baňa</t>
  </si>
  <si>
    <t>Osvety 13 / SK-968 01 Nová Baňa</t>
  </si>
  <si>
    <t>Bernolákova 12 / SK-968 01 Nová Baňa</t>
  </si>
  <si>
    <t>Ladomerská Vieska 146 / SK-965 01 Ladomerská Vieska</t>
  </si>
  <si>
    <t>Osvety 17 / SK-968 01 Nová Baňa</t>
  </si>
  <si>
    <t>Jabloňová 1351 / SK-960 01 Zvolen</t>
  </si>
  <si>
    <t>Skuteckého ulica 6868/27 / SK-974 01 Banská Bystrica</t>
  </si>
  <si>
    <t>Tr.osloboditeľov 16 / SK-963 01 Krupina</t>
  </si>
  <si>
    <t>Š.Moyzesa 50 / SK-960 01 Zvolen</t>
  </si>
  <si>
    <t>Skuteckého ulica 14 / SK-974 01 Banská Bystrica</t>
  </si>
  <si>
    <t>Pohorelská Maša-1.Mája 73 / SK-976 69 Pohorelá</t>
  </si>
  <si>
    <t>Malinovského 1 / SK-977 01 Brezno</t>
  </si>
  <si>
    <t>Majerská cesta 94 / SK-974 01 Banská Bystrica</t>
  </si>
  <si>
    <t>Poľná 10 / SK-990 01 Veľký Krtíš</t>
  </si>
  <si>
    <t>Malinovského 12 / SK-977 01 Brezno</t>
  </si>
  <si>
    <t>Hviezdoslavova 13 / SK-960 01 Zvolen</t>
  </si>
  <si>
    <t>Sládkovičova 537/2 / SK-962 01 Zvolenská Slatina</t>
  </si>
  <si>
    <t>Nám.SNP 23 / SK-974 01 Banská Bystrica</t>
  </si>
  <si>
    <t>Ulica J. A. Komenského 86/56 / SK-991 06 Želovce</t>
  </si>
  <si>
    <t>Ulica J. A. Komenského 70/43 / SK-991 06 Želovce</t>
  </si>
  <si>
    <t>Terany 1 / SK-962 68 Terany</t>
  </si>
  <si>
    <t>Kriváň 9999 / SK-962 04 Kriváň</t>
  </si>
  <si>
    <t>A.H.Škultétyho 106 / SK-990 01 Veľký Krtíš</t>
  </si>
  <si>
    <t>Pionierska 850/13 / SK-962 12 Detva</t>
  </si>
  <si>
    <t>Internátna 4 / SK-974 04 Banská Bystrica</t>
  </si>
  <si>
    <t>Nám.SNP 4 / SK-974 01 Banská Bystrica</t>
  </si>
  <si>
    <t>Štúrova 988/13 / SK-977 01 Brezno</t>
  </si>
  <si>
    <t>Záhonok 3205/2 / SK-960 01 Zvolen</t>
  </si>
  <si>
    <t>J.G.Tajovského 25 / SK-974 01 Banská Bystrica</t>
  </si>
  <si>
    <t>Cambelova 23 / SK-976 13 Slovenská Ľupča</t>
  </si>
  <si>
    <t>Fr.Švantnera 18 / SK-974 01 Banská Bystrica</t>
  </si>
  <si>
    <t>Školská 7 / SK-974 01 Banská Bystrica</t>
  </si>
  <si>
    <t>Hollého 8 / SK-960 01 Zvolen</t>
  </si>
  <si>
    <t>Dolná Strieborná 5 / SK-974 01 Banská Bystrica</t>
  </si>
  <si>
    <t>M.R.Štefánika 672 / SK-976 69 Pohorelá</t>
  </si>
  <si>
    <t>Kremnička 10 / SK-974 05 Banská Bystrica</t>
  </si>
  <si>
    <t>Štúrova 13 / SK-977 01 Brezno</t>
  </si>
  <si>
    <t>Pohorelská Maša 57 / SK-976 69 Pohorelá</t>
  </si>
  <si>
    <t>Komenského 18 / SK-974 01 Banská Bystrica</t>
  </si>
  <si>
    <t>Jarmočná 1 / SK-992 01 Modrý Kameň</t>
  </si>
  <si>
    <t>Divadelná 3 / SK-960 01 Zvolen</t>
  </si>
  <si>
    <t>Laskomerského 3 / SK-977 01 Brezno</t>
  </si>
  <si>
    <t>Švermova 35 / SK-976 45 Hronec</t>
  </si>
  <si>
    <t>Továrenská 29 / SK-976 31 Vlkanová</t>
  </si>
  <si>
    <t>Štvrť kpt.Nálepku 19/3 / SK-976 97 Nemecká</t>
  </si>
  <si>
    <t>Krivec I 785 / SK-962 05 Hriňová</t>
  </si>
  <si>
    <t>Šibeničný Vrch 716 / SK-979 01 Rimavská Sobota</t>
  </si>
  <si>
    <t>13. januára 501/21 / SK-987 01 Poltár</t>
  </si>
  <si>
    <t>Zvolenská 9/486 / SK-985 59 Vidiná</t>
  </si>
  <si>
    <t>Železničná 287/9 / SK-987 01 Poltár</t>
  </si>
  <si>
    <t>Kirejevská 23 / SK-979 01 Rimavská Sobota</t>
  </si>
  <si>
    <t>Nám. Tuhárske 3011/1 / SK-984 01 Lučenec</t>
  </si>
  <si>
    <t>Špitálska 6/2418 / SK-984 01 Lučenec</t>
  </si>
  <si>
    <t>Dolná Slatinka 1/271 / SK-984 01 Lučenec</t>
  </si>
  <si>
    <t>Dolná Slatinka 1/A/447 / SK-984 01 Lučenec</t>
  </si>
  <si>
    <t>Sušany 72 / SK-980 12 Sušany</t>
  </si>
  <si>
    <t>Hviezdoslavova 5/1081 / SK-984 01 Lučenec</t>
  </si>
  <si>
    <t>1.mája 1 / SK-981 01 Hnúšťa</t>
  </si>
  <si>
    <t>Cintorínska 1 / SK-982 01 Tornaľa</t>
  </si>
  <si>
    <t>Bakulínyho 905 / SK-980 61 Tisovec</t>
  </si>
  <si>
    <t>Nám. padlých hrdinov 657/2 / SK-986 01 Fiľakovo</t>
  </si>
  <si>
    <t>Haličská cesta 5 / SK-984 01 Lučenec</t>
  </si>
  <si>
    <t>Fándlyho 5 / SK-984 03 Lučenec</t>
  </si>
  <si>
    <t>Partizánska 861 / SK-980 55 Klenovec</t>
  </si>
  <si>
    <t>Nám.M.Tompu 629/24 / SK-979 01 Rimavská Sobota</t>
  </si>
  <si>
    <t>Jesenského 5 / SK-979 01 Rimavská Sobota</t>
  </si>
  <si>
    <t>Hurbanova 636/34 / SK-982 01 Tornaľa</t>
  </si>
  <si>
    <t>Hurbanova 637/32 / SK-982 01 Tornaľa</t>
  </si>
  <si>
    <t>Rázusa M. 138/18 / SK-984 01 Lučenec</t>
  </si>
  <si>
    <t>areál ZŤS 15 / SK-979 01 Rimavská Sobota</t>
  </si>
  <si>
    <t>Lúčna 1A / SK-984 01 Lučenec</t>
  </si>
  <si>
    <t>9.mája 769 / SK-980 55 Klenovec</t>
  </si>
  <si>
    <t>Hostinského P. 3 / SK-979 01 Rimavská Sobota</t>
  </si>
  <si>
    <t>Sládkovičova 8/136 / SK-984 01 Lučenec</t>
  </si>
  <si>
    <t>Vajanského 857 / SK-984 01 Lučenec</t>
  </si>
  <si>
    <t>Dobšinského 724/11 / SK-985 05 Kokava nad Rimavicou</t>
  </si>
  <si>
    <t>Okružná 1916/61 / SK-979 01 Rimavská Sobota</t>
  </si>
  <si>
    <t>Ľadovo 3143 / SK-984 01 Lučenec</t>
  </si>
  <si>
    <t>Železničná 289/5 / SK-987 01 Poltár</t>
  </si>
  <si>
    <t>Rovňany 100 / SK-985 24 Rovňany</t>
  </si>
  <si>
    <t>Tomašovská 20/63 / SK-979 01 Rimavská Sobota</t>
  </si>
  <si>
    <t>Karmana J. 2 / SK-984 01 Lučenec</t>
  </si>
  <si>
    <t>Komenského 727/12 / SK-984 01 Lučenec</t>
  </si>
  <si>
    <t>Nám. Tuhárske 10 / SK-984 01 Lučenec</t>
  </si>
  <si>
    <t>Železničná 22 / SK-984 01 Lučenec</t>
  </si>
  <si>
    <t>Hlavná 425 / SK-981 01 Hnúšťa</t>
  </si>
  <si>
    <t>Haličská cesta 539/9 / SK-984 03 Lučenec</t>
  </si>
  <si>
    <t>Ľadovo 1588/1580 / SK-984 01 Lučenec</t>
  </si>
  <si>
    <t>Hlavná 281 / SK-980 12 Hrnčiarske Zalužany</t>
  </si>
  <si>
    <t>Mikszátha K. 9999 / SK-979 01 Rimavská Sobota</t>
  </si>
  <si>
    <t>Ulica B. Nemcovej 1 / SK-984 03 Lučenec</t>
  </si>
  <si>
    <t>Športová 1 / SK-979 01 Rimavská Sobota</t>
  </si>
  <si>
    <t>Kalinčiakova 1584/8 / SK-986 01 Fiľakovo</t>
  </si>
  <si>
    <t>Železničná 260 / SK-050 01 Revúca</t>
  </si>
  <si>
    <t>V. Clementisa 1166/21 / SK-050 01 Revúca</t>
  </si>
  <si>
    <t>Rekreačná 394/1 / SK-968 01 Nová Baňa</t>
  </si>
  <si>
    <t>Predné Halny 39 / SK-977 01 Brezno</t>
  </si>
  <si>
    <t>M. R. Štefánika 2087 / SK-963 01 Krupina</t>
  </si>
  <si>
    <t>Trieda SNP 53 / SK-974 01 Banská Bystrica</t>
  </si>
  <si>
    <t>Lieskovská cesta 1832 / SK-960 01 Zvolen</t>
  </si>
  <si>
    <t>Vyhne 497 / SK-966 02 Vyhne</t>
  </si>
  <si>
    <t>Dekréta Matejovie 7/1623 / SK-984 03 Lučenec</t>
  </si>
  <si>
    <t>Pionierska 158/2 / SK-991 06 Želovce</t>
  </si>
  <si>
    <t>Štúrova 849 / SK-962 12 Detva</t>
  </si>
  <si>
    <t>Lúčna 1987/2 / SK-984 01 Lučenec</t>
  </si>
  <si>
    <t>Šafárikova 56 / SK-982 01 Tornaľa</t>
  </si>
  <si>
    <t>P.Krížku 390/4 / SK-967 01 Kremnica</t>
  </si>
  <si>
    <t>Bernolákova 9 / SK-968 01 Nová Baňa</t>
  </si>
  <si>
    <t>Akademická 16 / SK-969 01 Banská Štiavnica</t>
  </si>
  <si>
    <t>M. R. Štefánika 8 / SK-963 01 Krupina</t>
  </si>
  <si>
    <t>Rázusa M. 61 / SK-984 01 Lučenec</t>
  </si>
  <si>
    <t>Hlavné Námestie 23 / SK-979 01 Rimavská Sobota</t>
  </si>
  <si>
    <t>Lúčna 4 / SK-984 01 Lučenec</t>
  </si>
  <si>
    <t>Jilemnického 1710 / SK-974 04 Banská Bystrica</t>
  </si>
  <si>
    <t>SNP 66 / SK-965 01 Žiar nad Hronom</t>
  </si>
  <si>
    <t>Nová Bašta 138 / SK-980 34 Nová Bašta</t>
  </si>
  <si>
    <t>Nová Bašta 139 / SK-980 34 Nová Bašta</t>
  </si>
  <si>
    <t>názov OP</t>
  </si>
  <si>
    <t>POD</t>
  </si>
  <si>
    <t>rok/m do rzd</t>
  </si>
  <si>
    <t>rok/m do rzd del</t>
  </si>
  <si>
    <t>fakturač. obd. od TD</t>
  </si>
  <si>
    <t>fakturač. obd. do TD</t>
  </si>
  <si>
    <t>dátum účtovania</t>
  </si>
  <si>
    <t>dátum dokladu</t>
  </si>
  <si>
    <t>číslo faktúry</t>
  </si>
  <si>
    <t>príznak opr. faktúry</t>
  </si>
  <si>
    <t>spoločná fakturácia</t>
  </si>
  <si>
    <t>zazmluvnená tarifa</t>
  </si>
  <si>
    <t>počet zúčt. dní</t>
  </si>
  <si>
    <t>počet zúčt. dní storno</t>
  </si>
  <si>
    <t>spotreba ( KWH )</t>
  </si>
  <si>
    <t>spotreba Nm3</t>
  </si>
  <si>
    <t>tržby základ dane</t>
  </si>
  <si>
    <t>spotrebná daň</t>
  </si>
  <si>
    <t>čiastka základu dane</t>
  </si>
  <si>
    <t>čiastka dane</t>
  </si>
  <si>
    <t>čiastka spolu</t>
  </si>
  <si>
    <t>5100000226</t>
  </si>
  <si>
    <t>00161667</t>
  </si>
  <si>
    <t>6303023645</t>
  </si>
  <si>
    <t>2023/01</t>
  </si>
  <si>
    <t>01.2023</t>
  </si>
  <si>
    <t>31.3.2023</t>
  </si>
  <si>
    <t>17.4.2023</t>
  </si>
  <si>
    <t>8400110419</t>
  </si>
  <si>
    <t>2023/02</t>
  </si>
  <si>
    <t>02.2023</t>
  </si>
  <si>
    <t>2023/03</t>
  </si>
  <si>
    <t>03.2023</t>
  </si>
  <si>
    <t>2023/04</t>
  </si>
  <si>
    <t>04.2023</t>
  </si>
  <si>
    <t>1.4.2023</t>
  </si>
  <si>
    <t>30.6.2023</t>
  </si>
  <si>
    <t>13.7.2023</t>
  </si>
  <si>
    <t>8403233792</t>
  </si>
  <si>
    <t>2023/05</t>
  </si>
  <si>
    <t>05.2023</t>
  </si>
  <si>
    <t>2023/06</t>
  </si>
  <si>
    <t>06.2023</t>
  </si>
  <si>
    <t>2023/08</t>
  </si>
  <si>
    <t>07.2023</t>
  </si>
  <si>
    <t>1.7.2023</t>
  </si>
  <si>
    <t>31.8.2023</t>
  </si>
  <si>
    <t>11.9.2023</t>
  </si>
  <si>
    <t>8403255445</t>
  </si>
  <si>
    <t>08.2023</t>
  </si>
  <si>
    <t>8400110420</t>
  </si>
  <si>
    <t>8403233793</t>
  </si>
  <si>
    <t>2023/09</t>
  </si>
  <si>
    <t>30.9.2023</t>
  </si>
  <si>
    <t>9.10.2023</t>
  </si>
  <si>
    <t>8403265640</t>
  </si>
  <si>
    <t>09.2023</t>
  </si>
  <si>
    <t>2023/11</t>
  </si>
  <si>
    <t>10.2023</t>
  </si>
  <si>
    <t>1.10.2023</t>
  </si>
  <si>
    <t>31.12.2023</t>
  </si>
  <si>
    <t>15.1.2024</t>
  </si>
  <si>
    <t>8436779161</t>
  </si>
  <si>
    <t>11.2023</t>
  </si>
  <si>
    <t>2023/12</t>
  </si>
  <si>
    <t>12.2023</t>
  </si>
  <si>
    <t>8400110421</t>
  </si>
  <si>
    <t>8403233795</t>
  </si>
  <si>
    <t>8403265642</t>
  </si>
  <si>
    <t>8436779164</t>
  </si>
  <si>
    <t>8400110422</t>
  </si>
  <si>
    <t>8403233796</t>
  </si>
  <si>
    <t>10.10.2023</t>
  </si>
  <si>
    <t>8921029385</t>
  </si>
  <si>
    <t>8403266859</t>
  </si>
  <si>
    <t>8400137299</t>
  </si>
  <si>
    <t>8403201718</t>
  </si>
  <si>
    <t>8403233797</t>
  </si>
  <si>
    <t>8403265643</t>
  </si>
  <si>
    <t>8436779166</t>
  </si>
  <si>
    <t>8400110423</t>
  </si>
  <si>
    <t>8403233798</t>
  </si>
  <si>
    <t>8403265644</t>
  </si>
  <si>
    <t>8436779167</t>
  </si>
  <si>
    <t>8403201719</t>
  </si>
  <si>
    <t>8403233800</t>
  </si>
  <si>
    <t>8403265646</t>
  </si>
  <si>
    <t>8436779169</t>
  </si>
  <si>
    <t>8403201720</t>
  </si>
  <si>
    <t>8403233801</t>
  </si>
  <si>
    <t>8403265647</t>
  </si>
  <si>
    <t>8436779170</t>
  </si>
  <si>
    <t>8403201721</t>
  </si>
  <si>
    <t>8403233802</t>
  </si>
  <si>
    <t>8403265648</t>
  </si>
  <si>
    <t>8436779540</t>
  </si>
  <si>
    <t>8403201722</t>
  </si>
  <si>
    <t>8403233803</t>
  </si>
  <si>
    <t>8403265649</t>
  </si>
  <si>
    <t>8436779541</t>
  </si>
  <si>
    <t>4100037474</t>
  </si>
  <si>
    <t>Domov soc. služieb Slatinka</t>
  </si>
  <si>
    <t>8403201723</t>
  </si>
  <si>
    <t>8403233804</t>
  </si>
  <si>
    <t>8403265650</t>
  </si>
  <si>
    <t>8436779542</t>
  </si>
  <si>
    <t>8403201724</t>
  </si>
  <si>
    <t>8403233805</t>
  </si>
  <si>
    <t>8403265651</t>
  </si>
  <si>
    <t>8436779543</t>
  </si>
  <si>
    <t>8403201725</t>
  </si>
  <si>
    <t>8403233806</t>
  </si>
  <si>
    <t>8403265652</t>
  </si>
  <si>
    <t>8436779544</t>
  </si>
  <si>
    <t>8403201726</t>
  </si>
  <si>
    <t>8403233807</t>
  </si>
  <si>
    <t>8403265653</t>
  </si>
  <si>
    <t>8436779545</t>
  </si>
  <si>
    <t>8403201727</t>
  </si>
  <si>
    <t>8403233808</t>
  </si>
  <si>
    <t>8403265654</t>
  </si>
  <si>
    <t>8436779546</t>
  </si>
  <si>
    <t>8403201728</t>
  </si>
  <si>
    <t>8403233809</t>
  </si>
  <si>
    <t>8403265655</t>
  </si>
  <si>
    <t>8436779547</t>
  </si>
  <si>
    <t>8403201729</t>
  </si>
  <si>
    <t>8403233810</t>
  </si>
  <si>
    <t>8403265656</t>
  </si>
  <si>
    <t>8436779548</t>
  </si>
  <si>
    <t>8400110424</t>
  </si>
  <si>
    <t>8403233811</t>
  </si>
  <si>
    <t>8403265657</t>
  </si>
  <si>
    <t>8400137394</t>
  </si>
  <si>
    <t>8403201730</t>
  </si>
  <si>
    <t>8403233819</t>
  </si>
  <si>
    <t>8403265665</t>
  </si>
  <si>
    <t>8436779586</t>
  </si>
  <si>
    <t>8403201731</t>
  </si>
  <si>
    <t>8403233820</t>
  </si>
  <si>
    <t>8403265666</t>
  </si>
  <si>
    <t>8436779587</t>
  </si>
  <si>
    <t>8403201732</t>
  </si>
  <si>
    <t>8403233821</t>
  </si>
  <si>
    <t>8403265667</t>
  </si>
  <si>
    <t>8436779588</t>
  </si>
  <si>
    <t>8403201733</t>
  </si>
  <si>
    <t>8403233822</t>
  </si>
  <si>
    <t>8403265668</t>
  </si>
  <si>
    <t>8436779589</t>
  </si>
  <si>
    <t>6303023664</t>
  </si>
  <si>
    <t>31.1.2023</t>
  </si>
  <si>
    <t>9.2.2023</t>
  </si>
  <si>
    <t>8400105964</t>
  </si>
  <si>
    <t>1.2.2023</t>
  </si>
  <si>
    <t>28.2.2023</t>
  </si>
  <si>
    <t>8.3.2023</t>
  </si>
  <si>
    <t>8403189075</t>
  </si>
  <si>
    <t>1.3.2023</t>
  </si>
  <si>
    <t>6.4.2023</t>
  </si>
  <si>
    <t>8400109791</t>
  </si>
  <si>
    <t>30.4.2023</t>
  </si>
  <si>
    <t>9.5.2023</t>
  </si>
  <si>
    <t>8400112432</t>
  </si>
  <si>
    <t>1.5.2023</t>
  </si>
  <si>
    <t>31.5.2023</t>
  </si>
  <si>
    <t>7.6.2023</t>
  </si>
  <si>
    <t>8400115590</t>
  </si>
  <si>
    <t>1.6.2023</t>
  </si>
  <si>
    <t>10.7.2023</t>
  </si>
  <si>
    <t>8400118955</t>
  </si>
  <si>
    <t>2023/07</t>
  </si>
  <si>
    <t>31.7.2023</t>
  </si>
  <si>
    <t>10.8.2023</t>
  </si>
  <si>
    <t>8403245912</t>
  </si>
  <si>
    <t>5.10.2023</t>
  </si>
  <si>
    <t>8921022147</t>
  </si>
  <si>
    <t>8.2.2023</t>
  </si>
  <si>
    <t>8400105786</t>
  </si>
  <si>
    <t>8403189076</t>
  </si>
  <si>
    <t>8400109792</t>
  </si>
  <si>
    <t>8400112433</t>
  </si>
  <si>
    <t>8400115591</t>
  </si>
  <si>
    <t>8400118956</t>
  </si>
  <si>
    <t>8403245913</t>
  </si>
  <si>
    <t>8400110425</t>
  </si>
  <si>
    <t>8403233830</t>
  </si>
  <si>
    <t>8403265676</t>
  </si>
  <si>
    <t>8436779621</t>
  </si>
  <si>
    <t>6303030776</t>
  </si>
  <si>
    <t>8400110426</t>
  </si>
  <si>
    <t>8403233845</t>
  </si>
  <si>
    <t>4.8.2023</t>
  </si>
  <si>
    <t>8400121347</t>
  </si>
  <si>
    <t>8921022189</t>
  </si>
  <si>
    <t>8960007304</t>
  </si>
  <si>
    <t>6303023673</t>
  </si>
  <si>
    <t>8400110427</t>
  </si>
  <si>
    <t>8403233849</t>
  </si>
  <si>
    <t>8403245959</t>
  </si>
  <si>
    <t>8403201734</t>
  </si>
  <si>
    <t>8403233850</t>
  </si>
  <si>
    <t>8403245960</t>
  </si>
  <si>
    <t>8400110428</t>
  </si>
  <si>
    <t>8403233851</t>
  </si>
  <si>
    <t>8403245961</t>
  </si>
  <si>
    <t>8400110429</t>
  </si>
  <si>
    <t>8403233852</t>
  </si>
  <si>
    <t>8403265698</t>
  </si>
  <si>
    <t>8436779776</t>
  </si>
  <si>
    <t>8403201735</t>
  </si>
  <si>
    <t>8403233853</t>
  </si>
  <si>
    <t>8403265699</t>
  </si>
  <si>
    <t>8436779777</t>
  </si>
  <si>
    <t>8400110430</t>
  </si>
  <si>
    <t>8403233854</t>
  </si>
  <si>
    <t>8403265700</t>
  </si>
  <si>
    <t>8400137452</t>
  </si>
  <si>
    <t>8403201736</t>
  </si>
  <si>
    <t>8403233855</t>
  </si>
  <si>
    <t>8403265701</t>
  </si>
  <si>
    <t>8436779778</t>
  </si>
  <si>
    <t>8400110431</t>
  </si>
  <si>
    <t>8403233856</t>
  </si>
  <si>
    <t>8403265702</t>
  </si>
  <si>
    <t>8400137453</t>
  </si>
  <si>
    <t>8400110432</t>
  </si>
  <si>
    <t>8403233857</t>
  </si>
  <si>
    <t>8403265703</t>
  </si>
  <si>
    <t>9.11.2023</t>
  </si>
  <si>
    <t>8921043792</t>
  </si>
  <si>
    <t>8400137454</t>
  </si>
  <si>
    <t>8400110433</t>
  </si>
  <si>
    <t>8403233858</t>
  </si>
  <si>
    <t>8403265704</t>
  </si>
  <si>
    <t>2023/10</t>
  </si>
  <si>
    <t>8400137455</t>
  </si>
  <si>
    <t>8400110434</t>
  </si>
  <si>
    <t>8403233859</t>
  </si>
  <si>
    <t>8403265705</t>
  </si>
  <si>
    <t>8436779779</t>
  </si>
  <si>
    <t>8400110435</t>
  </si>
  <si>
    <t>8403233864</t>
  </si>
  <si>
    <t>8403265710</t>
  </si>
  <si>
    <t>8436779789</t>
  </si>
  <si>
    <t>8400110436</t>
  </si>
  <si>
    <t>8403233865</t>
  </si>
  <si>
    <t>8403265711</t>
  </si>
  <si>
    <t>8436779790</t>
  </si>
  <si>
    <t>8403201737</t>
  </si>
  <si>
    <t>8403233867</t>
  </si>
  <si>
    <t>8403265713</t>
  </si>
  <si>
    <t>8436779791</t>
  </si>
  <si>
    <t>8403201738</t>
  </si>
  <si>
    <t>8403233868</t>
  </si>
  <si>
    <t>8921022159</t>
  </si>
  <si>
    <t>8403266861</t>
  </si>
  <si>
    <t>8436779792</t>
  </si>
  <si>
    <t>8400110437</t>
  </si>
  <si>
    <t>8403233870</t>
  </si>
  <si>
    <t>8403265715</t>
  </si>
  <si>
    <t>8436779795</t>
  </si>
  <si>
    <t>8400138944</t>
  </si>
  <si>
    <t>8400138945</t>
  </si>
  <si>
    <t>8417287318</t>
  </si>
  <si>
    <t>8400138946</t>
  </si>
  <si>
    <t>8400138947</t>
  </si>
  <si>
    <t>8417287319</t>
  </si>
  <si>
    <t>8417287320</t>
  </si>
  <si>
    <t>8400138948</t>
  </si>
  <si>
    <t>8417287321</t>
  </si>
  <si>
    <t>8417287322</t>
  </si>
  <si>
    <t>8417287323</t>
  </si>
  <si>
    <t>8417287324</t>
  </si>
  <si>
    <t>8400138949</t>
  </si>
  <si>
    <t>8407503867</t>
  </si>
  <si>
    <t>8412371027</t>
  </si>
  <si>
    <t>8414818211</t>
  </si>
  <si>
    <t>8407514777</t>
  </si>
  <si>
    <t>8417255739</t>
  </si>
  <si>
    <t>8409958974</t>
  </si>
  <si>
    <t>8419701763</t>
  </si>
  <si>
    <t>8419705509</t>
  </si>
  <si>
    <t>1.9.2023</t>
  </si>
  <si>
    <t>8409974293</t>
  </si>
  <si>
    <t>31.10.2023</t>
  </si>
  <si>
    <t>8419715290</t>
  </si>
  <si>
    <t>1.11.2023</t>
  </si>
  <si>
    <t>30.11.2023</t>
  </si>
  <si>
    <t>8419721292</t>
  </si>
  <si>
    <t>8419721154</t>
  </si>
  <si>
    <t>8910247927</t>
  </si>
  <si>
    <t>8422166431</t>
  </si>
  <si>
    <t>6303023677</t>
  </si>
  <si>
    <t>8403201739</t>
  </si>
  <si>
    <t>8403233875</t>
  </si>
  <si>
    <t>8403246001</t>
  </si>
  <si>
    <t>8921022164</t>
  </si>
  <si>
    <t>8403201740</t>
  </si>
  <si>
    <t>8920056990</t>
  </si>
  <si>
    <t>8403233876</t>
  </si>
  <si>
    <t>8920056991</t>
  </si>
  <si>
    <t>8403246002</t>
  </si>
  <si>
    <t>8920056992</t>
  </si>
  <si>
    <t>6303023760</t>
  </si>
  <si>
    <t>8403201741</t>
  </si>
  <si>
    <t>8403233877</t>
  </si>
  <si>
    <t>8403246003</t>
  </si>
  <si>
    <t>8403201742</t>
  </si>
  <si>
    <t>3.5.2023</t>
  </si>
  <si>
    <t>8920054876</t>
  </si>
  <si>
    <t>8403233878</t>
  </si>
  <si>
    <t>8403265722</t>
  </si>
  <si>
    <t>8400137485</t>
  </si>
  <si>
    <t>8407503869</t>
  </si>
  <si>
    <t>8412371029</t>
  </si>
  <si>
    <t>8414818213</t>
  </si>
  <si>
    <t>8407514779</t>
  </si>
  <si>
    <t>8417255741</t>
  </si>
  <si>
    <t>8409958976</t>
  </si>
  <si>
    <t>8419701765</t>
  </si>
  <si>
    <t>8419705511</t>
  </si>
  <si>
    <t>8409974294</t>
  </si>
  <si>
    <t>8419715291</t>
  </si>
  <si>
    <t>8419721293</t>
  </si>
  <si>
    <t>8419721155</t>
  </si>
  <si>
    <t>8910247926</t>
  </si>
  <si>
    <t>8422166432</t>
  </si>
  <si>
    <t>6303023725</t>
  </si>
  <si>
    <t>8400110438</t>
  </si>
  <si>
    <t>8403233886</t>
  </si>
  <si>
    <t>8403246086</t>
  </si>
  <si>
    <t>6303023726</t>
  </si>
  <si>
    <t>8403201743</t>
  </si>
  <si>
    <t>8403233887</t>
  </si>
  <si>
    <t>8403246087</t>
  </si>
  <si>
    <t>8400110439</t>
  </si>
  <si>
    <t>8403233888</t>
  </si>
  <si>
    <t>8403265728</t>
  </si>
  <si>
    <t>8436780167</t>
  </si>
  <si>
    <t>8403201744</t>
  </si>
  <si>
    <t>8403233889</t>
  </si>
  <si>
    <t>8403265729</t>
  </si>
  <si>
    <t>8436780168</t>
  </si>
  <si>
    <t>8403201745</t>
  </si>
  <si>
    <t>8403233890</t>
  </si>
  <si>
    <t>8403265730</t>
  </si>
  <si>
    <t>8436780169</t>
  </si>
  <si>
    <t>8400110440</t>
  </si>
  <si>
    <t>8403233892</t>
  </si>
  <si>
    <t>8403265732</t>
  </si>
  <si>
    <t>8436780170</t>
  </si>
  <si>
    <t>10.2.2023</t>
  </si>
  <si>
    <t>8400106028</t>
  </si>
  <si>
    <t>8403189082</t>
  </si>
  <si>
    <t>12.4.2023</t>
  </si>
  <si>
    <t>8400109878</t>
  </si>
  <si>
    <t>12.5.2023</t>
  </si>
  <si>
    <t>8400112761</t>
  </si>
  <si>
    <t>9.6.2023</t>
  </si>
  <si>
    <t>8400115715</t>
  </si>
  <si>
    <t>8400118948</t>
  </si>
  <si>
    <t>8.8.2023</t>
  </si>
  <si>
    <t>8400121367</t>
  </si>
  <si>
    <t>18.8.2023</t>
  </si>
  <si>
    <t>8921019474</t>
  </si>
  <si>
    <t>7.9.2023</t>
  </si>
  <si>
    <t>8400124420</t>
  </si>
  <si>
    <t>8400127055</t>
  </si>
  <si>
    <t>10.11.2023</t>
  </si>
  <si>
    <t>8400130080</t>
  </si>
  <si>
    <t>8400131575</t>
  </si>
  <si>
    <t>8436780171</t>
  </si>
  <si>
    <t>8403201747</t>
  </si>
  <si>
    <t>8403233897</t>
  </si>
  <si>
    <t>8403265737</t>
  </si>
  <si>
    <t>8436780173</t>
  </si>
  <si>
    <t>25.9.2023</t>
  </si>
  <si>
    <t>8444095630</t>
  </si>
  <si>
    <t>8444095631</t>
  </si>
  <si>
    <t>8403201748</t>
  </si>
  <si>
    <t>8403233898</t>
  </si>
  <si>
    <t>8403265738</t>
  </si>
  <si>
    <t>8400132002</t>
  </si>
  <si>
    <t>8436780174</t>
  </si>
  <si>
    <t>6303023739</t>
  </si>
  <si>
    <t>8400110441</t>
  </si>
  <si>
    <t>8400119724</t>
  </si>
  <si>
    <t>8403246088</t>
  </si>
  <si>
    <t>8403201749</t>
  </si>
  <si>
    <t>8403233901</t>
  </si>
  <si>
    <t>8403246089</t>
  </si>
  <si>
    <t>8400110442</t>
  </si>
  <si>
    <t>8403233902</t>
  </si>
  <si>
    <t>8403265743</t>
  </si>
  <si>
    <t>8436780175</t>
  </si>
  <si>
    <t>8400110443</t>
  </si>
  <si>
    <t>8403233903</t>
  </si>
  <si>
    <t>8403265744</t>
  </si>
  <si>
    <t>8436780176</t>
  </si>
  <si>
    <t>8403201750</t>
  </si>
  <si>
    <t>8403233904</t>
  </si>
  <si>
    <t>8403265745</t>
  </si>
  <si>
    <t>8436780177</t>
  </si>
  <si>
    <t>8400110444</t>
  </si>
  <si>
    <t>8403233905</t>
  </si>
  <si>
    <t>8403265746</t>
  </si>
  <si>
    <t>8436780178</t>
  </si>
  <si>
    <t>8400110445</t>
  </si>
  <si>
    <t>8403233906</t>
  </si>
  <si>
    <t>8403265747</t>
  </si>
  <si>
    <t>8400137577</t>
  </si>
  <si>
    <t>8407503905</t>
  </si>
  <si>
    <t>8412371067</t>
  </si>
  <si>
    <t>8414818246</t>
  </si>
  <si>
    <t>8407514812</t>
  </si>
  <si>
    <t>8417255771</t>
  </si>
  <si>
    <t>8409959007</t>
  </si>
  <si>
    <t>8419701795</t>
  </si>
  <si>
    <t>8419705545</t>
  </si>
  <si>
    <t>8409974323</t>
  </si>
  <si>
    <t>8419715323</t>
  </si>
  <si>
    <t>8419721320</t>
  </si>
  <si>
    <t>8419721182</t>
  </si>
  <si>
    <t>8910247686</t>
  </si>
  <si>
    <t>8422166451</t>
  </si>
  <si>
    <t>8400110446</t>
  </si>
  <si>
    <t>8403233908</t>
  </si>
  <si>
    <t>8403265748</t>
  </si>
  <si>
    <t>12.10.2023</t>
  </si>
  <si>
    <t>8921036151</t>
  </si>
  <si>
    <t>8436780179</t>
  </si>
  <si>
    <t>8400110447</t>
  </si>
  <si>
    <t>8403233909</t>
  </si>
  <si>
    <t>8403265749</t>
  </si>
  <si>
    <t>8436780180</t>
  </si>
  <si>
    <t>8400110448</t>
  </si>
  <si>
    <t>8403233910</t>
  </si>
  <si>
    <t>8403265750</t>
  </si>
  <si>
    <t>8436780181</t>
  </si>
  <si>
    <t>8403201751</t>
  </si>
  <si>
    <t>8403233911</t>
  </si>
  <si>
    <t>27.8.2023</t>
  </si>
  <si>
    <t>8400124398</t>
  </si>
  <si>
    <t>8400110449</t>
  </si>
  <si>
    <t>8403233913</t>
  </si>
  <si>
    <t>8403265752</t>
  </si>
  <si>
    <t>8400137578</t>
  </si>
  <si>
    <t>8403201752</t>
  </si>
  <si>
    <t>8403233914</t>
  </si>
  <si>
    <t>8403265753</t>
  </si>
  <si>
    <t>8436780182</t>
  </si>
  <si>
    <t>8403201753</t>
  </si>
  <si>
    <t>8403233915</t>
  </si>
  <si>
    <t>8403265754</t>
  </si>
  <si>
    <t>8436780183</t>
  </si>
  <si>
    <t>8403201754</t>
  </si>
  <si>
    <t>8403233916</t>
  </si>
  <si>
    <t>8403265755</t>
  </si>
  <si>
    <t>8436780184</t>
  </si>
  <si>
    <t>8407503908</t>
  </si>
  <si>
    <t>8412371070</t>
  </si>
  <si>
    <t>8414818249</t>
  </si>
  <si>
    <t>8407514815</t>
  </si>
  <si>
    <t>8417255774</t>
  </si>
  <si>
    <t>8409959010</t>
  </si>
  <si>
    <t>8419701798</t>
  </si>
  <si>
    <t>8419705548</t>
  </si>
  <si>
    <t>8409974326</t>
  </si>
  <si>
    <t>8419715326</t>
  </si>
  <si>
    <t>8419721323</t>
  </si>
  <si>
    <t>8419721185</t>
  </si>
  <si>
    <t>8910247661</t>
  </si>
  <si>
    <t>8407551023</t>
  </si>
  <si>
    <t>6503002868</t>
  </si>
  <si>
    <t>8407503913</t>
  </si>
  <si>
    <t>8412371075</t>
  </si>
  <si>
    <t>8414818254</t>
  </si>
  <si>
    <t>8407514820</t>
  </si>
  <si>
    <t>8417255779</t>
  </si>
  <si>
    <t>8409959015</t>
  </si>
  <si>
    <t>8419701803</t>
  </si>
  <si>
    <t>8419705553</t>
  </si>
  <si>
    <t>8409974331</t>
  </si>
  <si>
    <t>8419715331</t>
  </si>
  <si>
    <t>8419721328</t>
  </si>
  <si>
    <t>8419721190</t>
  </si>
  <si>
    <t>8910247624</t>
  </si>
  <si>
    <t>8422166458</t>
  </si>
  <si>
    <t>8407503914</t>
  </si>
  <si>
    <t>8412371076</t>
  </si>
  <si>
    <t>8414818255</t>
  </si>
  <si>
    <t>8407514821</t>
  </si>
  <si>
    <t>8417255780</t>
  </si>
  <si>
    <t>8409959016</t>
  </si>
  <si>
    <t>8419701804</t>
  </si>
  <si>
    <t>8419705554</t>
  </si>
  <si>
    <t>8409974332</t>
  </si>
  <si>
    <t>8419715332</t>
  </si>
  <si>
    <t>8419721329</t>
  </si>
  <si>
    <t>8419721191</t>
  </si>
  <si>
    <t>8910247614</t>
  </si>
  <si>
    <t>8422166459</t>
  </si>
  <si>
    <t>8403265756</t>
  </si>
  <si>
    <t>8444095703</t>
  </si>
  <si>
    <t>8403201755</t>
  </si>
  <si>
    <t>8403233791</t>
  </si>
  <si>
    <t>8403265639</t>
  </si>
  <si>
    <t>8436779156</t>
  </si>
  <si>
    <t>8403201756</t>
  </si>
  <si>
    <t>8403233799</t>
  </si>
  <si>
    <t>8403265645</t>
  </si>
  <si>
    <t>8436779168</t>
  </si>
  <si>
    <t>8403201757</t>
  </si>
  <si>
    <t>8403233812</t>
  </si>
  <si>
    <t>8403265658</t>
  </si>
  <si>
    <t>8436779549</t>
  </si>
  <si>
    <t>8403201758</t>
  </si>
  <si>
    <t>8403233813</t>
  </si>
  <si>
    <t>8403265659</t>
  </si>
  <si>
    <t>8436779550</t>
  </si>
  <si>
    <t>8403201759</t>
  </si>
  <si>
    <t>19.4.2023</t>
  </si>
  <si>
    <t>8921014451</t>
  </si>
  <si>
    <t>8403233814</t>
  </si>
  <si>
    <t>8403265660</t>
  </si>
  <si>
    <t>8436779552</t>
  </si>
  <si>
    <t>8403201760</t>
  </si>
  <si>
    <t>8403233815</t>
  </si>
  <si>
    <t>8403265661</t>
  </si>
  <si>
    <t>8436779553</t>
  </si>
  <si>
    <t>8403201761</t>
  </si>
  <si>
    <t>8403233816</t>
  </si>
  <si>
    <t>8403265662</t>
  </si>
  <si>
    <t>8436779554</t>
  </si>
  <si>
    <t>8400110450</t>
  </si>
  <si>
    <t>8403233817</t>
  </si>
  <si>
    <t>8403265663</t>
  </si>
  <si>
    <t>8436779578</t>
  </si>
  <si>
    <t>8403201762</t>
  </si>
  <si>
    <t>8403233818</t>
  </si>
  <si>
    <t>8403265664</t>
  </si>
  <si>
    <t>8436779585</t>
  </si>
  <si>
    <t>8403201763</t>
  </si>
  <si>
    <t>8403233823</t>
  </si>
  <si>
    <t>8403266860</t>
  </si>
  <si>
    <t>8436779590</t>
  </si>
  <si>
    <t>8403201764</t>
  </si>
  <si>
    <t>8403233824</t>
  </si>
  <si>
    <t>8403265669</t>
  </si>
  <si>
    <t>8436779591</t>
  </si>
  <si>
    <t>8403201765</t>
  </si>
  <si>
    <t>8403233825</t>
  </si>
  <si>
    <t>8403265670</t>
  </si>
  <si>
    <t>8436779600</t>
  </si>
  <si>
    <t>8403201766</t>
  </si>
  <si>
    <t>8403233826</t>
  </si>
  <si>
    <t>8403265671</t>
  </si>
  <si>
    <t>8436779601</t>
  </si>
  <si>
    <t>8403201767</t>
  </si>
  <si>
    <t>8403233827</t>
  </si>
  <si>
    <t>8400127204</t>
  </si>
  <si>
    <t>8436779602</t>
  </si>
  <si>
    <t>8403265672</t>
  </si>
  <si>
    <t>27.11.2023</t>
  </si>
  <si>
    <t>8400131484</t>
  </si>
  <si>
    <t>28.11.2023</t>
  </si>
  <si>
    <t>8403305664</t>
  </si>
  <si>
    <t>8444094104</t>
  </si>
  <si>
    <t>16.1.2024</t>
  </si>
  <si>
    <t>8910248981</t>
  </si>
  <si>
    <t>8403265673</t>
  </si>
  <si>
    <t>8400131485</t>
  </si>
  <si>
    <t>8403305665</t>
  </si>
  <si>
    <t>8444094105</t>
  </si>
  <si>
    <t>8910248980</t>
  </si>
  <si>
    <t>8403201768</t>
  </si>
  <si>
    <t>8403233828</t>
  </si>
  <si>
    <t>8403265674</t>
  </si>
  <si>
    <t>8436779618</t>
  </si>
  <si>
    <t>8403201769</t>
  </si>
  <si>
    <t>8403233829</t>
  </si>
  <si>
    <t>8403265675</t>
  </si>
  <si>
    <t>8436779619</t>
  </si>
  <si>
    <t>8403201770</t>
  </si>
  <si>
    <t>8403233831</t>
  </si>
  <si>
    <t>8403265677</t>
  </si>
  <si>
    <t>8436779731</t>
  </si>
  <si>
    <t>8403201771</t>
  </si>
  <si>
    <t>8403233832</t>
  </si>
  <si>
    <t>8403265678</t>
  </si>
  <si>
    <t>8439213019</t>
  </si>
  <si>
    <t>8403201772</t>
  </si>
  <si>
    <t>8403233833</t>
  </si>
  <si>
    <t>8403265679</t>
  </si>
  <si>
    <t>8439213020</t>
  </si>
  <si>
    <t>8403201773</t>
  </si>
  <si>
    <t>8403233834</t>
  </si>
  <si>
    <t>8403265680</t>
  </si>
  <si>
    <t>8439213021</t>
  </si>
  <si>
    <t>8403201774</t>
  </si>
  <si>
    <t>8403233835</t>
  </si>
  <si>
    <t>8403265681</t>
  </si>
  <si>
    <t>8436779741</t>
  </si>
  <si>
    <t>8403201775</t>
  </si>
  <si>
    <t>8403233836</t>
  </si>
  <si>
    <t>8403265682</t>
  </si>
  <si>
    <t>8436779742</t>
  </si>
  <si>
    <t>8403201776</t>
  </si>
  <si>
    <t>8403233837</t>
  </si>
  <si>
    <t>8403265683</t>
  </si>
  <si>
    <t>8436779743</t>
  </si>
  <si>
    <t>8400110451</t>
  </si>
  <si>
    <t>8403233838</t>
  </si>
  <si>
    <t>8403265684</t>
  </si>
  <si>
    <t>8400137446</t>
  </si>
  <si>
    <t>8400110452</t>
  </si>
  <si>
    <t>8403233839</t>
  </si>
  <si>
    <t>8403265685</t>
  </si>
  <si>
    <t>8436779744</t>
  </si>
  <si>
    <t>8403201777</t>
  </si>
  <si>
    <t>8403233840</t>
  </si>
  <si>
    <t>8403265686</t>
  </si>
  <si>
    <t>8436779745</t>
  </si>
  <si>
    <t>8400110453</t>
  </si>
  <si>
    <t>8403233841</t>
  </si>
  <si>
    <t>8403265687</t>
  </si>
  <si>
    <t>8436779746</t>
  </si>
  <si>
    <t>8403201778</t>
  </si>
  <si>
    <t>8403233842</t>
  </si>
  <si>
    <t>8403265688</t>
  </si>
  <si>
    <t>8436779747</t>
  </si>
  <si>
    <t>8400110454</t>
  </si>
  <si>
    <t>8403233843</t>
  </si>
  <si>
    <t>8403265689</t>
  </si>
  <si>
    <t>8436779748</t>
  </si>
  <si>
    <t>8400110455</t>
  </si>
  <si>
    <t>8403233844</t>
  </si>
  <si>
    <t>8403265690</t>
  </si>
  <si>
    <t>8436779749</t>
  </si>
  <si>
    <t>8403265691</t>
  </si>
  <si>
    <t>8400139478</t>
  </si>
  <si>
    <t>8400110456</t>
  </si>
  <si>
    <t>8403233846</t>
  </si>
  <si>
    <t>8403265692</t>
  </si>
  <si>
    <t>8436779773</t>
  </si>
  <si>
    <t>8400110457</t>
  </si>
  <si>
    <t>8403233847</t>
  </si>
  <si>
    <t>8403265693</t>
  </si>
  <si>
    <t>8436779774</t>
  </si>
  <si>
    <t>8403201779</t>
  </si>
  <si>
    <t>8403233848</t>
  </si>
  <si>
    <t>8403265694</t>
  </si>
  <si>
    <t>8436779775</t>
  </si>
  <si>
    <t>8403265695</t>
  </si>
  <si>
    <t>8444094433</t>
  </si>
  <si>
    <t>8403265696</t>
  </si>
  <si>
    <t>8400139483</t>
  </si>
  <si>
    <t>8403265697</t>
  </si>
  <si>
    <t>8400139484</t>
  </si>
  <si>
    <t>6303026522</t>
  </si>
  <si>
    <t>8403201780</t>
  </si>
  <si>
    <t>8403233860</t>
  </si>
  <si>
    <t>8403265706</t>
  </si>
  <si>
    <t>8439213315</t>
  </si>
  <si>
    <t>8403201781</t>
  </si>
  <si>
    <t>8403233861</t>
  </si>
  <si>
    <t>8403265707</t>
  </si>
  <si>
    <t>8439213316</t>
  </si>
  <si>
    <t>8400110458</t>
  </si>
  <si>
    <t>8403233862</t>
  </si>
  <si>
    <t>8403265708</t>
  </si>
  <si>
    <t>8439213317</t>
  </si>
  <si>
    <t>8403201782</t>
  </si>
  <si>
    <t>8403233863</t>
  </si>
  <si>
    <t>8403265709</t>
  </si>
  <si>
    <t>8436779782</t>
  </si>
  <si>
    <t>8400110459</t>
  </si>
  <si>
    <t>8403233866</t>
  </si>
  <si>
    <t>8403265712</t>
  </si>
  <si>
    <t>8400137166</t>
  </si>
  <si>
    <t>8403201783</t>
  </si>
  <si>
    <t>8403233869</t>
  </si>
  <si>
    <t>8403265714</t>
  </si>
  <si>
    <t>8439213369</t>
  </si>
  <si>
    <t>8403201784</t>
  </si>
  <si>
    <t>8403233871</t>
  </si>
  <si>
    <t>8403265716</t>
  </si>
  <si>
    <t>8436779804</t>
  </si>
  <si>
    <t>8403201785</t>
  </si>
  <si>
    <t>8403233872</t>
  </si>
  <si>
    <t>8403265717</t>
  </si>
  <si>
    <t>8436779839</t>
  </si>
  <si>
    <t>8400110460</t>
  </si>
  <si>
    <t>8403233873</t>
  </si>
  <si>
    <t>8403266862</t>
  </si>
  <si>
    <t>8436779840</t>
  </si>
  <si>
    <t>8403201786</t>
  </si>
  <si>
    <t>8403233874</t>
  </si>
  <si>
    <t>8403265718</t>
  </si>
  <si>
    <t>8436779861</t>
  </si>
  <si>
    <t>8403265719</t>
  </si>
  <si>
    <t>8444095076</t>
  </si>
  <si>
    <t>8403265720</t>
  </si>
  <si>
    <t>8444095077</t>
  </si>
  <si>
    <t>8403265721</t>
  </si>
  <si>
    <t>8444095078</t>
  </si>
  <si>
    <t>8403201787</t>
  </si>
  <si>
    <t>8403233879</t>
  </si>
  <si>
    <t>8403265723</t>
  </si>
  <si>
    <t>8400137512</t>
  </si>
  <si>
    <t>8403201788</t>
  </si>
  <si>
    <t>24.4.2023</t>
  </si>
  <si>
    <t>8400113221</t>
  </si>
  <si>
    <t>2.11.2023</t>
  </si>
  <si>
    <t>8436780157</t>
  </si>
  <si>
    <t>8403201789</t>
  </si>
  <si>
    <t>8403233880</t>
  </si>
  <si>
    <t>8403265724</t>
  </si>
  <si>
    <t>8434339293</t>
  </si>
  <si>
    <t>8400110462</t>
  </si>
  <si>
    <t>8403233881</t>
  </si>
  <si>
    <t>8403266863</t>
  </si>
  <si>
    <t>8400139656</t>
  </si>
  <si>
    <t>8400110463</t>
  </si>
  <si>
    <t>8403233882</t>
  </si>
  <si>
    <t>8403265725</t>
  </si>
  <si>
    <t>8434339294</t>
  </si>
  <si>
    <t>8403201790</t>
  </si>
  <si>
    <t>8403233883</t>
  </si>
  <si>
    <t>8403265726</t>
  </si>
  <si>
    <t>8434339295</t>
  </si>
  <si>
    <t>8400110464</t>
  </si>
  <si>
    <t>8403233884</t>
  </si>
  <si>
    <t>24.7.2023</t>
  </si>
  <si>
    <t>8921018567</t>
  </si>
  <si>
    <t>8400127205</t>
  </si>
  <si>
    <t>8434339296</t>
  </si>
  <si>
    <t>8400110465</t>
  </si>
  <si>
    <t>8403233885</t>
  </si>
  <si>
    <t>8403266864</t>
  </si>
  <si>
    <t>8434339297</t>
  </si>
  <si>
    <t>8403266865</t>
  </si>
  <si>
    <t>8444095628</t>
  </si>
  <si>
    <t>8403265727</t>
  </si>
  <si>
    <t>8444095629</t>
  </si>
  <si>
    <t>8403201791</t>
  </si>
  <si>
    <t>8403233891</t>
  </si>
  <si>
    <t>8403265731</t>
  </si>
  <si>
    <t>8434339298</t>
  </si>
  <si>
    <t>8400110466</t>
  </si>
  <si>
    <t>8403233893</t>
  </si>
  <si>
    <t>8403265733</t>
  </si>
  <si>
    <t>8434339299</t>
  </si>
  <si>
    <t>8403201792</t>
  </si>
  <si>
    <t>8403233894</t>
  </si>
  <si>
    <t>8403265734</t>
  </si>
  <si>
    <t>8434339300</t>
  </si>
  <si>
    <t>8403201793</t>
  </si>
  <si>
    <t>8403233895</t>
  </si>
  <si>
    <t>8403265735</t>
  </si>
  <si>
    <t>8434339301</t>
  </si>
  <si>
    <t>8400110467</t>
  </si>
  <si>
    <t>8403233899</t>
  </si>
  <si>
    <t>8403265739</t>
  </si>
  <si>
    <t>8434339302</t>
  </si>
  <si>
    <t>8400110468</t>
  </si>
  <si>
    <t>8403233900</t>
  </si>
  <si>
    <t>8403265740</t>
  </si>
  <si>
    <t>8434339303</t>
  </si>
  <si>
    <t>8403265741</t>
  </si>
  <si>
    <t>8400139968</t>
  </si>
  <si>
    <t>8403265742</t>
  </si>
  <si>
    <t>8444095632</t>
  </si>
  <si>
    <t>8403201794</t>
  </si>
  <si>
    <t>8403233907</t>
  </si>
  <si>
    <t>8403266866</t>
  </si>
  <si>
    <t>8400139657</t>
  </si>
  <si>
    <t>8400110469</t>
  </si>
  <si>
    <t>8403233912</t>
  </si>
  <si>
    <t>8403265751</t>
  </si>
  <si>
    <t>8434339304</t>
  </si>
  <si>
    <t>Označenia riadkov</t>
  </si>
  <si>
    <t>Celkový súčet</t>
  </si>
  <si>
    <t>Súčet z spotreba ( KWH )</t>
  </si>
  <si>
    <t>SKSPPDIS000630021793</t>
  </si>
  <si>
    <t>SKSPPDIS000730021916</t>
  </si>
  <si>
    <t>SKSPPDIS000630021830</t>
  </si>
  <si>
    <t>SKSPPDIS000730021753</t>
  </si>
  <si>
    <t>SKSPPDIS000730021702</t>
  </si>
  <si>
    <t>SKSPPDIS000830021657</t>
  </si>
  <si>
    <t>SKSPPDIS000830021780</t>
  </si>
  <si>
    <t>SKSPPDIS000730021201</t>
  </si>
  <si>
    <t>Domov sociálnych služieb Hrabiny</t>
  </si>
  <si>
    <t>SKSPPDIS000630010719</t>
  </si>
  <si>
    <t>SKSPPDIS000730021834</t>
  </si>
  <si>
    <t>FEMINA Domov sociálnych služieb</t>
  </si>
  <si>
    <t>SKSPPDIS000830021811</t>
  </si>
  <si>
    <t>SKSPPDIS000830021092</t>
  </si>
  <si>
    <t>SKSPPDIS000730022018</t>
  </si>
  <si>
    <t>SKSPPDIS000830021113</t>
  </si>
  <si>
    <t>SKSPPDIS000730020894</t>
  </si>
  <si>
    <t>SKSPPDIS000730020990</t>
  </si>
  <si>
    <t>SKSPPDIS000830080047</t>
  </si>
  <si>
    <t>SKSPPDIS000830021800</t>
  </si>
  <si>
    <t>SKSPPDIS000730010640</t>
  </si>
  <si>
    <t>S10</t>
  </si>
  <si>
    <t>SKSPPDIS000630020945</t>
  </si>
  <si>
    <t>SKSPPDIS000730020907</t>
  </si>
  <si>
    <t>zmluvné DM v m3</t>
  </si>
  <si>
    <t xml:space="preserve"> regulovaný odber</t>
  </si>
  <si>
    <t>Akademická 13, 969 01  Banská Štiavnica</t>
  </si>
  <si>
    <t>J. G. Tajovského 25, 974 01  Banská Bystrica</t>
  </si>
  <si>
    <t>Mládežnícka 4, 969 01  Banská Štiavnica</t>
  </si>
  <si>
    <t>Stredná odborná škola lesnícka</t>
  </si>
  <si>
    <t>Švermova 14, 960 78  Zvolen</t>
  </si>
  <si>
    <t>00607053</t>
  </si>
  <si>
    <t>Tajovského 24, 974 01  Banská Bystrica</t>
  </si>
  <si>
    <t>Dukelských hrdinov 2, 984 01  Lučenec</t>
  </si>
  <si>
    <t>SOŠ hotelových služieb a dopravy</t>
  </si>
  <si>
    <t>Zvolenská cesta 83, 984 01  Lučenec</t>
  </si>
  <si>
    <t>Zvolenská cesta 18, 974 01  Banská Bystrica</t>
  </si>
  <si>
    <t>Kremnička 10, 974 05  Banská Bystrica 5</t>
  </si>
  <si>
    <t>Športová 1, 979 01  Rimavská Sobota</t>
  </si>
  <si>
    <t>Osvety 17, 968 01  Nová Baňa</t>
  </si>
  <si>
    <t>Stredná odborná škola technická a agropotravinárska</t>
  </si>
  <si>
    <t>Okružná 61, 979 01  Rimavská Sobota 1</t>
  </si>
  <si>
    <t>Švermu 1, 960 01  Zvolen</t>
  </si>
  <si>
    <t>J. A. Komenského 18, 974 01  Banská Bystrica</t>
  </si>
  <si>
    <t>00161471</t>
  </si>
  <si>
    <t>SPŠ J. Murgaša v Banskej Bystrici</t>
  </si>
  <si>
    <t>M. Hurbana 6, 974 01  Banská Bystrica</t>
  </si>
  <si>
    <t>Stredná odborná škola informačných technológií</t>
  </si>
  <si>
    <t>J. G. Tajovského 30, 974 01  Banská Bystrica 1</t>
  </si>
  <si>
    <t>Stredná odborná škola - Szakközépiskola</t>
  </si>
  <si>
    <t>Kalinčiakova 8, 986 01  Fiľakovo</t>
  </si>
  <si>
    <t>Stredná odborná škola služieb a lesníctva</t>
  </si>
  <si>
    <t>Kolpašská 1586/9, 969 01  Banská Štiavnica</t>
  </si>
  <si>
    <t>Pod Bánošom 80, 974 11  Banská Bystrica</t>
  </si>
  <si>
    <t>Domov dôchodcov a domov sociálnych služieb SENIUM</t>
  </si>
  <si>
    <t>Jilemnického 48, 974 04  Banská Bystrica</t>
  </si>
  <si>
    <t>Rekreačná 6393/60, 968 01  Nová Baňa</t>
  </si>
  <si>
    <t>00647551</t>
  </si>
  <si>
    <t>Domov dôchodcov a domov sociálnych služieb</t>
  </si>
  <si>
    <t>A.H.Škultétyho 102/_, 99001, Veľký Krtíš</t>
  </si>
  <si>
    <t>00648108</t>
  </si>
  <si>
    <t>SNP 419, 980 22  Veľký Blh</t>
  </si>
  <si>
    <t>Kirejevská 23, 979 01 Rimavská Sobota</t>
  </si>
  <si>
    <t>00632180</t>
  </si>
  <si>
    <t>Domov sociálnych služieb LIBERTAS</t>
  </si>
  <si>
    <t>Tuhárske nám. 11, 984 01  Lučenec</t>
  </si>
  <si>
    <t>00648124</t>
  </si>
  <si>
    <t>Úzka 49, 982 01  Tornaľa</t>
  </si>
  <si>
    <t>spotreba za rok 2023 v MWh</t>
  </si>
  <si>
    <t>Príloha č. 1 Zoznam jednotlivých OM spolu s identifikáciou tretích osôb s predpokladanými množstvami odberu plynu DMM plynu POD kódmi tarifami a adresou OM na r. 2026</t>
  </si>
  <si>
    <t>Spolu BBSK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</si>
</sst>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2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KWH&quot;"/>
    <numFmt numFmtId="165" formatCode="#,##0\ &quot;M3&quot;;\-\ #,##0\ &quot;M3&quot;"/>
    <numFmt numFmtId="166" formatCode="#,##0\ &quot;M3&quot;"/>
    <numFmt numFmtId="167" formatCode="0.000"/>
    <numFmt numFmtId="168" formatCode="\$#,##0\ ;\(\$#,##0\)"/>
    <numFmt numFmtId="169" formatCode="_-* #,##0.00\ _S_k_-;\-* #,##0.00\ _S_k_-;_-* &quot;-&quot;??\ _S_k_-;_-@_-"/>
    <numFmt numFmtId="170" formatCode="d/\ m\Řs\ˇ\c\ yyyy"/>
    <numFmt numFmtId="171" formatCode="0.0%"/>
    <numFmt numFmtId="172" formatCode="0.0"/>
    <numFmt numFmtId="173" formatCode="#,##0.0"/>
    <numFmt numFmtId="174" formatCode="0.000000"/>
    <numFmt numFmtId="175" formatCode="&quot;€&quot;0.0"/>
    <numFmt numFmtId="176" formatCode="#,##0.00_ ;[Red]\-#,##0.00;\-"/>
    <numFmt numFmtId="177" formatCode="#,##0_ ;[Red]\(#,##0\)"/>
    <numFmt numFmtId="178" formatCode="0.0%;\-0%"/>
    <numFmt numFmtId="179" formatCode="0.00&quot;x&quot;"/>
    <numFmt numFmtId="180" formatCode="0.0&quot;x&quot;"/>
    <numFmt numFmtId="181" formatCode="0&quot;A&quot;"/>
    <numFmt numFmtId="182" formatCode="0&quot;E&quot;"/>
    <numFmt numFmtId="183" formatCode="0&quot;F&quot;"/>
    <numFmt numFmtId="184" formatCode="#,##0.0\ \ \ _);\(#,##0.0\)"/>
    <numFmt numFmtId="185" formatCode="_(* #,##0_);_(* \(#,##0\)"/>
    <numFmt numFmtId="186" formatCode="d\-mmm\-yyyy"/>
    <numFmt numFmtId="187" formatCode="\$\ #,##0.0"/>
    <numFmt numFmtId="188" formatCode="0.0\ %\ "/>
    <numFmt numFmtId="189" formatCode="_-* #,##0.00\ _F_-;\-* #,##0.00\ _F_-;_-* &quot;-&quot;??\ _F_-;_-@_-"/>
    <numFmt numFmtId="190" formatCode="_(* #,##0_);_(* \(#,##0\);_(* &quot;-&quot;\ \ _);@"/>
    <numFmt numFmtId="191" formatCode="#,##0.0;\-#,##0.0;\-"/>
    <numFmt numFmtId="192" formatCode="_ &quot;£&quot;* #,##0_ ;_ &quot;£&quot;* \-#,##0_ ;_ &quot;£&quot;* &quot;-&quot;_ ;_ @_ "/>
    <numFmt numFmtId="193" formatCode="_(&quot;Rp.&quot;* #,##0_);_(&quot;Rp.&quot;* \(#,##0\);_(&quot;Rp.&quot;* &quot;-&quot;_);_(@_)"/>
    <numFmt numFmtId="194" formatCode="00000"/>
    <numFmt numFmtId="195" formatCode="&quot;$&quot;#,##0.00_);[Red]\(&quot;$&quot;#,##0.00\)"/>
    <numFmt numFmtId="196" formatCode="&quot;$&quot;#,##0.00_);\(&quot;$&quot;#,##0.00\)"/>
    <numFmt numFmtId="197" formatCode="mmm\-d\-yyyy"/>
    <numFmt numFmtId="198" formatCode="mmm\-yyyy"/>
    <numFmt numFmtId="199" formatCode="m/d/yy_%_)"/>
    <numFmt numFmtId="200" formatCode="dd\-mmm\-yy;\-;\-"/>
    <numFmt numFmtId="201" formatCode="dd\ mmm\ yyyy_);;;&quot;  &quot;@"/>
    <numFmt numFmtId="202" formatCode="mmm/yyyy_);;&quot;-  &quot;;&quot;  &quot;@"/>
    <numFmt numFmtId="203" formatCode="mmm\ d\,\ yyyy"/>
    <numFmt numFmtId="204" formatCode="_-* #,##0\ _D_M_-;\-* #,##0\ _D_M_-;_-* &quot;-&quot;\ _D_M_-;_-@_-"/>
    <numFmt numFmtId="205" formatCode="_-* #,##0.00\ _D_M_-;\-* #,##0.00\ _D_M_-;_-* &quot;-&quot;??\ _D_M_-;_-@_-"/>
    <numFmt numFmtId="206" formatCode="&quot;$&quot;#,##0_);\(&quot;$&quot;#,##0\)"/>
    <numFmt numFmtId="207" formatCode="0.0%_);\(0.0%\)"/>
    <numFmt numFmtId="208" formatCode="_-* #,##0.00\ [$€]_-;\-* #,##0.00\ [$€]_-;_-* &quot;-&quot;??\ [$€]_-;_-@_-"/>
    <numFmt numFmtId="209" formatCode="_-[$€-2]* #,##0.00_-;\-[$€-2]* #,##0.00_-;_-[$€-2]* &quot;-&quot;??_-"/>
    <numFmt numFmtId="210" formatCode="_-* #,##0.00\ [$€-1]_-;\-* #,##0.00\ [$€-1]_-;_-* &quot;-&quot;??\ [$€-1]_-"/>
    <numFmt numFmtId="211" formatCode="#,##0.0000_);\(#,##0.0000\);&quot;-  &quot;;&quot;  &quot;@"/>
    <numFmt numFmtId="212" formatCode="#,##0.00\ &quot;F&quot;;\-#,##0.00\ &quot;F&quot;"/>
    <numFmt numFmtId="213" formatCode="_(* #,##0_);_(* \(#,##0\);_(* &quot;-&quot;??_);_(@_)"/>
    <numFmt numFmtId="214" formatCode="&quot;Rp.&quot;#,##0.00_);\(&quot;Rp.&quot;#,##0.00\)"/>
    <numFmt numFmtId="215" formatCode="_([$$-409]* #,##0.00_);_([$$-409]* \(#,##0.00\);_([$$-409]* &quot;-&quot;??_);_(@_)"/>
    <numFmt numFmtId="216" formatCode="#,##0_);\(#,##0\);&quot;-  &quot;"/>
    <numFmt numFmtId="217" formatCode="_(* #,##0_);_(* \(#,##0\);_(* &quot;-&quot;\ \ _);@\ &quot; (HHV)&quot;"/>
    <numFmt numFmtId="218" formatCode="#,##0;\-#,##0;\-"/>
    <numFmt numFmtId="219" formatCode="0.00%;\-0.00%;\-"/>
    <numFmt numFmtId="220" formatCode="#,##0;[Red]\(#,##0\)"/>
    <numFmt numFmtId="221" formatCode="_-* #,##0.00_-;\(#,##0.00\);_-* &quot;-&quot;??_-;_-@_-"/>
    <numFmt numFmtId="222" formatCode="0.00\ %\ "/>
    <numFmt numFmtId="223" formatCode="_-* #,##0.0_-;\-* #,##0.0_-;_-* &quot;-&quot;?_-;_-@_-"/>
    <numFmt numFmtId="224" formatCode="0.00000000000000%"/>
    <numFmt numFmtId="225" formatCode="#,##0.000\ _F"/>
    <numFmt numFmtId="226" formatCode="#,##0.0,,"/>
    <numFmt numFmtId="227" formatCode="mm/yyyy"/>
    <numFmt numFmtId="228" formatCode="#,##0%_);\(#,##0%\)"/>
    <numFmt numFmtId="229" formatCode="0.00&quot; x&quot;"/>
    <numFmt numFmtId="230" formatCode="0&quot; x&quot;"/>
    <numFmt numFmtId="231" formatCode="#,##0\ &quot;F&quot;;[Red]\-#,##0\ &quot;F&quot;"/>
    <numFmt numFmtId="232" formatCode="#,##0.00\ &quot;F&quot;;[Red]\-#,##0.00\ &quot;F&quot;"/>
    <numFmt numFmtId="233" formatCode="_ &quot;£&quot;* #,##0.00_ ;_ &quot;£&quot;* \-#,##0.00_ ;_ &quot;£&quot;* &quot;-&quot;??_ ;_ @_ "/>
    <numFmt numFmtId="234" formatCode="_-* #,##0.00_р_._-;\-* #,##0.00_р_._-;_-* &quot;-&quot;??_р_._-;_-@_-"/>
    <numFmt numFmtId="235" formatCode="#,##0.0\x_);[Red]\(#,##0.0\x\);&quot;--  &quot;"/>
    <numFmt numFmtId="236" formatCode="#,##0_);[Red]\(#,##0\);\-"/>
    <numFmt numFmtId="237" formatCode="_(* #,##0.0_);[Red]\(* #,##0.0\);_(* &quot;-&quot;_);_(@_)"/>
    <numFmt numFmtId="238" formatCode="&quot;déconsolidée&quot;"/>
    <numFmt numFmtId="239" formatCode="_(* #,##0.00%_);[Red]_(* \-#,##0.00%_);[Green]_(* 0.00%_);_(@_)_%"/>
    <numFmt numFmtId="240" formatCode="_ * #,##0_ ;_ * \-#,##0_ ;_ * &quot;-&quot;_ ;_ @_ "/>
    <numFmt numFmtId="241" formatCode="#,##0\ ;\-\(#,##0\)"/>
    <numFmt numFmtId="242" formatCode="\£#,##0_);\(\£#,##0\)"/>
    <numFmt numFmtId="243" formatCode="0.00%;[Red]\(0.00%\)"/>
    <numFmt numFmtId="244" formatCode="#,##0.00;\-#,##0.00;\-"/>
    <numFmt numFmtId="245" formatCode="#,##0.0_);[Red]\(#,##0.0\)"/>
    <numFmt numFmtId="246" formatCode="[Blue]#,##0.00_ ;[Red]\-#,##0.00;_-* &quot;-&quot;??"/>
    <numFmt numFmtId="247" formatCode="&quot;€&quot;0.00"/>
    <numFmt numFmtId="248" formatCode="#,##0.000;\-#,##0.000;\-"/>
    <numFmt numFmtId="249" formatCode="\+0%;\-0%"/>
    <numFmt numFmtId="250" formatCode="General_)"/>
    <numFmt numFmtId="251" formatCode="&quot;$ &quot;#,##0&quot; mn&quot;"/>
    <numFmt numFmtId="252" formatCode="_-* #,##0\ &quot;DM&quot;_-;\-* #,##0\ &quot;DM&quot;_-;_-* &quot;-&quot;\ &quot;DM&quot;_-;_-@_-"/>
    <numFmt numFmtId="253" formatCode="_-* #,##0.00\ &quot;DM&quot;_-;\-* #,##0.00\ &quot;DM&quot;_-;_-* &quot;-&quot;??\ &quot;DM&quot;_-;_-@_-"/>
    <numFmt numFmtId="254" formatCode="###0;\-###0;\-"/>
    <numFmt numFmtId="255" formatCode="[Blue]#,##0.00\ ;[Red]\-#,##0.00;&quot;&quot;"/>
    <numFmt numFmtId="256" formatCode="#,##0.0000000"/>
    <numFmt numFmtId="257" formatCode="#,##0.00\ &quot;EUR&quot;"/>
    <numFmt numFmtId="258" formatCode="#,##0.0000000;\-\ #,##0.0000000"/>
    <numFmt numFmtId="259" formatCode="#,##0;\-\ #,##0"/>
    <numFmt numFmtId="260" formatCode="#,##0\ &quot;KWH&quot;;\-\ #,##0\ &quot;KWH&quot;"/>
    <numFmt numFmtId="261" formatCode="#,##0.00\ &quot;EUR&quot;;\-\ #,##0.00\ &quot;EUR&quot;"/>
    <numFmt numFmtId="262" formatCode="#,##0.000"/>
  </numFmts>
  <fonts count="267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color indexed="9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ourier"/>
      <family val="1"/>
      <charset val="238"/>
    </font>
    <font>
      <sz val="1"/>
      <color indexed="8"/>
      <name val="Courier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CE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8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"/>
      <color indexed="8"/>
      <name val="Courier"/>
      <family val="1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0"/>
      <color indexed="62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</font>
    <font>
      <sz val="10"/>
      <name val="Courier"/>
      <family val="3"/>
    </font>
    <font>
      <sz val="10"/>
      <name val="Geneva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sz val="10"/>
      <name val="Tms Rmn"/>
    </font>
    <font>
      <sz val="12"/>
      <name val="Times New Roman"/>
      <family val="1"/>
    </font>
    <font>
      <sz val="1"/>
      <color indexed="8"/>
      <name val="Courier"/>
      <family val="3"/>
    </font>
    <font>
      <sz val="10"/>
      <name val="Univers"/>
      <family val="2"/>
    </font>
    <font>
      <sz val="7"/>
      <name val="Univers"/>
      <family val="2"/>
    </font>
    <font>
      <sz val="8.25"/>
      <name val="Helv"/>
    </font>
    <font>
      <b/>
      <sz val="6"/>
      <name val="Univers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8"/>
      <name val="Times New Roman"/>
      <family val="1"/>
      <charset val="238"/>
    </font>
    <font>
      <b/>
      <sz val="9"/>
      <name val="Frutiger 45 Light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b/>
      <sz val="12"/>
      <name val="Helv"/>
    </font>
    <font>
      <b/>
      <u/>
      <sz val="12"/>
      <name val="Helv"/>
    </font>
    <font>
      <b/>
      <u val="double"/>
      <sz val="14"/>
      <name val="Helv"/>
    </font>
    <font>
      <sz val="10"/>
      <color indexed="20"/>
      <name val="Arial"/>
      <family val="2"/>
    </font>
    <font>
      <sz val="11"/>
      <color indexed="8"/>
      <name val="DIN-Regular"/>
      <family val="2"/>
    </font>
    <font>
      <sz val="9"/>
      <name val="Arial"/>
      <family val="2"/>
    </font>
    <font>
      <sz val="9"/>
      <color indexed="56"/>
      <name val="Frutiger 45 Light"/>
      <family val="2"/>
    </font>
    <font>
      <sz val="12"/>
      <name val="Tms Rmn"/>
    </font>
    <font>
      <b/>
      <sz val="12"/>
      <name val="Times New Roman"/>
      <family val="1"/>
    </font>
    <font>
      <sz val="8"/>
      <name val="Times New Roman"/>
      <family val="1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0"/>
      <name val="Times New Roman"/>
      <family val="1"/>
    </font>
    <font>
      <sz val="11"/>
      <color indexed="52"/>
      <name val="Calibri"/>
      <family val="2"/>
    </font>
    <font>
      <sz val="11"/>
      <color indexed="12"/>
      <name val="Arial"/>
      <family val="2"/>
    </font>
    <font>
      <b/>
      <sz val="9"/>
      <name val="Palatino"/>
      <family val="1"/>
    </font>
    <font>
      <sz val="11"/>
      <name val="Tms Rmn"/>
    </font>
    <font>
      <sz val="8"/>
      <name val="Palatino"/>
      <family val="1"/>
    </font>
    <font>
      <b/>
      <u/>
      <sz val="10"/>
      <color indexed="16"/>
      <name val="Arial"/>
      <family val="2"/>
    </font>
    <font>
      <u/>
      <sz val="10"/>
      <name val="Arial"/>
      <family val="2"/>
    </font>
    <font>
      <i/>
      <sz val="10"/>
      <color indexed="17"/>
      <name val="Arial"/>
      <family val="2"/>
    </font>
    <font>
      <b/>
      <sz val="18"/>
      <name val="Palatino"/>
      <family val="1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1"/>
      <name val="Book Antiqua"/>
      <family val="1"/>
      <charset val="238"/>
    </font>
    <font>
      <sz val="11"/>
      <color indexed="12"/>
      <name val="Book Antiqua"/>
      <family val="1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  <charset val="238"/>
    </font>
    <font>
      <sz val="10"/>
      <color indexed="47"/>
      <name val="Arial"/>
      <family val="2"/>
    </font>
    <font>
      <sz val="11"/>
      <color indexed="62"/>
      <name val="Calibri"/>
      <family val="2"/>
    </font>
    <font>
      <sz val="12"/>
      <name val="Helv"/>
    </font>
    <font>
      <i/>
      <sz val="10"/>
      <color indexed="23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i/>
      <sz val="9"/>
      <name val="palatino"/>
    </font>
    <font>
      <sz val="10"/>
      <color indexed="17"/>
      <name val="Arial"/>
      <family val="2"/>
    </font>
    <font>
      <b/>
      <sz val="16"/>
      <name val="Arial Narrow"/>
      <family val="2"/>
    </font>
    <font>
      <sz val="6"/>
      <color indexed="16"/>
      <name val="Palatino"/>
      <family val="1"/>
    </font>
    <font>
      <sz val="6"/>
      <name val="Palatino"/>
      <family val="1"/>
    </font>
    <font>
      <b/>
      <sz val="11"/>
      <name val="Arial"/>
      <family val="2"/>
    </font>
    <font>
      <b/>
      <sz val="12"/>
      <name val="Arial"/>
      <family val="2"/>
    </font>
    <font>
      <b/>
      <i/>
      <sz val="8"/>
      <name val="Helv"/>
    </font>
    <font>
      <b/>
      <sz val="18"/>
      <name val="Arial"/>
      <family val="2"/>
    </font>
    <font>
      <b/>
      <sz val="16"/>
      <color indexed="18"/>
      <name val="Arial"/>
      <family val="2"/>
    </font>
    <font>
      <sz val="10"/>
      <name val="Helvetica-Black"/>
    </font>
    <font>
      <b/>
      <sz val="15"/>
      <color indexed="56"/>
      <name val="Calibri"/>
      <family val="2"/>
    </font>
    <font>
      <sz val="28"/>
      <name val="Helvetica-Black"/>
    </font>
    <font>
      <b/>
      <i/>
      <sz val="12"/>
      <color indexed="18"/>
      <name val="Arial"/>
      <family val="2"/>
    </font>
    <font>
      <sz val="10"/>
      <name val="Palatino"/>
    </font>
    <font>
      <b/>
      <sz val="13"/>
      <color indexed="56"/>
      <name val="Calibri"/>
      <family val="2"/>
    </font>
    <font>
      <sz val="18"/>
      <name val="Palatino"/>
      <family val="1"/>
    </font>
    <font>
      <b/>
      <sz val="11"/>
      <color indexed="56"/>
      <name val="Arial"/>
      <family val="2"/>
    </font>
    <font>
      <i/>
      <sz val="14"/>
      <name val="Palatino"/>
      <family val="1"/>
    </font>
    <font>
      <b/>
      <u/>
      <sz val="14"/>
      <name val="Arial Narrow"/>
      <family val="2"/>
    </font>
    <font>
      <sz val="12"/>
      <name val="Arial Narrow"/>
      <family val="2"/>
    </font>
    <font>
      <u/>
      <sz val="8"/>
      <color indexed="12"/>
      <name val="Arial"/>
      <family val="2"/>
      <charset val="238"/>
    </font>
    <font>
      <b/>
      <sz val="10"/>
      <color indexed="9"/>
      <name val="Arial"/>
      <family val="2"/>
    </font>
    <font>
      <sz val="10"/>
      <color indexed="10"/>
      <name val="Times New Roman"/>
      <family val="1"/>
    </font>
    <font>
      <sz val="10"/>
      <color indexed="12"/>
      <name val="Times New Roman"/>
      <family val="1"/>
    </font>
    <font>
      <sz val="12"/>
      <color indexed="37"/>
      <name val="swiss"/>
    </font>
    <font>
      <b/>
      <sz val="10"/>
      <color indexed="37"/>
      <name val="Arial MT"/>
    </font>
    <font>
      <sz val="11"/>
      <color indexed="20"/>
      <name val="Calibri"/>
      <family val="2"/>
    </font>
    <font>
      <u/>
      <sz val="10"/>
      <color indexed="12"/>
      <name val="Comic Sans MS"/>
      <family val="4"/>
      <charset val="238"/>
    </font>
    <font>
      <sz val="10"/>
      <color indexed="52"/>
      <name val="Arial"/>
      <family val="2"/>
    </font>
    <font>
      <sz val="9"/>
      <name val="LucidaSans"/>
    </font>
    <font>
      <b/>
      <sz val="14"/>
      <color indexed="24"/>
      <name val="Book Antiqua"/>
      <family val="1"/>
    </font>
    <font>
      <sz val="10"/>
      <name val="Frutiger 45 Light"/>
      <family val="2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  <charset val="238"/>
    </font>
    <font>
      <sz val="9"/>
      <name val="Frutiger 45 Light"/>
      <family val="2"/>
    </font>
    <font>
      <i/>
      <sz val="10"/>
      <name val="Frutiger 45 Light"/>
      <family val="2"/>
    </font>
    <font>
      <b/>
      <i/>
      <sz val="16"/>
      <name val="Helv"/>
    </font>
    <font>
      <sz val="12"/>
      <name val="Arial MT"/>
    </font>
    <font>
      <sz val="10"/>
      <name val="Arial CE"/>
    </font>
    <font>
      <sz val="10"/>
      <name val="Palatino"/>
      <family val="1"/>
    </font>
    <font>
      <i/>
      <sz val="10"/>
      <name val="Helv"/>
    </font>
    <font>
      <sz val="9"/>
      <color indexed="8"/>
      <name val="Arial"/>
      <family val="2"/>
    </font>
    <font>
      <sz val="10"/>
      <name val="CG Times"/>
      <family val="1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4"/>
      <name val="B Times Bold"/>
    </font>
    <font>
      <sz val="22"/>
      <name val="UBSHeadline"/>
      <family val="1"/>
    </font>
    <font>
      <sz val="10"/>
      <color indexed="18"/>
      <name val="Arial"/>
      <family val="2"/>
    </font>
    <font>
      <sz val="10"/>
      <name val="C Helvetica Condensed"/>
    </font>
    <font>
      <sz val="10"/>
      <color indexed="55"/>
      <name val="Arial"/>
      <family val="2"/>
    </font>
    <font>
      <b/>
      <sz val="9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Times New Roman"/>
      <family val="1"/>
      <charset val="238"/>
    </font>
    <font>
      <sz val="9"/>
      <color indexed="14"/>
      <name val="Frutiger 45 Light"/>
      <family val="2"/>
    </font>
    <font>
      <sz val="8"/>
      <color indexed="10"/>
      <name val="Arial"/>
      <family val="2"/>
    </font>
    <font>
      <sz val="8"/>
      <name val="Helvetica"/>
    </font>
    <font>
      <b/>
      <u val="singleAccounting"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sz val="12"/>
      <color indexed="8"/>
      <name val="Arial"/>
      <family val="2"/>
    </font>
    <font>
      <b/>
      <sz val="20"/>
      <color indexed="14"/>
      <name val="Arial"/>
      <family val="2"/>
    </font>
    <font>
      <b/>
      <sz val="12"/>
      <color indexed="8"/>
      <name val="Arial"/>
      <family val="2"/>
      <charset val="238"/>
    </font>
    <font>
      <b/>
      <sz val="20"/>
      <name val="Arial"/>
      <family val="2"/>
    </font>
    <font>
      <b/>
      <sz val="16"/>
      <name val="Arial"/>
      <family val="2"/>
    </font>
    <font>
      <b/>
      <sz val="16"/>
      <color indexed="23"/>
      <name val="Arial"/>
      <family val="2"/>
      <charset val="238"/>
    </font>
    <font>
      <sz val="19"/>
      <color indexed="48"/>
      <name val="Arial"/>
      <family val="2"/>
    </font>
    <font>
      <b/>
      <sz val="16"/>
      <color indexed="23"/>
      <name val="Arial"/>
      <family val="2"/>
    </font>
    <font>
      <b/>
      <i/>
      <sz val="14"/>
      <color indexed="18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8"/>
      <name val="Arial Narrow"/>
      <family val="2"/>
    </font>
    <font>
      <b/>
      <sz val="16"/>
      <name val="Times New Roman"/>
      <family val="1"/>
    </font>
    <font>
      <b/>
      <u/>
      <sz val="12"/>
      <name val="Arial Narrow"/>
      <family val="2"/>
    </font>
    <font>
      <i/>
      <sz val="8"/>
      <name val="Times New Roman"/>
      <family val="1"/>
    </font>
    <font>
      <b/>
      <u/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9"/>
      <name val="NewsGoth Lt BT"/>
      <family val="2"/>
    </font>
    <font>
      <sz val="9"/>
      <color indexed="21"/>
      <name val="Helvetica-Black"/>
    </font>
    <font>
      <b/>
      <sz val="10"/>
      <name val="Palatino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2"/>
      <name val="Palatino"/>
      <family val="1"/>
    </font>
    <font>
      <sz val="11"/>
      <color indexed="8"/>
      <name val="Helvetica-Black"/>
    </font>
    <font>
      <sz val="11"/>
      <name val="Helvetica-Black"/>
    </font>
    <font>
      <i/>
      <sz val="11"/>
      <color indexed="23"/>
      <name val="Calibri"/>
      <family val="2"/>
    </font>
    <font>
      <b/>
      <sz val="11"/>
      <name val="Times New Roman"/>
      <family val="1"/>
    </font>
    <font>
      <b/>
      <sz val="7"/>
      <name val="Arial"/>
      <family val="2"/>
    </font>
    <font>
      <b/>
      <i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56"/>
      <name val="Calibri"/>
      <family val="2"/>
    </font>
    <font>
      <b/>
      <sz val="20"/>
      <color indexed="9"/>
      <name val="GazdefranceMedium"/>
    </font>
    <font>
      <b/>
      <sz val="10"/>
      <name val="Times New Roman"/>
      <family val="1"/>
      <charset val="238"/>
    </font>
    <font>
      <b/>
      <sz val="7"/>
      <color indexed="12"/>
      <name val="Arial"/>
      <family val="2"/>
      <charset val="238"/>
    </font>
    <font>
      <u/>
      <sz val="8"/>
      <color indexed="8"/>
      <name val="Arial"/>
      <family val="2"/>
    </font>
    <font>
      <b/>
      <sz val="8"/>
      <name val="Helvetica"/>
    </font>
    <font>
      <sz val="10"/>
      <name val="Arial Cyr"/>
      <charset val="204"/>
    </font>
    <font>
      <sz val="10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3F3F76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Calibri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20"/>
      <name val="Arial"/>
      <family val="2"/>
      <charset val="238"/>
    </font>
    <font>
      <sz val="11"/>
      <color rgb="FF006100"/>
      <name val="Calibri"/>
      <family val="2"/>
      <scheme val="minor"/>
    </font>
    <font>
      <b/>
      <sz val="11"/>
      <color rgb="FF3F3F3F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13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gray125">
        <fgColor indexed="8"/>
      </patternFill>
    </fill>
    <fill>
      <patternFill patternType="darkGray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8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1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1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15"/>
      </top>
      <bottom/>
      <diagonal/>
    </border>
    <border>
      <left style="thin">
        <color indexed="54"/>
      </left>
      <right/>
      <top style="thin">
        <color indexed="54"/>
      </top>
      <bottom style="medium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1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99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0" fontId="4" fillId="0" borderId="0"/>
    <xf numFmtId="0" fontId="19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2" fillId="0" borderId="0"/>
    <xf numFmtId="0" fontId="30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1" fillId="42" borderId="0" applyNumberFormat="0" applyBorder="0" applyAlignment="0" applyProtection="0"/>
    <xf numFmtId="0" fontId="31" fillId="50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5" borderId="0" applyNumberFormat="0" applyBorder="0" applyAlignment="0" applyProtection="0"/>
    <xf numFmtId="0" fontId="30" fillId="56" borderId="0" applyNumberFormat="0" applyBorder="0" applyAlignment="0" applyProtection="0"/>
    <xf numFmtId="0" fontId="32" fillId="54" borderId="0" applyNumberFormat="0" applyBorder="0" applyAlignment="0" applyProtection="0"/>
    <xf numFmtId="0" fontId="33" fillId="57" borderId="1" applyNumberFormat="0" applyAlignment="0" applyProtection="0"/>
    <xf numFmtId="0" fontId="34" fillId="49" borderId="12" applyNumberFormat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1" fillId="47" borderId="0" applyNumberFormat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55" borderId="1" applyNumberFormat="0" applyAlignment="0" applyProtection="0"/>
    <xf numFmtId="0" fontId="40" fillId="0" borderId="16" applyNumberFormat="0" applyFill="0" applyAlignment="0" applyProtection="0"/>
    <xf numFmtId="0" fontId="40" fillId="55" borderId="0" applyNumberFormat="0" applyBorder="0" applyAlignment="0" applyProtection="0"/>
    <xf numFmtId="0" fontId="1" fillId="54" borderId="1" applyNumberFormat="0" applyFont="0" applyAlignment="0" applyProtection="0"/>
    <xf numFmtId="0" fontId="41" fillId="57" borderId="17" applyNumberFormat="0" applyAlignment="0" applyProtection="0"/>
    <xf numFmtId="4" fontId="1" fillId="61" borderId="1" applyNumberFormat="0" applyProtection="0">
      <alignment vertical="center"/>
    </xf>
    <xf numFmtId="4" fontId="44" fillId="62" borderId="1" applyNumberFormat="0" applyProtection="0">
      <alignment vertical="center"/>
    </xf>
    <xf numFmtId="4" fontId="1" fillId="62" borderId="1" applyNumberFormat="0" applyProtection="0">
      <alignment horizontal="left" vertical="center" indent="1"/>
    </xf>
    <xf numFmtId="0" fontId="27" fillId="61" borderId="18" applyNumberFormat="0" applyProtection="0">
      <alignment horizontal="left" vertical="top" indent="1"/>
    </xf>
    <xf numFmtId="4" fontId="1" fillId="63" borderId="1" applyNumberFormat="0" applyProtection="0">
      <alignment horizontal="right" vertical="center"/>
    </xf>
    <xf numFmtId="4" fontId="1" fillId="64" borderId="1" applyNumberFormat="0" applyProtection="0">
      <alignment horizontal="right" vertical="center"/>
    </xf>
    <xf numFmtId="4" fontId="1" fillId="65" borderId="19" applyNumberFormat="0" applyProtection="0">
      <alignment horizontal="right" vertical="center"/>
    </xf>
    <xf numFmtId="4" fontId="1" fillId="66" borderId="1" applyNumberFormat="0" applyProtection="0">
      <alignment horizontal="right" vertical="center"/>
    </xf>
    <xf numFmtId="4" fontId="1" fillId="67" borderId="1" applyNumberFormat="0" applyProtection="0">
      <alignment horizontal="right" vertical="center"/>
    </xf>
    <xf numFmtId="4" fontId="1" fillId="68" borderId="1" applyNumberFormat="0" applyProtection="0">
      <alignment horizontal="right" vertical="center"/>
    </xf>
    <xf numFmtId="4" fontId="1" fillId="69" borderId="1" applyNumberFormat="0" applyProtection="0">
      <alignment horizontal="right" vertical="center"/>
    </xf>
    <xf numFmtId="4" fontId="1" fillId="70" borderId="1" applyNumberFormat="0" applyProtection="0">
      <alignment horizontal="right" vertical="center"/>
    </xf>
    <xf numFmtId="4" fontId="1" fillId="71" borderId="1" applyNumberFormat="0" applyProtection="0">
      <alignment horizontal="right" vertical="center"/>
    </xf>
    <xf numFmtId="4" fontId="1" fillId="72" borderId="19" applyNumberFormat="0" applyProtection="0">
      <alignment horizontal="left" vertical="center" indent="1"/>
    </xf>
    <xf numFmtId="4" fontId="26" fillId="73" borderId="19" applyNumberFormat="0" applyProtection="0">
      <alignment horizontal="left" vertical="center" indent="1"/>
    </xf>
    <xf numFmtId="4" fontId="26" fillId="73" borderId="19" applyNumberFormat="0" applyProtection="0">
      <alignment horizontal="left" vertical="center" indent="1"/>
    </xf>
    <xf numFmtId="4" fontId="1" fillId="74" borderId="1" applyNumberFormat="0" applyProtection="0">
      <alignment horizontal="right" vertical="center"/>
    </xf>
    <xf numFmtId="4" fontId="1" fillId="75" borderId="19" applyNumberFormat="0" applyProtection="0">
      <alignment horizontal="left" vertical="center" indent="1"/>
    </xf>
    <xf numFmtId="4" fontId="1" fillId="74" borderId="19" applyNumberFormat="0" applyProtection="0">
      <alignment horizontal="left" vertical="center" indent="1"/>
    </xf>
    <xf numFmtId="0" fontId="1" fillId="76" borderId="1" applyNumberFormat="0" applyProtection="0">
      <alignment horizontal="left" vertical="center" indent="1"/>
    </xf>
    <xf numFmtId="0" fontId="1" fillId="73" borderId="18" applyNumberFormat="0" applyProtection="0">
      <alignment horizontal="left" vertical="top" indent="1"/>
    </xf>
    <xf numFmtId="0" fontId="1" fillId="77" borderId="1" applyNumberFormat="0" applyProtection="0">
      <alignment horizontal="left" vertical="center" indent="1"/>
    </xf>
    <xf numFmtId="0" fontId="1" fillId="74" borderId="18" applyNumberFormat="0" applyProtection="0">
      <alignment horizontal="left" vertical="top" indent="1"/>
    </xf>
    <xf numFmtId="0" fontId="1" fillId="78" borderId="1" applyNumberFormat="0" applyProtection="0">
      <alignment horizontal="left" vertical="center" indent="1"/>
    </xf>
    <xf numFmtId="0" fontId="1" fillId="78" borderId="18" applyNumberFormat="0" applyProtection="0">
      <alignment horizontal="left" vertical="top" indent="1"/>
    </xf>
    <xf numFmtId="0" fontId="1" fillId="75" borderId="1" applyNumberFormat="0" applyProtection="0">
      <alignment horizontal="left" vertical="center" indent="1"/>
    </xf>
    <xf numFmtId="0" fontId="1" fillId="75" borderId="18" applyNumberFormat="0" applyProtection="0">
      <alignment horizontal="left" vertical="top" indent="1"/>
    </xf>
    <xf numFmtId="0" fontId="1" fillId="79" borderId="20" applyNumberFormat="0">
      <protection locked="0"/>
    </xf>
    <xf numFmtId="0" fontId="24" fillId="85" borderId="21" applyBorder="0"/>
    <xf numFmtId="4" fontId="25" fillId="80" borderId="18" applyNumberFormat="0" applyProtection="0">
      <alignment vertical="center"/>
    </xf>
    <xf numFmtId="4" fontId="44" fillId="81" borderId="2" applyNumberFormat="0" applyProtection="0">
      <alignment vertical="center"/>
    </xf>
    <xf numFmtId="4" fontId="25" fillId="76" borderId="18" applyNumberFormat="0" applyProtection="0">
      <alignment horizontal="left" vertical="center" indent="1"/>
    </xf>
    <xf numFmtId="0" fontId="25" fillId="80" borderId="18" applyNumberFormat="0" applyProtection="0">
      <alignment horizontal="left" vertical="top" indent="1"/>
    </xf>
    <xf numFmtId="4" fontId="1" fillId="0" borderId="1" applyNumberFormat="0" applyProtection="0">
      <alignment horizontal="right" vertical="center"/>
    </xf>
    <xf numFmtId="4" fontId="44" fillId="82" borderId="1" applyNumberFormat="0" applyProtection="0">
      <alignment horizontal="right" vertical="center"/>
    </xf>
    <xf numFmtId="0" fontId="25" fillId="74" borderId="18" applyNumberFormat="0" applyProtection="0">
      <alignment horizontal="left" vertical="top" indent="1"/>
    </xf>
    <xf numFmtId="4" fontId="28" fillId="83" borderId="19" applyNumberFormat="0" applyProtection="0">
      <alignment horizontal="left" vertical="center" indent="1"/>
    </xf>
    <xf numFmtId="0" fontId="1" fillId="84" borderId="2"/>
    <xf numFmtId="4" fontId="29" fillId="79" borderId="1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2" fillId="0" borderId="0"/>
    <xf numFmtId="0" fontId="30" fillId="37" borderId="0" applyNumberFormat="0" applyBorder="0" applyAlignment="0" applyProtection="0"/>
    <xf numFmtId="0" fontId="30" fillId="41" borderId="0" applyNumberFormat="0" applyBorder="0" applyAlignment="0" applyProtection="0"/>
    <xf numFmtId="0" fontId="30" fillId="45" borderId="0" applyNumberFormat="0" applyBorder="0" applyAlignment="0" applyProtection="0"/>
    <xf numFmtId="0" fontId="30" fillId="49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2" fillId="54" borderId="0" applyNumberFormat="0" applyBorder="0" applyAlignment="0" applyProtection="0"/>
    <xf numFmtId="0" fontId="33" fillId="57" borderId="1" applyNumberFormat="0" applyAlignment="0" applyProtection="0"/>
    <xf numFmtId="0" fontId="34" fillId="49" borderId="12" applyNumberFormat="0" applyAlignment="0" applyProtection="0"/>
    <xf numFmtId="0" fontId="31" fillId="47" borderId="0" applyNumberFormat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55" borderId="1" applyNumberFormat="0" applyAlignment="0" applyProtection="0"/>
    <xf numFmtId="0" fontId="40" fillId="0" borderId="16" applyNumberFormat="0" applyFill="0" applyAlignment="0" applyProtection="0"/>
    <xf numFmtId="0" fontId="40" fillId="55" borderId="0" applyNumberFormat="0" applyBorder="0" applyAlignment="0" applyProtection="0"/>
    <xf numFmtId="0" fontId="1" fillId="54" borderId="1" applyNumberFormat="0" applyFont="0" applyAlignment="0" applyProtection="0"/>
    <xf numFmtId="0" fontId="41" fillId="57" borderId="17" applyNumberFormat="0" applyAlignment="0" applyProtection="0"/>
    <xf numFmtId="4" fontId="1" fillId="61" borderId="1" applyNumberFormat="0" applyProtection="0">
      <alignment vertical="center"/>
    </xf>
    <xf numFmtId="4" fontId="1" fillId="6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63" borderId="1" applyNumberFormat="0" applyProtection="0">
      <alignment horizontal="right" vertical="center"/>
    </xf>
    <xf numFmtId="4" fontId="1" fillId="64" borderId="1" applyNumberFormat="0" applyProtection="0">
      <alignment horizontal="right" vertical="center"/>
    </xf>
    <xf numFmtId="4" fontId="1" fillId="65" borderId="19" applyNumberFormat="0" applyProtection="0">
      <alignment horizontal="right" vertical="center"/>
    </xf>
    <xf numFmtId="4" fontId="1" fillId="66" borderId="1" applyNumberFormat="0" applyProtection="0">
      <alignment horizontal="right" vertical="center"/>
    </xf>
    <xf numFmtId="4" fontId="1" fillId="67" borderId="1" applyNumberFormat="0" applyProtection="0">
      <alignment horizontal="right" vertical="center"/>
    </xf>
    <xf numFmtId="4" fontId="1" fillId="68" borderId="1" applyNumberFormat="0" applyProtection="0">
      <alignment horizontal="right" vertical="center"/>
    </xf>
    <xf numFmtId="4" fontId="1" fillId="69" borderId="1" applyNumberFormat="0" applyProtection="0">
      <alignment horizontal="right" vertical="center"/>
    </xf>
    <xf numFmtId="4" fontId="1" fillId="70" borderId="1" applyNumberFormat="0" applyProtection="0">
      <alignment horizontal="right" vertical="center"/>
    </xf>
    <xf numFmtId="4" fontId="1" fillId="71" borderId="1" applyNumberFormat="0" applyProtection="0">
      <alignment horizontal="right" vertical="center"/>
    </xf>
    <xf numFmtId="4" fontId="1" fillId="72" borderId="19" applyNumberFormat="0" applyProtection="0">
      <alignment horizontal="left" vertical="center" indent="1"/>
    </xf>
    <xf numFmtId="4" fontId="1" fillId="74" borderId="1" applyNumberFormat="0" applyProtection="0">
      <alignment horizontal="right" vertical="center"/>
    </xf>
    <xf numFmtId="4" fontId="1" fillId="75" borderId="19" applyNumberFormat="0" applyProtection="0">
      <alignment horizontal="left" vertical="center" indent="1"/>
    </xf>
    <xf numFmtId="4" fontId="1" fillId="74" borderId="19" applyNumberFormat="0" applyProtection="0">
      <alignment horizontal="left" vertical="center" indent="1"/>
    </xf>
    <xf numFmtId="0" fontId="1" fillId="76" borderId="1" applyNumberFormat="0" applyProtection="0">
      <alignment horizontal="left" vertical="center" indent="1"/>
    </xf>
    <xf numFmtId="0" fontId="1" fillId="77" borderId="1" applyNumberFormat="0" applyProtection="0">
      <alignment horizontal="left" vertical="center" indent="1"/>
    </xf>
    <xf numFmtId="0" fontId="1" fillId="78" borderId="1" applyNumberFormat="0" applyProtection="0">
      <alignment horizontal="left" vertical="center" indent="1"/>
    </xf>
    <xf numFmtId="0" fontId="1" fillId="75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  <xf numFmtId="4" fontId="1" fillId="2" borderId="1" applyNumberFormat="0" applyProtection="0">
      <alignment horizontal="left" vertical="center" indent="1"/>
    </xf>
    <xf numFmtId="0" fontId="1" fillId="84" borderId="2"/>
    <xf numFmtId="0" fontId="35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49" fillId="8" borderId="0" applyNumberFormat="0" applyBorder="0" applyAlignment="0" applyProtection="0"/>
    <xf numFmtId="0" fontId="13" fillId="9" borderId="6" applyNumberFormat="0" applyAlignment="0" applyProtection="0"/>
    <xf numFmtId="0" fontId="14" fillId="10" borderId="7" applyNumberFormat="0" applyAlignment="0" applyProtection="0"/>
    <xf numFmtId="0" fontId="15" fillId="10" borderId="6" applyNumberFormat="0" applyAlignment="0" applyProtection="0"/>
    <xf numFmtId="0" fontId="16" fillId="0" borderId="8" applyNumberFormat="0" applyFill="0" applyAlignment="0" applyProtection="0"/>
    <xf numFmtId="0" fontId="17" fillId="11" borderId="9" applyNumberFormat="0" applyAlignment="0" applyProtection="0"/>
    <xf numFmtId="0" fontId="18" fillId="0" borderId="0" applyNumberFormat="0" applyFill="0" applyBorder="0" applyAlignment="0" applyProtection="0"/>
    <xf numFmtId="0" fontId="5" fillId="12" borderId="10" applyNumberFormat="0" applyFont="0" applyAlignment="0" applyProtection="0"/>
    <xf numFmtId="0" fontId="20" fillId="0" borderId="11" applyNumberFormat="0" applyFill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93" borderId="0" applyNumberFormat="0" applyBorder="0" applyAlignment="0" applyProtection="0"/>
    <xf numFmtId="2" fontId="4" fillId="0" borderId="0" applyFont="0" applyFill="0" applyBorder="0" applyAlignment="0" applyProtection="0"/>
    <xf numFmtId="0" fontId="59" fillId="0" borderId="0" applyNumberFormat="0" applyFill="0" applyBorder="0" applyAlignment="0" applyProtection="0"/>
    <xf numFmtId="170" fontId="53" fillId="0" borderId="0">
      <protection locked="0"/>
    </xf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7" fillId="76" borderId="34" applyNumberFormat="0" applyAlignment="0" applyProtection="0"/>
    <xf numFmtId="0" fontId="56" fillId="63" borderId="0" applyNumberFormat="0" applyBorder="0" applyAlignment="0" applyProtection="0"/>
    <xf numFmtId="0" fontId="55" fillId="68" borderId="0" applyNumberFormat="0" applyBorder="0" applyAlignment="0" applyProtection="0"/>
    <xf numFmtId="0" fontId="55" fillId="2" borderId="0" applyNumberFormat="0" applyBorder="0" applyAlignment="0" applyProtection="0"/>
    <xf numFmtId="0" fontId="55" fillId="99" borderId="0" applyNumberFormat="0" applyBorder="0" applyAlignment="0" applyProtection="0"/>
    <xf numFmtId="0" fontId="55" fillId="69" borderId="0" applyNumberFormat="0" applyBorder="0" applyAlignment="0" applyProtection="0"/>
    <xf numFmtId="0" fontId="55" fillId="65" borderId="0" applyNumberFormat="0" applyBorder="0" applyAlignment="0" applyProtection="0"/>
    <xf numFmtId="0" fontId="55" fillId="100" borderId="0" applyNumberFormat="0" applyBorder="0" applyAlignment="0" applyProtection="0"/>
    <xf numFmtId="0" fontId="55" fillId="67" borderId="0" applyNumberFormat="0" applyBorder="0" applyAlignment="0" applyProtection="0"/>
    <xf numFmtId="0" fontId="55" fillId="98" borderId="0" applyNumberFormat="0" applyBorder="0" applyAlignment="0" applyProtection="0"/>
    <xf numFmtId="0" fontId="55" fillId="99" borderId="0" applyNumberFormat="0" applyBorder="0" applyAlignment="0" applyProtection="0"/>
    <xf numFmtId="0" fontId="55" fillId="71" borderId="0" applyNumberFormat="0" applyBorder="0" applyAlignment="0" applyProtection="0"/>
    <xf numFmtId="0" fontId="55" fillId="97" borderId="0" applyNumberFormat="0" applyBorder="0" applyAlignment="0" applyProtection="0"/>
    <xf numFmtId="0" fontId="55" fillId="2" borderId="0" applyNumberFormat="0" applyBorder="0" applyAlignment="0" applyProtection="0"/>
    <xf numFmtId="0" fontId="54" fillId="66" borderId="0" applyNumberFormat="0" applyBorder="0" applyAlignment="0" applyProtection="0"/>
    <xf numFmtId="0" fontId="54" fillId="78" borderId="0" applyNumberFormat="0" applyBorder="0" applyAlignment="0" applyProtection="0"/>
    <xf numFmtId="0" fontId="54" fillId="94" borderId="0" applyNumberFormat="0" applyBorder="0" applyAlignment="0" applyProtection="0"/>
    <xf numFmtId="0" fontId="54" fillId="71" borderId="0" applyNumberFormat="0" applyBorder="0" applyAlignment="0" applyProtection="0"/>
    <xf numFmtId="0" fontId="54" fillId="96" borderId="0" applyNumberFormat="0" applyBorder="0" applyAlignment="0" applyProtection="0"/>
    <xf numFmtId="0" fontId="54" fillId="97" borderId="0" applyNumberFormat="0" applyBorder="0" applyAlignment="0" applyProtection="0"/>
    <xf numFmtId="0" fontId="54" fillId="78" borderId="0" applyNumberFormat="0" applyBorder="0" applyAlignment="0" applyProtection="0"/>
    <xf numFmtId="0" fontId="54" fillId="95" borderId="0" applyNumberFormat="0" applyBorder="0" applyAlignment="0" applyProtection="0"/>
    <xf numFmtId="0" fontId="54" fillId="94" borderId="0" applyNumberFormat="0" applyBorder="0" applyAlignment="0" applyProtection="0"/>
    <xf numFmtId="0" fontId="54" fillId="93" borderId="0" applyNumberFormat="0" applyBorder="0" applyAlignment="0" applyProtection="0"/>
    <xf numFmtId="0" fontId="54" fillId="63" borderId="0" applyNumberFormat="0" applyBorder="0" applyAlignment="0" applyProtection="0"/>
    <xf numFmtId="0" fontId="54" fillId="92" borderId="0" applyNumberFormat="0" applyBorder="0" applyAlignment="0" applyProtection="0"/>
    <xf numFmtId="0" fontId="53" fillId="0" borderId="0">
      <protection locked="0"/>
    </xf>
    <xf numFmtId="0" fontId="52" fillId="0" borderId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6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2" fillId="0" borderId="36" applyNumberFormat="0" applyFill="0" applyAlignment="0" applyProtection="0"/>
    <xf numFmtId="0" fontId="62" fillId="0" borderId="0" applyNumberFormat="0" applyFill="0" applyBorder="0" applyAlignment="0" applyProtection="0"/>
    <xf numFmtId="0" fontId="63" fillId="101" borderId="12" applyNumberFormat="0" applyAlignment="0" applyProtection="0"/>
    <xf numFmtId="0" fontId="64" fillId="96" borderId="34" applyNumberFormat="0" applyAlignment="0" applyProtection="0"/>
    <xf numFmtId="0" fontId="65" fillId="0" borderId="37" applyNumberFormat="0" applyFill="0" applyAlignment="0" applyProtection="0"/>
    <xf numFmtId="0" fontId="53" fillId="0" borderId="0">
      <protection locked="0"/>
    </xf>
    <xf numFmtId="0" fontId="4" fillId="0" borderId="0" applyFill="0" applyBorder="0"/>
    <xf numFmtId="0" fontId="66" fillId="0" borderId="0">
      <protection locked="0"/>
    </xf>
    <xf numFmtId="0" fontId="66" fillId="0" borderId="0">
      <protection locked="0"/>
    </xf>
    <xf numFmtId="0" fontId="67" fillId="61" borderId="0" applyNumberFormat="0" applyBorder="0" applyAlignment="0" applyProtection="0"/>
    <xf numFmtId="0" fontId="58" fillId="0" borderId="0"/>
    <xf numFmtId="0" fontId="68" fillId="0" borderId="0"/>
    <xf numFmtId="0" fontId="4" fillId="80" borderId="38" applyNumberFormat="0" applyFont="0" applyAlignment="0" applyProtection="0"/>
    <xf numFmtId="0" fontId="69" fillId="76" borderId="17" applyNumberFormat="0" applyAlignment="0" applyProtection="0"/>
    <xf numFmtId="0" fontId="53" fillId="0" borderId="0">
      <protection locked="0"/>
    </xf>
    <xf numFmtId="0" fontId="53" fillId="0" borderId="0">
      <protection locked="0"/>
    </xf>
    <xf numFmtId="0" fontId="70" fillId="0" borderId="0"/>
    <xf numFmtId="0" fontId="71" fillId="0" borderId="0" applyNumberFormat="0" applyFill="0" applyBorder="0" applyAlignment="0" applyProtection="0"/>
    <xf numFmtId="0" fontId="4" fillId="0" borderId="39" applyNumberFormat="0" applyFont="0" applyFill="0" applyAlignment="0" applyProtection="0"/>
    <xf numFmtId="0" fontId="72" fillId="0" borderId="0" applyNumberFormat="0" applyFill="0" applyBorder="0" applyAlignment="0" applyProtection="0"/>
    <xf numFmtId="0" fontId="4" fillId="0" borderId="0"/>
    <xf numFmtId="0" fontId="5" fillId="0" borderId="0"/>
    <xf numFmtId="0" fontId="4" fillId="0" borderId="0"/>
    <xf numFmtId="3" fontId="1" fillId="0" borderId="0" applyFont="0" applyFill="0" applyBorder="0" applyAlignment="0" applyProtection="0"/>
    <xf numFmtId="173" fontId="75" fillId="0" borderId="0" applyFont="0" applyFill="0" applyBorder="0" applyAlignment="0" applyProtection="0">
      <alignment horizontal="center"/>
    </xf>
    <xf numFmtId="0" fontId="26" fillId="0" borderId="0"/>
    <xf numFmtId="0" fontId="26" fillId="0" borderId="0"/>
    <xf numFmtId="0" fontId="70" fillId="0" borderId="0"/>
    <xf numFmtId="0" fontId="70" fillId="0" borderId="0"/>
    <xf numFmtId="0" fontId="4" fillId="0" borderId="0"/>
    <xf numFmtId="0" fontId="76" fillId="0" borderId="0">
      <alignment vertical="center"/>
    </xf>
    <xf numFmtId="0" fontId="70" fillId="0" borderId="0"/>
    <xf numFmtId="0" fontId="70" fillId="0" borderId="0"/>
    <xf numFmtId="0" fontId="76" fillId="0" borderId="0">
      <alignment vertical="center"/>
    </xf>
    <xf numFmtId="0" fontId="70" fillId="0" borderId="0"/>
    <xf numFmtId="0" fontId="4" fillId="0" borderId="0"/>
    <xf numFmtId="0" fontId="70" fillId="0" borderId="0"/>
    <xf numFmtId="174" fontId="4" fillId="0" borderId="0">
      <alignment horizontal="left" wrapText="1"/>
    </xf>
    <xf numFmtId="0" fontId="26" fillId="0" borderId="0"/>
    <xf numFmtId="0" fontId="77" fillId="0" borderId="0"/>
    <xf numFmtId="175" fontId="26" fillId="0" borderId="0">
      <alignment horizontal="left" wrapText="1"/>
    </xf>
    <xf numFmtId="175" fontId="26" fillId="0" borderId="0">
      <alignment horizontal="left" wrapText="1"/>
    </xf>
    <xf numFmtId="175" fontId="26" fillId="0" borderId="0">
      <alignment horizontal="left" wrapText="1"/>
    </xf>
    <xf numFmtId="175" fontId="26" fillId="0" borderId="0">
      <alignment horizontal="left" wrapText="1"/>
    </xf>
    <xf numFmtId="175" fontId="26" fillId="0" borderId="0">
      <alignment horizontal="left" wrapText="1"/>
    </xf>
    <xf numFmtId="175" fontId="26" fillId="0" borderId="0">
      <alignment horizontal="left" wrapText="1"/>
    </xf>
    <xf numFmtId="175" fontId="26" fillId="0" borderId="0">
      <alignment horizontal="left" wrapText="1"/>
    </xf>
    <xf numFmtId="175" fontId="26" fillId="0" borderId="0">
      <alignment horizontal="left" wrapText="1"/>
    </xf>
    <xf numFmtId="175" fontId="26" fillId="0" borderId="0">
      <alignment horizontal="left" wrapText="1"/>
    </xf>
    <xf numFmtId="175" fontId="26" fillId="0" borderId="0">
      <alignment horizontal="left" wrapText="1"/>
    </xf>
    <xf numFmtId="0" fontId="26" fillId="0" borderId="0"/>
    <xf numFmtId="0" fontId="77" fillId="0" borderId="0"/>
    <xf numFmtId="0" fontId="26" fillId="0" borderId="0"/>
    <xf numFmtId="0" fontId="77" fillId="0" borderId="0"/>
    <xf numFmtId="0" fontId="70" fillId="0" borderId="0"/>
    <xf numFmtId="0" fontId="26" fillId="89" borderId="0"/>
    <xf numFmtId="0" fontId="26" fillId="89" borderId="0"/>
    <xf numFmtId="0" fontId="23" fillId="89" borderId="0"/>
    <xf numFmtId="0" fontId="78" fillId="89" borderId="0"/>
    <xf numFmtId="0" fontId="79" fillId="89" borderId="0"/>
    <xf numFmtId="0" fontId="79" fillId="89" borderId="0"/>
    <xf numFmtId="0" fontId="80" fillId="89" borderId="0"/>
    <xf numFmtId="0" fontId="81" fillId="89" borderId="0"/>
    <xf numFmtId="0" fontId="1" fillId="89" borderId="0"/>
    <xf numFmtId="175" fontId="26" fillId="0" borderId="0">
      <alignment horizontal="left" wrapText="1"/>
    </xf>
    <xf numFmtId="175" fontId="26" fillId="0" borderId="0">
      <alignment horizontal="left" wrapText="1"/>
    </xf>
    <xf numFmtId="0" fontId="76" fillId="0" borderId="0">
      <alignment vertical="center"/>
    </xf>
    <xf numFmtId="0" fontId="76" fillId="0" borderId="0">
      <alignment vertical="center"/>
    </xf>
    <xf numFmtId="176" fontId="26" fillId="81" borderId="41"/>
    <xf numFmtId="176" fontId="26" fillId="81" borderId="41"/>
    <xf numFmtId="0" fontId="7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7" fillId="0" borderId="0"/>
    <xf numFmtId="174" fontId="26" fillId="0" borderId="0">
      <alignment horizontal="left" wrapText="1"/>
    </xf>
    <xf numFmtId="174" fontId="26" fillId="0" borderId="0">
      <alignment horizontal="left" wrapText="1"/>
    </xf>
    <xf numFmtId="174" fontId="26" fillId="0" borderId="0">
      <alignment horizontal="left" wrapText="1"/>
    </xf>
    <xf numFmtId="174" fontId="26" fillId="0" borderId="0">
      <alignment horizontal="left" wrapText="1"/>
    </xf>
    <xf numFmtId="174" fontId="26" fillId="0" borderId="0">
      <alignment horizontal="left" wrapText="1"/>
    </xf>
    <xf numFmtId="0" fontId="70" fillId="0" borderId="0"/>
    <xf numFmtId="0" fontId="70" fillId="0" borderId="0"/>
    <xf numFmtId="0" fontId="78" fillId="81" borderId="0"/>
    <xf numFmtId="174" fontId="26" fillId="0" borderId="0">
      <alignment horizontal="left" wrapText="1"/>
    </xf>
    <xf numFmtId="0" fontId="26" fillId="0" borderId="0"/>
    <xf numFmtId="0" fontId="77" fillId="0" borderId="0"/>
    <xf numFmtId="0" fontId="77" fillId="0" borderId="0"/>
    <xf numFmtId="0" fontId="7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7" fillId="0" borderId="0"/>
    <xf numFmtId="0" fontId="77" fillId="0" borderId="0"/>
    <xf numFmtId="0" fontId="77" fillId="0" borderId="0"/>
    <xf numFmtId="0" fontId="2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0" fillId="0" borderId="0"/>
    <xf numFmtId="0" fontId="70" fillId="0" borderId="0"/>
    <xf numFmtId="0" fontId="76" fillId="0" borderId="0">
      <alignment vertical="center"/>
    </xf>
    <xf numFmtId="0" fontId="76" fillId="0" borderId="0">
      <alignment vertical="center"/>
    </xf>
    <xf numFmtId="175" fontId="26" fillId="0" borderId="0">
      <alignment horizontal="left" wrapText="1"/>
    </xf>
    <xf numFmtId="0" fontId="70" fillId="0" borderId="0"/>
    <xf numFmtId="0" fontId="26" fillId="89" borderId="0"/>
    <xf numFmtId="0" fontId="26" fillId="89" borderId="0"/>
    <xf numFmtId="0" fontId="23" fillId="89" borderId="0"/>
    <xf numFmtId="0" fontId="78" fillId="89" borderId="0"/>
    <xf numFmtId="0" fontId="26" fillId="89" borderId="0"/>
    <xf numFmtId="0" fontId="80" fillId="89" borderId="0"/>
    <xf numFmtId="0" fontId="81" fillId="89" borderId="0"/>
    <xf numFmtId="0" fontId="1" fillId="89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6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4" fillId="0" borderId="0"/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82" fillId="0" borderId="42" applyNumberFormat="0" applyFill="0" applyProtection="0">
      <alignment horizontal="center"/>
    </xf>
    <xf numFmtId="0" fontId="70" fillId="0" borderId="0"/>
    <xf numFmtId="0" fontId="76" fillId="0" borderId="0">
      <alignment vertical="center"/>
    </xf>
    <xf numFmtId="0" fontId="77" fillId="0" borderId="0"/>
    <xf numFmtId="0" fontId="76" fillId="0" borderId="0">
      <alignment vertical="center"/>
    </xf>
    <xf numFmtId="0" fontId="26" fillId="0" borderId="0"/>
    <xf numFmtId="0" fontId="76" fillId="0" borderId="0">
      <alignment vertical="center"/>
    </xf>
    <xf numFmtId="0" fontId="7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177" fontId="26" fillId="0" borderId="0"/>
    <xf numFmtId="177" fontId="26" fillId="0" borderId="0"/>
    <xf numFmtId="177" fontId="26" fillId="0" borderId="0"/>
    <xf numFmtId="177" fontId="26" fillId="0" borderId="0"/>
    <xf numFmtId="177" fontId="26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9" fontId="26" fillId="0" borderId="0" applyFont="0" applyFill="0" applyBorder="0" applyAlignment="0" applyProtection="0">
      <alignment horizontal="center" vertical="center" wrapText="1"/>
    </xf>
    <xf numFmtId="9" fontId="26" fillId="0" borderId="0" applyFont="0" applyFill="0" applyBorder="0" applyAlignment="0" applyProtection="0">
      <alignment horizontal="center" vertical="center" wrapText="1"/>
    </xf>
    <xf numFmtId="9" fontId="26" fillId="0" borderId="0" applyFont="0" applyFill="0" applyBorder="0" applyAlignment="0" applyProtection="0">
      <alignment horizontal="center" vertical="center" wrapText="1"/>
    </xf>
    <xf numFmtId="9" fontId="26" fillId="0" borderId="0" applyFont="0" applyFill="0" applyBorder="0" applyAlignment="0" applyProtection="0">
      <alignment horizontal="center" vertical="center" wrapText="1"/>
    </xf>
    <xf numFmtId="9" fontId="26" fillId="0" borderId="0" applyFont="0" applyFill="0" applyBorder="0" applyAlignment="0" applyProtection="0">
      <alignment horizontal="center" vertical="center" wrapText="1"/>
    </xf>
    <xf numFmtId="9" fontId="26" fillId="0" borderId="0" applyFont="0" applyFill="0" applyBorder="0" applyAlignment="0" applyProtection="0">
      <alignment horizontal="center" vertical="center" wrapText="1"/>
    </xf>
    <xf numFmtId="9" fontId="26" fillId="0" borderId="0" applyFont="0" applyFill="0" applyBorder="0" applyAlignment="0" applyProtection="0">
      <alignment horizontal="center" vertical="center" wrapText="1"/>
    </xf>
    <xf numFmtId="178" fontId="25" fillId="0" borderId="0" applyFont="0" applyFill="0" applyBorder="0" applyAlignment="0" applyProtection="0">
      <alignment horizontal="center"/>
    </xf>
    <xf numFmtId="167" fontId="1" fillId="0" borderId="0" applyFont="0" applyFill="0" applyBorder="0" applyAlignment="0" applyProtection="0"/>
    <xf numFmtId="179" fontId="86" fillId="0" borderId="0" applyFont="0" applyFill="0" applyBorder="0" applyAlignment="0" applyProtection="0"/>
    <xf numFmtId="180" fontId="87" fillId="0" borderId="0" applyFont="0" applyFill="0" applyBorder="0" applyAlignment="0" applyProtection="0"/>
    <xf numFmtId="172" fontId="88" fillId="0" borderId="31" applyFont="0" applyFill="0" applyBorder="0" applyAlignment="0" applyProtection="0">
      <alignment horizontal="right"/>
    </xf>
    <xf numFmtId="0" fontId="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1" fontId="89" fillId="103" borderId="43" applyFont="0" applyFill="0" applyBorder="0" applyAlignment="0" applyProtection="0">
      <alignment horizontal="center"/>
    </xf>
    <xf numFmtId="182" fontId="1" fillId="0" borderId="0" applyFont="0" applyFill="0" applyBorder="0" applyAlignment="0" applyProtection="0">
      <alignment horizontal="center"/>
    </xf>
    <xf numFmtId="183" fontId="1" fillId="0" borderId="0" applyFont="0" applyFill="0" applyBorder="0" applyAlignment="0" applyProtection="0">
      <alignment horizontal="center"/>
    </xf>
    <xf numFmtId="0" fontId="31" fillId="92" borderId="0" applyNumberFormat="0" applyBorder="0" applyAlignment="0" applyProtection="0"/>
    <xf numFmtId="0" fontId="31" fillId="63" borderId="0" applyNumberFormat="0" applyBorder="0" applyAlignment="0" applyProtection="0"/>
    <xf numFmtId="0" fontId="31" fillId="93" borderId="0" applyNumberFormat="0" applyBorder="0" applyAlignment="0" applyProtection="0"/>
    <xf numFmtId="0" fontId="31" fillId="94" borderId="0" applyNumberFormat="0" applyBorder="0" applyAlignment="0" applyProtection="0"/>
    <xf numFmtId="0" fontId="31" fillId="95" borderId="0" applyNumberFormat="0" applyBorder="0" applyAlignment="0" applyProtection="0"/>
    <xf numFmtId="0" fontId="31" fillId="96" borderId="0" applyNumberFormat="0" applyBorder="0" applyAlignment="0" applyProtection="0"/>
    <xf numFmtId="0" fontId="90" fillId="92" borderId="0" applyNumberFormat="0" applyBorder="0" applyAlignment="0" applyProtection="0"/>
    <xf numFmtId="0" fontId="54" fillId="92" borderId="0" applyNumberFormat="0" applyBorder="0" applyAlignment="0" applyProtection="0"/>
    <xf numFmtId="0" fontId="90" fillId="63" borderId="0" applyNumberFormat="0" applyBorder="0" applyAlignment="0" applyProtection="0"/>
    <xf numFmtId="0" fontId="54" fillId="63" borderId="0" applyNumberFormat="0" applyBorder="0" applyAlignment="0" applyProtection="0"/>
    <xf numFmtId="0" fontId="90" fillId="93" borderId="0" applyNumberFormat="0" applyBorder="0" applyAlignment="0" applyProtection="0"/>
    <xf numFmtId="0" fontId="54" fillId="93" borderId="0" applyNumberFormat="0" applyBorder="0" applyAlignment="0" applyProtection="0"/>
    <xf numFmtId="0" fontId="90" fillId="94" borderId="0" applyNumberFormat="0" applyBorder="0" applyAlignment="0" applyProtection="0"/>
    <xf numFmtId="0" fontId="54" fillId="94" borderId="0" applyNumberFormat="0" applyBorder="0" applyAlignment="0" applyProtection="0"/>
    <xf numFmtId="0" fontId="90" fillId="95" borderId="0" applyNumberFormat="0" applyBorder="0" applyAlignment="0" applyProtection="0"/>
    <xf numFmtId="0" fontId="54" fillId="95" borderId="0" applyNumberFormat="0" applyBorder="0" applyAlignment="0" applyProtection="0"/>
    <xf numFmtId="0" fontId="90" fillId="96" borderId="0" applyNumberFormat="0" applyBorder="0" applyAlignment="0" applyProtection="0"/>
    <xf numFmtId="0" fontId="54" fillId="96" borderId="0" applyNumberFormat="0" applyBorder="0" applyAlignment="0" applyProtection="0"/>
    <xf numFmtId="0" fontId="31" fillId="78" borderId="0" applyNumberFormat="0" applyBorder="0" applyAlignment="0" applyProtection="0"/>
    <xf numFmtId="0" fontId="31" fillId="97" borderId="0" applyNumberFormat="0" applyBorder="0" applyAlignment="0" applyProtection="0"/>
    <xf numFmtId="0" fontId="31" fillId="71" borderId="0" applyNumberFormat="0" applyBorder="0" applyAlignment="0" applyProtection="0"/>
    <xf numFmtId="0" fontId="31" fillId="94" borderId="0" applyNumberFormat="0" applyBorder="0" applyAlignment="0" applyProtection="0"/>
    <xf numFmtId="0" fontId="31" fillId="78" borderId="0" applyNumberFormat="0" applyBorder="0" applyAlignment="0" applyProtection="0"/>
    <xf numFmtId="0" fontId="31" fillId="66" borderId="0" applyNumberFormat="0" applyBorder="0" applyAlignment="0" applyProtection="0"/>
    <xf numFmtId="0" fontId="90" fillId="78" borderId="0" applyNumberFormat="0" applyBorder="0" applyAlignment="0" applyProtection="0"/>
    <xf numFmtId="0" fontId="54" fillId="78" borderId="0" applyNumberFormat="0" applyBorder="0" applyAlignment="0" applyProtection="0"/>
    <xf numFmtId="0" fontId="90" fillId="97" borderId="0" applyNumberFormat="0" applyBorder="0" applyAlignment="0" applyProtection="0"/>
    <xf numFmtId="0" fontId="54" fillId="97" borderId="0" applyNumberFormat="0" applyBorder="0" applyAlignment="0" applyProtection="0"/>
    <xf numFmtId="0" fontId="90" fillId="71" borderId="0" applyNumberFormat="0" applyBorder="0" applyAlignment="0" applyProtection="0"/>
    <xf numFmtId="0" fontId="54" fillId="71" borderId="0" applyNumberFormat="0" applyBorder="0" applyAlignment="0" applyProtection="0"/>
    <xf numFmtId="0" fontId="90" fillId="94" borderId="0" applyNumberFormat="0" applyBorder="0" applyAlignment="0" applyProtection="0"/>
    <xf numFmtId="0" fontId="54" fillId="94" borderId="0" applyNumberFormat="0" applyBorder="0" applyAlignment="0" applyProtection="0"/>
    <xf numFmtId="0" fontId="90" fillId="78" borderId="0" applyNumberFormat="0" applyBorder="0" applyAlignment="0" applyProtection="0"/>
    <xf numFmtId="0" fontId="54" fillId="78" borderId="0" applyNumberFormat="0" applyBorder="0" applyAlignment="0" applyProtection="0"/>
    <xf numFmtId="0" fontId="90" fillId="66" borderId="0" applyNumberFormat="0" applyBorder="0" applyAlignment="0" applyProtection="0"/>
    <xf numFmtId="0" fontId="54" fillId="66" borderId="0" applyNumberFormat="0" applyBorder="0" applyAlignment="0" applyProtection="0"/>
    <xf numFmtId="0" fontId="30" fillId="98" borderId="0" applyNumberFormat="0" applyBorder="0" applyAlignment="0" applyProtection="0"/>
    <xf numFmtId="0" fontId="30" fillId="97" borderId="0" applyNumberFormat="0" applyBorder="0" applyAlignment="0" applyProtection="0"/>
    <xf numFmtId="0" fontId="30" fillId="71" borderId="0" applyNumberFormat="0" applyBorder="0" applyAlignment="0" applyProtection="0"/>
    <xf numFmtId="0" fontId="30" fillId="99" borderId="0" applyNumberFormat="0" applyBorder="0" applyAlignment="0" applyProtection="0"/>
    <xf numFmtId="0" fontId="30" fillId="2" borderId="0" applyNumberFormat="0" applyBorder="0" applyAlignment="0" applyProtection="0"/>
    <xf numFmtId="0" fontId="30" fillId="67" borderId="0" applyNumberFormat="0" applyBorder="0" applyAlignment="0" applyProtection="0"/>
    <xf numFmtId="0" fontId="91" fillId="98" borderId="0" applyNumberFormat="0" applyBorder="0" applyAlignment="0" applyProtection="0"/>
    <xf numFmtId="0" fontId="55" fillId="98" borderId="0" applyNumberFormat="0" applyBorder="0" applyAlignment="0" applyProtection="0"/>
    <xf numFmtId="0" fontId="91" fillId="97" borderId="0" applyNumberFormat="0" applyBorder="0" applyAlignment="0" applyProtection="0"/>
    <xf numFmtId="0" fontId="55" fillId="97" borderId="0" applyNumberFormat="0" applyBorder="0" applyAlignment="0" applyProtection="0"/>
    <xf numFmtId="0" fontId="91" fillId="71" borderId="0" applyNumberFormat="0" applyBorder="0" applyAlignment="0" applyProtection="0"/>
    <xf numFmtId="0" fontId="55" fillId="71" borderId="0" applyNumberFormat="0" applyBorder="0" applyAlignment="0" applyProtection="0"/>
    <xf numFmtId="0" fontId="91" fillId="99" borderId="0" applyNumberFormat="0" applyBorder="0" applyAlignment="0" applyProtection="0"/>
    <xf numFmtId="0" fontId="55" fillId="99" borderId="0" applyNumberFormat="0" applyBorder="0" applyAlignment="0" applyProtection="0"/>
    <xf numFmtId="0" fontId="91" fillId="2" borderId="0" applyNumberFormat="0" applyBorder="0" applyAlignment="0" applyProtection="0"/>
    <xf numFmtId="0" fontId="55" fillId="2" borderId="0" applyNumberFormat="0" applyBorder="0" applyAlignment="0" applyProtection="0"/>
    <xf numFmtId="0" fontId="91" fillId="67" borderId="0" applyNumberFormat="0" applyBorder="0" applyAlignment="0" applyProtection="0"/>
    <xf numFmtId="0" fontId="55" fillId="67" borderId="0" applyNumberFormat="0" applyBorder="0" applyAlignment="0" applyProtection="0"/>
    <xf numFmtId="0" fontId="4" fillId="81" borderId="0" applyNumberFormat="0" applyFont="0" applyBorder="0" applyAlignment="0" applyProtection="0"/>
    <xf numFmtId="0" fontId="91" fillId="100" borderId="0" applyNumberFormat="0" applyBorder="0" applyAlignment="0" applyProtection="0"/>
    <xf numFmtId="0" fontId="55" fillId="100" borderId="0" applyNumberFormat="0" applyBorder="0" applyAlignment="0" applyProtection="0"/>
    <xf numFmtId="0" fontId="91" fillId="65" borderId="0" applyNumberFormat="0" applyBorder="0" applyAlignment="0" applyProtection="0"/>
    <xf numFmtId="0" fontId="55" fillId="65" borderId="0" applyNumberFormat="0" applyBorder="0" applyAlignment="0" applyProtection="0"/>
    <xf numFmtId="0" fontId="91" fillId="69" borderId="0" applyNumberFormat="0" applyBorder="0" applyAlignment="0" applyProtection="0"/>
    <xf numFmtId="0" fontId="55" fillId="69" borderId="0" applyNumberFormat="0" applyBorder="0" applyAlignment="0" applyProtection="0"/>
    <xf numFmtId="0" fontId="91" fillId="99" borderId="0" applyNumberFormat="0" applyBorder="0" applyAlignment="0" applyProtection="0"/>
    <xf numFmtId="0" fontId="55" fillId="99" borderId="0" applyNumberFormat="0" applyBorder="0" applyAlignment="0" applyProtection="0"/>
    <xf numFmtId="0" fontId="91" fillId="2" borderId="0" applyNumberFormat="0" applyBorder="0" applyAlignment="0" applyProtection="0"/>
    <xf numFmtId="0" fontId="55" fillId="2" borderId="0" applyNumberFormat="0" applyBorder="0" applyAlignment="0" applyProtection="0"/>
    <xf numFmtId="0" fontId="91" fillId="68" borderId="0" applyNumberFormat="0" applyBorder="0" applyAlignment="0" applyProtection="0"/>
    <xf numFmtId="0" fontId="55" fillId="68" borderId="0" applyNumberFormat="0" applyBorder="0" applyAlignment="0" applyProtection="0"/>
    <xf numFmtId="0" fontId="92" fillId="0" borderId="0" applyNumberFormat="0" applyFill="0" applyBorder="0" applyAlignment="0">
      <protection locked="0"/>
    </xf>
    <xf numFmtId="184" fontId="93" fillId="0" borderId="0"/>
    <xf numFmtId="39" fontId="94" fillId="0" borderId="0" applyFont="0" applyFill="0">
      <alignment vertical="center"/>
    </xf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92" fillId="62" borderId="45"/>
    <xf numFmtId="171" fontId="95" fillId="0" borderId="0" applyFont="0" applyFill="0" applyBorder="0" applyAlignment="0" applyProtection="0"/>
    <xf numFmtId="185" fontId="96" fillId="62" borderId="45" applyBorder="0"/>
    <xf numFmtId="186" fontId="92" fillId="62" borderId="45">
      <alignment horizontal="center"/>
      <protection locked="0"/>
    </xf>
    <xf numFmtId="0" fontId="97" fillId="0" borderId="0" applyNumberFormat="0" applyFill="0" applyBorder="0" applyAlignment="0" applyProtection="0"/>
    <xf numFmtId="172" fontId="4" fillId="81" borderId="0" applyFont="0" applyBorder="0" applyAlignment="0"/>
    <xf numFmtId="0" fontId="98" fillId="0" borderId="0"/>
    <xf numFmtId="0" fontId="99" fillId="0" borderId="0"/>
    <xf numFmtId="0" fontId="100" fillId="0" borderId="0"/>
    <xf numFmtId="0" fontId="101" fillId="63" borderId="0" applyNumberFormat="0" applyBorder="0" applyAlignment="0" applyProtection="0"/>
    <xf numFmtId="0" fontId="56" fillId="63" borderId="0" applyNumberFormat="0" applyBorder="0" applyAlignment="0" applyProtection="0"/>
    <xf numFmtId="0" fontId="86" fillId="0" borderId="46" applyNumberFormat="0" applyFont="0" applyFill="0" applyAlignment="0"/>
    <xf numFmtId="0" fontId="102" fillId="76" borderId="0" applyNumberFormat="0" applyBorder="0" applyAlignment="0"/>
    <xf numFmtId="49" fontId="1" fillId="0" borderId="40">
      <alignment horizontal="left" vertical="top" wrapText="1"/>
    </xf>
    <xf numFmtId="49" fontId="103" fillId="0" borderId="26">
      <alignment horizontal="left" vertical="top" wrapText="1"/>
    </xf>
    <xf numFmtId="4" fontId="1" fillId="0" borderId="40"/>
    <xf numFmtId="4" fontId="1" fillId="0" borderId="0"/>
    <xf numFmtId="171" fontId="1" fillId="0" borderId="40"/>
    <xf numFmtId="171" fontId="1" fillId="0" borderId="0"/>
    <xf numFmtId="10" fontId="104" fillId="0" borderId="0" applyNumberFormat="0" applyFill="0" applyBorder="0" applyAlignment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30" applyNumberFormat="0" applyFont="0" applyFill="0" applyAlignment="0" applyProtection="0"/>
    <xf numFmtId="0" fontId="107" fillId="0" borderId="47" applyNumberFormat="0" applyFont="0" applyFill="0" applyAlignment="0" applyProtection="0"/>
    <xf numFmtId="187" fontId="26" fillId="0" borderId="48" applyBorder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188" fontId="103" fillId="82" borderId="45"/>
    <xf numFmtId="0" fontId="108" fillId="76" borderId="34" applyNumberFormat="0" applyAlignment="0" applyProtection="0"/>
    <xf numFmtId="0" fontId="109" fillId="76" borderId="34" applyNumberFormat="0" applyAlignment="0" applyProtection="0"/>
    <xf numFmtId="0" fontId="57" fillId="76" borderId="34" applyNumberFormat="0" applyAlignment="0" applyProtection="0"/>
    <xf numFmtId="0" fontId="85" fillId="0" borderId="35">
      <protection locked="0"/>
    </xf>
    <xf numFmtId="0" fontId="85" fillId="0" borderId="35">
      <protection locked="0"/>
    </xf>
    <xf numFmtId="0" fontId="85" fillId="0" borderId="35">
      <protection locked="0"/>
    </xf>
    <xf numFmtId="0" fontId="85" fillId="0" borderId="35">
      <protection locked="0"/>
    </xf>
    <xf numFmtId="0" fontId="85" fillId="0" borderId="35">
      <protection locked="0"/>
    </xf>
    <xf numFmtId="0" fontId="85" fillId="0" borderId="35">
      <protection locked="0"/>
    </xf>
    <xf numFmtId="0" fontId="85" fillId="0" borderId="35">
      <protection locked="0"/>
    </xf>
    <xf numFmtId="41" fontId="110" fillId="0" borderId="49" applyProtection="0">
      <alignment horizontal="left"/>
    </xf>
    <xf numFmtId="0" fontId="111" fillId="0" borderId="37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2" fillId="0" borderId="0">
      <alignment horizontal="right"/>
    </xf>
    <xf numFmtId="0" fontId="113" fillId="0" borderId="24" applyBorder="0">
      <alignment horizontal="center"/>
    </xf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83" fillId="0" borderId="0"/>
    <xf numFmtId="39" fontId="83" fillId="0" borderId="0"/>
    <xf numFmtId="0" fontId="83" fillId="0" borderId="0"/>
    <xf numFmtId="0" fontId="115" fillId="0" borderId="0" applyFont="0" applyFill="0" applyBorder="0" applyAlignment="0" applyProtection="0">
      <alignment horizontal="right"/>
    </xf>
    <xf numFmtId="37" fontId="90" fillId="0" borderId="0"/>
    <xf numFmtId="0" fontId="115" fillId="0" borderId="0" applyFont="0" applyFill="0" applyBorder="0" applyAlignment="0" applyProtection="0"/>
    <xf numFmtId="0" fontId="115" fillId="0" borderId="0" applyFont="0" applyFill="0" applyBorder="0" applyAlignment="0" applyProtection="0">
      <alignment horizontal="right"/>
    </xf>
    <xf numFmtId="43" fontId="31" fillId="0" borderId="0" applyFont="0" applyFill="0" applyBorder="0" applyAlignment="0" applyProtection="0"/>
    <xf numFmtId="189" fontId="4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31" fillId="80" borderId="38" applyNumberFormat="0" applyFont="0" applyAlignment="0" applyProtection="0"/>
    <xf numFmtId="0" fontId="116" fillId="0" borderId="0"/>
    <xf numFmtId="190" fontId="117" fillId="0" borderId="0">
      <alignment horizontal="center"/>
    </xf>
    <xf numFmtId="191" fontId="118" fillId="102" borderId="0" applyNumberFormat="0" applyFont="0" applyBorder="0" applyProtection="0">
      <alignment horizontal="right" indent="1"/>
    </xf>
    <xf numFmtId="0" fontId="119" fillId="0" borderId="30">
      <alignment horizontal="left"/>
    </xf>
    <xf numFmtId="0" fontId="120" fillId="0" borderId="0">
      <alignment horizontal="left"/>
    </xf>
    <xf numFmtId="0" fontId="121" fillId="0" borderId="0"/>
    <xf numFmtId="0" fontId="122" fillId="0" borderId="0">
      <alignment horizontal="left"/>
    </xf>
    <xf numFmtId="192" fontId="26" fillId="0" borderId="0"/>
    <xf numFmtId="0" fontId="84" fillId="0" borderId="0">
      <alignment vertical="center"/>
    </xf>
    <xf numFmtId="0" fontId="84" fillId="0" borderId="0">
      <alignment vertical="center"/>
    </xf>
    <xf numFmtId="0" fontId="26" fillId="0" borderId="0" applyFont="0" applyFill="0" applyBorder="0" applyAlignment="0" applyProtection="0">
      <protection locked="0"/>
    </xf>
    <xf numFmtId="193" fontId="4" fillId="0" borderId="0" applyFont="0" applyFill="0" applyBorder="0" applyAlignment="0" applyProtection="0"/>
    <xf numFmtId="194" fontId="123" fillId="0" borderId="0" applyFont="0" applyFill="0" applyBorder="0" applyAlignment="0" applyProtection="0"/>
    <xf numFmtId="195" fontId="124" fillId="0" borderId="50">
      <protection locked="0"/>
    </xf>
    <xf numFmtId="196" fontId="83" fillId="0" borderId="0" applyFont="0" applyFill="0" applyBorder="0" applyAlignment="0" applyProtection="0"/>
    <xf numFmtId="196" fontId="83" fillId="0" borderId="0" applyFont="0" applyFill="0" applyBorder="0" applyAlignment="0" applyProtection="0"/>
    <xf numFmtId="196" fontId="83" fillId="0" borderId="0" applyFont="0" applyFill="0" applyBorder="0" applyAlignment="0" applyProtection="0"/>
    <xf numFmtId="196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115" fillId="0" borderId="0" applyFont="0" applyFill="0" applyBorder="0" applyAlignment="0" applyProtection="0">
      <alignment horizontal="right"/>
    </xf>
    <xf numFmtId="0" fontId="115" fillId="0" borderId="0" applyFont="0" applyFill="0" applyBorder="0" applyAlignment="0" applyProtection="0">
      <alignment horizontal="right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4" fillId="0" borderId="0" applyFill="0" applyBorder="0" applyProtection="0">
      <alignment vertical="center"/>
    </xf>
    <xf numFmtId="0" fontId="84" fillId="0" borderId="0">
      <alignment vertical="center"/>
    </xf>
    <xf numFmtId="0" fontId="76" fillId="104" borderId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38" fontId="26" fillId="102" borderId="45">
      <protection locked="0"/>
    </xf>
    <xf numFmtId="0" fontId="125" fillId="0" borderId="0" applyNumberFormat="0" applyBorder="0" applyAlignment="0">
      <alignment horizontal="center"/>
    </xf>
    <xf numFmtId="0" fontId="125" fillId="105" borderId="0" applyNumberFormat="0" applyBorder="0" applyAlignment="0">
      <alignment horizontal="center"/>
    </xf>
    <xf numFmtId="0" fontId="76" fillId="0" borderId="0"/>
    <xf numFmtId="197" fontId="1" fillId="81" borderId="0" applyFont="0" applyFill="0" applyBorder="0" applyAlignment="0" applyProtection="0"/>
    <xf numFmtId="198" fontId="24" fillId="0" borderId="24"/>
    <xf numFmtId="199" fontId="107" fillId="0" borderId="0" applyFont="0" applyFill="0" applyBorder="0" applyProtection="0">
      <alignment horizontal="right"/>
    </xf>
    <xf numFmtId="200" fontId="26" fillId="82" borderId="0" applyFont="0" applyFill="0" applyBorder="0" applyAlignment="0" applyProtection="0"/>
    <xf numFmtId="199" fontId="107" fillId="0" borderId="0" applyFont="0" applyFill="0" applyBorder="0" applyProtection="0">
      <alignment horizontal="right"/>
    </xf>
    <xf numFmtId="199" fontId="107" fillId="0" borderId="0" applyFont="0" applyFill="0" applyBorder="0" applyProtection="0">
      <alignment horizontal="right"/>
    </xf>
    <xf numFmtId="199" fontId="107" fillId="0" borderId="0" applyFont="0" applyFill="0" applyBorder="0" applyProtection="0">
      <alignment horizontal="right"/>
    </xf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0" fontId="26" fillId="0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200" fontId="26" fillId="82" borderId="0" applyFont="0" applyFill="0" applyBorder="0" applyAlignment="0" applyProtection="0"/>
    <xf numFmtId="0" fontId="26" fillId="0" borderId="0" applyFont="0" applyFill="0" applyBorder="0" applyAlignment="0" applyProtection="0"/>
    <xf numFmtId="200" fontId="26" fillId="82" borderId="0" applyFont="0" applyFill="0" applyBorder="0" applyAlignment="0" applyProtection="0"/>
    <xf numFmtId="0" fontId="26" fillId="0" borderId="0" applyFont="0" applyFill="0" applyBorder="0" applyAlignment="0" applyProtection="0"/>
    <xf numFmtId="200" fontId="26" fillId="82" borderId="0" applyFont="0" applyFill="0" applyBorder="0" applyAlignment="0" applyProtection="0"/>
    <xf numFmtId="0" fontId="26" fillId="0" borderId="0" applyFont="0" applyFill="0" applyBorder="0" applyAlignment="0" applyProtection="0"/>
    <xf numFmtId="200" fontId="26" fillId="82" borderId="0" applyFont="0" applyFill="0" applyBorder="0" applyAlignment="0" applyProtection="0"/>
    <xf numFmtId="0" fontId="26" fillId="0" borderId="0" applyFont="0" applyFill="0" applyBorder="0" applyAlignment="0" applyProtection="0"/>
    <xf numFmtId="200" fontId="26" fillId="82" borderId="0" applyFont="0" applyFill="0" applyBorder="0" applyAlignment="0" applyProtection="0"/>
    <xf numFmtId="199" fontId="107" fillId="0" borderId="0" applyFont="0" applyFill="0" applyBorder="0" applyProtection="0">
      <alignment horizontal="right"/>
    </xf>
    <xf numFmtId="200" fontId="26" fillId="82" borderId="0" applyFont="0" applyFill="0" applyBorder="0" applyAlignment="0" applyProtection="0"/>
    <xf numFmtId="199" fontId="107" fillId="0" borderId="0" applyFont="0" applyFill="0" applyBorder="0" applyProtection="0">
      <alignment horizontal="right"/>
    </xf>
    <xf numFmtId="199" fontId="107" fillId="0" borderId="0" applyFont="0" applyFill="0" applyBorder="0" applyProtection="0">
      <alignment horizontal="right"/>
    </xf>
    <xf numFmtId="0" fontId="115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01" fontId="4" fillId="0" borderId="0" applyFont="0" applyFill="0" applyBorder="0" applyAlignment="0" applyProtection="0">
      <alignment vertical="top"/>
    </xf>
    <xf numFmtId="202" fontId="126" fillId="0" borderId="0" applyFont="0" applyFill="0" applyBorder="0" applyAlignment="0" applyProtection="0"/>
    <xf numFmtId="170" fontId="85" fillId="0" borderId="0">
      <protection locked="0"/>
    </xf>
    <xf numFmtId="170" fontId="85" fillId="0" borderId="0">
      <protection locked="0"/>
    </xf>
    <xf numFmtId="170" fontId="85" fillId="0" borderId="0">
      <protection locked="0"/>
    </xf>
    <xf numFmtId="170" fontId="85" fillId="0" borderId="0">
      <protection locked="0"/>
    </xf>
    <xf numFmtId="170" fontId="85" fillId="0" borderId="0">
      <protection locked="0"/>
    </xf>
    <xf numFmtId="170" fontId="85" fillId="0" borderId="0">
      <protection locked="0"/>
    </xf>
    <xf numFmtId="170" fontId="85" fillId="0" borderId="0">
      <protection locked="0"/>
    </xf>
    <xf numFmtId="203" fontId="26" fillId="0" borderId="0" applyFont="0" applyFill="0" applyBorder="0" applyAlignment="0" applyProtection="0">
      <alignment horizontal="right"/>
    </xf>
    <xf numFmtId="2" fontId="26" fillId="106" borderId="0">
      <alignment horizontal="left"/>
      <protection hidden="1"/>
    </xf>
    <xf numFmtId="204" fontId="127" fillId="0" borderId="0" applyFont="0" applyFill="0" applyBorder="0" applyAlignment="0" applyProtection="0"/>
    <xf numFmtId="205" fontId="127" fillId="0" borderId="0" applyFont="0" applyFill="0" applyBorder="0" applyAlignment="0" applyProtection="0"/>
    <xf numFmtId="206" fontId="26" fillId="0" borderId="0"/>
    <xf numFmtId="0" fontId="115" fillId="0" borderId="51" applyNumberFormat="0" applyFont="0" applyFill="0" applyAlignment="0" applyProtection="0"/>
    <xf numFmtId="207" fontId="128" fillId="62" borderId="0"/>
    <xf numFmtId="0" fontId="86" fillId="0" borderId="0" applyNumberFormat="0" applyFont="0" applyAlignment="0"/>
    <xf numFmtId="0" fontId="129" fillId="96" borderId="34" applyNumberFormat="0" applyAlignment="0" applyProtection="0"/>
    <xf numFmtId="0" fontId="83" fillId="0" borderId="0"/>
    <xf numFmtId="44" fontId="4" fillId="0" borderId="0" applyFont="0" applyFill="0" applyBorder="0" applyAlignment="0" applyProtection="0"/>
    <xf numFmtId="208" fontId="26" fillId="0" borderId="0" applyFont="0" applyFill="0" applyBorder="0" applyAlignment="0" applyProtection="0"/>
    <xf numFmtId="208" fontId="26" fillId="0" borderId="0" applyFont="0" applyFill="0" applyBorder="0" applyAlignment="0" applyProtection="0"/>
    <xf numFmtId="20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208" fontId="26" fillId="0" borderId="0" applyFont="0" applyFill="0" applyBorder="0" applyAlignment="0" applyProtection="0"/>
    <xf numFmtId="208" fontId="26" fillId="0" borderId="0" applyFont="0" applyFill="0" applyBorder="0" applyAlignment="0" applyProtection="0"/>
    <xf numFmtId="20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209" fontId="130" fillId="0" borderId="0" applyFont="0" applyFill="0" applyBorder="0" applyAlignment="0" applyProtection="0"/>
    <xf numFmtId="209" fontId="130" fillId="0" borderId="0" applyFont="0" applyFill="0" applyBorder="0" applyAlignment="0" applyProtection="0"/>
    <xf numFmtId="209" fontId="1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209" fontId="130" fillId="0" borderId="0" applyFont="0" applyFill="0" applyBorder="0" applyAlignment="0" applyProtection="0"/>
    <xf numFmtId="209" fontId="130" fillId="0" borderId="0" applyFont="0" applyFill="0" applyBorder="0" applyAlignment="0" applyProtection="0"/>
    <xf numFmtId="209" fontId="130" fillId="0" borderId="0" applyFont="0" applyFill="0" applyBorder="0" applyAlignment="0" applyProtection="0"/>
    <xf numFmtId="44" fontId="26" fillId="0" borderId="0" applyFont="0" applyFill="0" applyBorder="0" applyAlignment="0" applyProtection="0"/>
    <xf numFmtId="209" fontId="130" fillId="0" borderId="0" applyFont="0" applyFill="0" applyBorder="0" applyAlignment="0" applyProtection="0"/>
    <xf numFmtId="209" fontId="130" fillId="0" borderId="0" applyFont="0" applyFill="0" applyBorder="0" applyAlignment="0" applyProtection="0"/>
    <xf numFmtId="209" fontId="130" fillId="0" borderId="0" applyFont="0" applyFill="0" applyBorder="0" applyAlignment="0" applyProtection="0"/>
    <xf numFmtId="44" fontId="26" fillId="0" borderId="0" applyFont="0" applyFill="0" applyBorder="0" applyAlignment="0" applyProtection="0"/>
    <xf numFmtId="209" fontId="130" fillId="0" borderId="0" applyFont="0" applyFill="0" applyBorder="0" applyAlignment="0" applyProtection="0"/>
    <xf numFmtId="209" fontId="130" fillId="0" borderId="0" applyFont="0" applyFill="0" applyBorder="0" applyAlignment="0" applyProtection="0"/>
    <xf numFmtId="209" fontId="130" fillId="0" borderId="0" applyFont="0" applyFill="0" applyBorder="0" applyAlignment="0" applyProtection="0"/>
    <xf numFmtId="44" fontId="26" fillId="0" borderId="0" applyFont="0" applyFill="0" applyBorder="0" applyAlignment="0" applyProtection="0"/>
    <xf numFmtId="20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210" fontId="26" fillId="0" borderId="0" applyFont="0" applyFill="0" applyBorder="0" applyAlignment="0" applyProtection="0"/>
    <xf numFmtId="210" fontId="26" fillId="0" borderId="0" applyFont="0" applyFill="0" applyBorder="0" applyAlignment="0" applyProtection="0"/>
    <xf numFmtId="210" fontId="51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26" fillId="0" borderId="0" applyFont="0" applyFill="0" applyBorder="0">
      <alignment horizontal="left"/>
    </xf>
    <xf numFmtId="0" fontId="26" fillId="0" borderId="0" applyFont="0" applyFill="0" applyBorder="0">
      <alignment horizontal="left"/>
    </xf>
    <xf numFmtId="0" fontId="26" fillId="0" borderId="0" applyFont="0" applyFill="0" applyBorder="0">
      <alignment horizontal="left"/>
    </xf>
    <xf numFmtId="0" fontId="26" fillId="0" borderId="0" applyFont="0" applyFill="0" applyBorder="0">
      <alignment horizontal="left"/>
    </xf>
    <xf numFmtId="0" fontId="26" fillId="0" borderId="0" applyFont="0" applyFill="0" applyBorder="0">
      <alignment horizontal="left"/>
    </xf>
    <xf numFmtId="211" fontId="90" fillId="0" borderId="0" applyFont="0" applyFill="0" applyBorder="0" applyAlignment="0" applyProtection="0">
      <alignment horizontal="right"/>
    </xf>
    <xf numFmtId="0" fontId="76" fillId="0" borderId="0"/>
    <xf numFmtId="190" fontId="117" fillId="0" borderId="0">
      <alignment horizontal="center"/>
    </xf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132" fillId="0" borderId="0">
      <alignment horizontal="left"/>
    </xf>
    <xf numFmtId="0" fontId="133" fillId="0" borderId="0">
      <alignment horizontal="left"/>
    </xf>
    <xf numFmtId="0" fontId="107" fillId="0" borderId="0" applyFill="0" applyBorder="0" applyProtection="0">
      <alignment horizontal="left"/>
    </xf>
    <xf numFmtId="0" fontId="134" fillId="0" borderId="0" applyNumberFormat="0" applyFill="0" applyBorder="0" applyProtection="0">
      <alignment horizontal="left"/>
    </xf>
    <xf numFmtId="0" fontId="107" fillId="0" borderId="0" applyFill="0" applyBorder="0" applyProtection="0">
      <alignment horizontal="left"/>
    </xf>
    <xf numFmtId="0" fontId="135" fillId="0" borderId="0"/>
    <xf numFmtId="212" fontId="26" fillId="0" borderId="0"/>
    <xf numFmtId="213" fontId="123" fillId="0" borderId="0" applyFont="0" applyFill="0" applyBorder="0" applyAlignment="0" applyProtection="0"/>
    <xf numFmtId="214" fontId="4" fillId="0" borderId="0" applyFont="0" applyFill="0" applyBorder="0" applyAlignment="0" applyProtection="0">
      <alignment horizontal="center"/>
    </xf>
    <xf numFmtId="215" fontId="82" fillId="107" borderId="2" applyNumberFormat="0" applyProtection="0">
      <alignment horizontal="center"/>
    </xf>
    <xf numFmtId="216" fontId="26" fillId="0" borderId="0"/>
    <xf numFmtId="216" fontId="92" fillId="0" borderId="2"/>
    <xf numFmtId="0" fontId="136" fillId="93" borderId="0" applyNumberFormat="0" applyBorder="0" applyAlignment="0" applyProtection="0"/>
    <xf numFmtId="0" fontId="60" fillId="93" borderId="0" applyNumberFormat="0" applyBorder="0" applyAlignment="0" applyProtection="0"/>
    <xf numFmtId="38" fontId="1" fillId="89" borderId="0" applyNumberFormat="0" applyBorder="0" applyAlignment="0" applyProtection="0"/>
    <xf numFmtId="38" fontId="1" fillId="89" borderId="0" applyNumberFormat="0" applyBorder="0" applyAlignment="0" applyProtection="0"/>
    <xf numFmtId="38" fontId="1" fillId="89" borderId="0" applyNumberFormat="0" applyBorder="0" applyAlignment="0" applyProtection="0"/>
    <xf numFmtId="38" fontId="1" fillId="89" borderId="0" applyNumberFormat="0" applyBorder="0" applyAlignment="0" applyProtection="0"/>
    <xf numFmtId="38" fontId="1" fillId="89" borderId="0" applyNumberFormat="0" applyBorder="0" applyAlignment="0" applyProtection="0"/>
    <xf numFmtId="38" fontId="1" fillId="89" borderId="0" applyNumberFormat="0" applyBorder="0" applyAlignment="0" applyProtection="0"/>
    <xf numFmtId="38" fontId="1" fillId="89" borderId="0" applyNumberFormat="0" applyBorder="0" applyAlignment="0" applyProtection="0"/>
    <xf numFmtId="0" fontId="23" fillId="0" borderId="0" applyBorder="0">
      <alignment horizontal="left"/>
    </xf>
    <xf numFmtId="0" fontId="26" fillId="0" borderId="0" applyFont="0"/>
    <xf numFmtId="0" fontId="26" fillId="0" borderId="0" applyFont="0"/>
    <xf numFmtId="0" fontId="26" fillId="0" borderId="0" applyFont="0"/>
    <xf numFmtId="0" fontId="26" fillId="0" borderId="0" applyFont="0"/>
    <xf numFmtId="0" fontId="26" fillId="0" borderId="0" applyFont="0"/>
    <xf numFmtId="0" fontId="26" fillId="0" borderId="0" applyFont="0"/>
    <xf numFmtId="0" fontId="26" fillId="0" borderId="0" applyFont="0"/>
    <xf numFmtId="0" fontId="115" fillId="0" borderId="0" applyFont="0" applyFill="0" applyBorder="0" applyAlignment="0" applyProtection="0">
      <alignment horizontal="right"/>
    </xf>
    <xf numFmtId="0" fontId="86" fillId="0" borderId="52" applyNumberFormat="0" applyFont="0" applyFill="0" applyAlignment="0">
      <alignment horizontal="center" vertical="center"/>
    </xf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8" fillId="0" borderId="0" applyProtection="0">
      <alignment horizontal="right"/>
    </xf>
    <xf numFmtId="0" fontId="139" fillId="0" borderId="0">
      <alignment horizontal="left"/>
    </xf>
    <xf numFmtId="0" fontId="140" fillId="108" borderId="53">
      <alignment horizontal="left" vertical="center" indent="1"/>
    </xf>
    <xf numFmtId="0" fontId="141" fillId="0" borderId="27" applyNumberFormat="0" applyAlignment="0" applyProtection="0">
      <alignment horizontal="left" vertical="center"/>
    </xf>
    <xf numFmtId="0" fontId="141" fillId="0" borderId="33">
      <alignment horizontal="left" vertical="center"/>
    </xf>
    <xf numFmtId="0" fontId="142" fillId="0" borderId="24">
      <alignment horizontal="center"/>
    </xf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0">
      <alignment horizontal="left"/>
    </xf>
    <xf numFmtId="0" fontId="146" fillId="0" borderId="54" applyNumberFormat="0" applyFill="0" applyAlignment="0" applyProtection="0"/>
    <xf numFmtId="0" fontId="147" fillId="0" borderId="31">
      <alignment horizontal="left" vertical="top"/>
    </xf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41" fontId="148" fillId="0" borderId="0" applyNumberFormat="0" applyFill="0" applyBorder="0" applyProtection="0"/>
    <xf numFmtId="0" fontId="149" fillId="0" borderId="0">
      <alignment horizontal="left"/>
    </xf>
    <xf numFmtId="0" fontId="150" fillId="0" borderId="55" applyNumberFormat="0" applyFill="0" applyAlignment="0" applyProtection="0"/>
    <xf numFmtId="0" fontId="151" fillId="0" borderId="31">
      <alignment horizontal="left" vertical="top"/>
    </xf>
    <xf numFmtId="0" fontId="152" fillId="0" borderId="36" applyNumberFormat="0" applyFill="0" applyAlignment="0" applyProtection="0"/>
    <xf numFmtId="0" fontId="62" fillId="0" borderId="36" applyNumberFormat="0" applyFill="0" applyAlignment="0" applyProtection="0"/>
    <xf numFmtId="0" fontId="153" fillId="0" borderId="0">
      <alignment horizontal="left"/>
    </xf>
    <xf numFmtId="0" fontId="15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4" fillId="0" borderId="0"/>
    <xf numFmtId="217" fontId="26" fillId="0" borderId="0">
      <alignment horizontal="left"/>
    </xf>
    <xf numFmtId="0" fontId="83" fillId="0" borderId="0"/>
    <xf numFmtId="0" fontId="155" fillId="0" borderId="24" applyNumberFormat="0" applyFont="0"/>
    <xf numFmtId="0" fontId="155" fillId="0" borderId="24" applyNumberFormat="0" applyFont="0"/>
    <xf numFmtId="0" fontId="155" fillId="0" borderId="24" applyNumberFormat="0" applyFont="0"/>
    <xf numFmtId="0" fontId="155" fillId="0" borderId="24" applyNumberFormat="0" applyFont="0"/>
    <xf numFmtId="0" fontId="155" fillId="0" borderId="24" applyNumberFormat="0" applyFont="0"/>
    <xf numFmtId="0" fontId="156" fillId="0" borderId="0" applyNumberFormat="0" applyFill="0" applyBorder="0" applyAlignment="0" applyProtection="0"/>
    <xf numFmtId="0" fontId="157" fillId="101" borderId="12" applyNumberFormat="0" applyAlignment="0" applyProtection="0"/>
    <xf numFmtId="0" fontId="63" fillId="101" borderId="12" applyNumberFormat="0" applyAlignment="0" applyProtection="0"/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218" fontId="26" fillId="0" borderId="0" applyFont="0" applyFill="0" applyBorder="0" applyProtection="0">
      <alignment horizontal="right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191" fontId="26" fillId="0" borderId="0" applyFont="0" applyFill="0" applyBorder="0" applyProtection="0">
      <alignment horizontal="right" vertical="center"/>
    </xf>
    <xf numFmtId="219" fontId="26" fillId="82" borderId="56" applyFont="0" applyFill="0" applyBorder="0" applyProtection="0">
      <alignment horizontal="right"/>
    </xf>
    <xf numFmtId="0" fontId="158" fillId="0" borderId="0" applyNumberFormat="0" applyFill="0" applyBorder="0" applyAlignment="0" applyProtection="0">
      <alignment horizontal="left"/>
    </xf>
    <xf numFmtId="220" fontId="26" fillId="0" borderId="0" applyBorder="0" applyAlignment="0"/>
    <xf numFmtId="221" fontId="159" fillId="62" borderId="57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212" fontId="26" fillId="0" borderId="0"/>
    <xf numFmtId="0" fontId="73" fillId="62" borderId="23" applyNumberFormat="0" applyAlignment="0">
      <protection locked="0"/>
    </xf>
    <xf numFmtId="0" fontId="125" fillId="62" borderId="29" applyNumberFormat="0" applyBorder="0" applyAlignment="0">
      <alignment horizontal="center" vertical="center"/>
      <protection locked="0"/>
    </xf>
    <xf numFmtId="0" fontId="64" fillId="96" borderId="34" applyNumberFormat="0" applyAlignment="0" applyProtection="0"/>
    <xf numFmtId="0" fontId="26" fillId="0" borderId="0" applyNumberFormat="0" applyFill="0" applyBorder="0" applyAlignment="0">
      <protection locked="0"/>
    </xf>
    <xf numFmtId="187" fontId="26" fillId="0" borderId="0" applyNumberFormat="0" applyBorder="0" applyAlignment="0" applyProtection="0"/>
    <xf numFmtId="222" fontId="92" fillId="81" borderId="23"/>
    <xf numFmtId="0" fontId="160" fillId="109" borderId="58" applyNumberFormat="0" applyBorder="0" applyAlignment="0" applyProtection="0"/>
    <xf numFmtId="0" fontId="161" fillId="110" borderId="0" applyNumberFormat="0"/>
    <xf numFmtId="0" fontId="162" fillId="63" borderId="0" applyNumberFormat="0" applyBorder="0" applyAlignment="0" applyProtection="0"/>
    <xf numFmtId="0" fontId="26" fillId="0" borderId="34"/>
    <xf numFmtId="10" fontId="125" fillId="87" borderId="25" applyNumberFormat="0" applyAlignment="0">
      <alignment horizontal="center"/>
    </xf>
    <xf numFmtId="0" fontId="163" fillId="0" borderId="0" applyNumberFormat="0" applyFill="0" applyBorder="0" applyAlignment="0" applyProtection="0">
      <alignment vertical="top"/>
      <protection locked="0"/>
    </xf>
    <xf numFmtId="0" fontId="164" fillId="0" borderId="37" applyNumberFormat="0" applyFill="0" applyAlignment="0" applyProtection="0"/>
    <xf numFmtId="0" fontId="65" fillId="0" borderId="37" applyNumberFormat="0" applyFill="0" applyAlignment="0" applyProtection="0"/>
    <xf numFmtId="0" fontId="76" fillId="104" borderId="0"/>
    <xf numFmtId="14" fontId="83" fillId="0" borderId="0">
      <alignment horizontal="center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171" fontId="136" fillId="0" borderId="0"/>
    <xf numFmtId="171" fontId="136" fillId="0" borderId="0"/>
    <xf numFmtId="171" fontId="136" fillId="0" borderId="0"/>
    <xf numFmtId="171" fontId="136" fillId="0" borderId="0"/>
    <xf numFmtId="171" fontId="136" fillId="0" borderId="0"/>
    <xf numFmtId="171" fontId="136" fillId="0" borderId="0"/>
    <xf numFmtId="171" fontId="136" fillId="0" borderId="0"/>
    <xf numFmtId="22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0" fontId="95" fillId="0" borderId="0" applyFont="0" applyFill="0" applyBorder="0" applyAlignment="0" applyProtection="0"/>
    <xf numFmtId="224" fontId="4" fillId="0" borderId="0" applyFont="0" applyFill="0" applyProtection="0"/>
    <xf numFmtId="0" fontId="4" fillId="0" borderId="0"/>
    <xf numFmtId="225" fontId="26" fillId="0" borderId="40"/>
    <xf numFmtId="38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226" fontId="26" fillId="0" borderId="40"/>
    <xf numFmtId="37" fontId="4" fillId="0" borderId="0" applyFont="0" applyFill="0" applyBorder="0" applyAlignment="0" applyProtection="0"/>
    <xf numFmtId="0" fontId="26" fillId="0" borderId="0" applyFont="0" applyFill="0" applyBorder="0" applyAlignment="0" applyProtection="0"/>
    <xf numFmtId="227" fontId="165" fillId="0" borderId="0" applyFont="0" applyFill="0" applyBorder="0" applyAlignment="0" applyProtection="0"/>
    <xf numFmtId="0" fontId="166" fillId="82" borderId="59">
      <alignment horizontal="left" vertical="top" indent="2"/>
    </xf>
    <xf numFmtId="228" fontId="4" fillId="0" borderId="0" applyFont="0" applyFill="0" applyBorder="0" applyAlignment="0" applyProtection="0"/>
    <xf numFmtId="229" fontId="165" fillId="0" borderId="0" applyFont="0" applyFill="0" applyBorder="0" applyAlignment="0" applyProtection="0"/>
    <xf numFmtId="230" fontId="165" fillId="0" borderId="0" applyFont="0" applyFill="0" applyBorder="0" applyAlignment="0" applyProtection="0"/>
    <xf numFmtId="10" fontId="4" fillId="0" borderId="0" applyFont="0" applyFill="0" applyProtection="0"/>
    <xf numFmtId="12" fontId="4" fillId="0" borderId="0" applyFont="0" applyFill="0" applyProtection="0"/>
    <xf numFmtId="231" fontId="95" fillId="0" borderId="0" applyFont="0" applyFill="0" applyBorder="0" applyAlignment="0" applyProtection="0"/>
    <xf numFmtId="232" fontId="95" fillId="0" borderId="0" applyFont="0" applyFill="0" applyBorder="0" applyAlignment="0" applyProtection="0"/>
    <xf numFmtId="0" fontId="83" fillId="0" borderId="2">
      <alignment horizontal="right"/>
    </xf>
    <xf numFmtId="0" fontId="83" fillId="0" borderId="0">
      <alignment horizontal="center"/>
    </xf>
    <xf numFmtId="0" fontId="83" fillId="0" borderId="0">
      <alignment horizontal="center"/>
    </xf>
    <xf numFmtId="17" fontId="83" fillId="0" borderId="0">
      <alignment horizontal="center"/>
    </xf>
    <xf numFmtId="233" fontId="26" fillId="0" borderId="0" applyFont="0" applyFill="0" applyBorder="0" applyProtection="0">
      <alignment horizontal="right"/>
    </xf>
    <xf numFmtId="171" fontId="167" fillId="0" borderId="0">
      <alignment vertical="center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8" fillId="0" borderId="0">
      <protection locked="0"/>
    </xf>
    <xf numFmtId="0" fontId="169" fillId="61" borderId="0" applyNumberFormat="0" applyBorder="0" applyAlignment="0" applyProtection="0"/>
    <xf numFmtId="0" fontId="67" fillId="61" borderId="0" applyNumberFormat="0" applyBorder="0" applyAlignment="0" applyProtection="0"/>
    <xf numFmtId="0" fontId="170" fillId="61" borderId="0" applyNumberFormat="0" applyBorder="0" applyAlignment="0" applyProtection="0"/>
    <xf numFmtId="37" fontId="171" fillId="0" borderId="0"/>
    <xf numFmtId="0" fontId="76" fillId="111" borderId="0"/>
    <xf numFmtId="0" fontId="76" fillId="0" borderId="0"/>
    <xf numFmtId="0" fontId="76" fillId="0" borderId="0"/>
    <xf numFmtId="37" fontId="172" fillId="0" borderId="0">
      <alignment vertical="center"/>
    </xf>
    <xf numFmtId="234" fontId="173" fillId="0" borderId="0">
      <alignment vertical="center"/>
    </xf>
    <xf numFmtId="0" fontId="17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5" fillId="0" borderId="0"/>
    <xf numFmtId="0" fontId="175" fillId="0" borderId="0"/>
    <xf numFmtId="0" fontId="175" fillId="0" borderId="0"/>
    <xf numFmtId="0" fontId="31" fillId="0" borderId="0"/>
    <xf numFmtId="0" fontId="175" fillId="0" borderId="0"/>
    <xf numFmtId="0" fontId="175" fillId="0" borderId="0"/>
    <xf numFmtId="0" fontId="175" fillId="0" borderId="0"/>
    <xf numFmtId="0" fontId="26" fillId="0" borderId="0"/>
    <xf numFmtId="0" fontId="26" fillId="0" borderId="0"/>
    <xf numFmtId="0" fontId="4" fillId="0" borderId="0"/>
    <xf numFmtId="0" fontId="176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4" fillId="0" borderId="0"/>
    <xf numFmtId="2" fontId="23" fillId="0" borderId="0" applyFont="0" applyFill="0" applyBorder="0">
      <alignment horizontal="center" vertical="top" wrapText="1" shrinkToFit="1"/>
    </xf>
    <xf numFmtId="0" fontId="4" fillId="0" borderId="0"/>
    <xf numFmtId="0" fontId="177" fillId="0" borderId="0"/>
    <xf numFmtId="0" fontId="4" fillId="0" borderId="0"/>
    <xf numFmtId="0" fontId="4" fillId="0" borderId="0"/>
    <xf numFmtId="0" fontId="4" fillId="0" borderId="0"/>
    <xf numFmtId="235" fontId="1" fillId="0" borderId="0" applyFont="0" applyFill="0" applyBorder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178" fillId="0" borderId="40"/>
    <xf numFmtId="185" fontId="179" fillId="0" borderId="45"/>
    <xf numFmtId="236" fontId="26" fillId="0" borderId="45"/>
    <xf numFmtId="236" fontId="26" fillId="0" borderId="45"/>
    <xf numFmtId="236" fontId="26" fillId="0" borderId="45"/>
    <xf numFmtId="236" fontId="26" fillId="0" borderId="45"/>
    <xf numFmtId="236" fontId="26" fillId="0" borderId="45"/>
    <xf numFmtId="236" fontId="26" fillId="0" borderId="45"/>
    <xf numFmtId="236" fontId="26" fillId="0" borderId="45"/>
    <xf numFmtId="185" fontId="179" fillId="0" borderId="45" applyBorder="0"/>
    <xf numFmtId="237" fontId="180" fillId="0" borderId="0" applyFont="0" applyFill="0" applyBorder="0" applyProtection="0">
      <alignment horizontal="right"/>
    </xf>
    <xf numFmtId="238" fontId="26" fillId="0" borderId="0" applyFill="0" applyBorder="0" applyProtection="0">
      <alignment vertical="center"/>
    </xf>
    <xf numFmtId="0" fontId="2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6" fillId="103" borderId="0" applyNumberFormat="0" applyFont="0" applyBorder="0" applyAlignment="0"/>
    <xf numFmtId="0" fontId="86" fillId="112" borderId="0" applyNumberFormat="0" applyFont="0" applyBorder="0" applyAlignment="0"/>
    <xf numFmtId="0" fontId="130" fillId="113" borderId="2" applyNumberFormat="0" applyFont="0" applyFill="0" applyAlignment="0" applyProtection="0"/>
    <xf numFmtId="0" fontId="181" fillId="76" borderId="17" applyNumberFormat="0" applyAlignment="0" applyProtection="0"/>
    <xf numFmtId="0" fontId="69" fillId="76" borderId="17" applyNumberFormat="0" applyAlignment="0" applyProtection="0"/>
    <xf numFmtId="3" fontId="91" fillId="90" borderId="60">
      <alignment horizontal="center"/>
    </xf>
    <xf numFmtId="0" fontId="182" fillId="0" borderId="0" applyFill="0" applyBorder="0" applyProtection="0">
      <alignment horizontal="left"/>
    </xf>
    <xf numFmtId="0" fontId="183" fillId="0" borderId="0" applyFill="0" applyBorder="0" applyProtection="0">
      <alignment horizontal="left"/>
    </xf>
    <xf numFmtId="1" fontId="184" fillId="0" borderId="0" applyProtection="0">
      <alignment horizontal="right" vertical="center"/>
    </xf>
    <xf numFmtId="0" fontId="185" fillId="0" borderId="0">
      <alignment horizontal="centerContinuous"/>
    </xf>
    <xf numFmtId="49" fontId="186" fillId="0" borderId="24" applyFill="0" applyProtection="0">
      <alignment vertical="center"/>
    </xf>
    <xf numFmtId="190" fontId="187" fillId="0" borderId="0">
      <alignment horizontal="right"/>
    </xf>
    <xf numFmtId="190" fontId="187" fillId="0" borderId="0">
      <alignment horizontal="right"/>
    </xf>
    <xf numFmtId="0" fontId="83" fillId="0" borderId="0"/>
    <xf numFmtId="0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239" fontId="188" fillId="0" borderId="0" applyFont="0" applyFill="0" applyBorder="0" applyAlignment="0" applyProtection="0"/>
    <xf numFmtId="171" fontId="189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40" fontId="26" fillId="0" borderId="0" applyFont="0" applyFill="0" applyBorder="0" applyProtection="0">
      <alignment horizontal="right"/>
    </xf>
    <xf numFmtId="231" fontId="26" fillId="0" borderId="0"/>
    <xf numFmtId="39" fontId="172" fillId="0" borderId="0">
      <alignment vertical="center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241" fontId="26" fillId="0" borderId="40"/>
    <xf numFmtId="13" fontId="4" fillId="0" borderId="0" applyFont="0" applyFill="0" applyProtection="0"/>
    <xf numFmtId="242" fontId="190" fillId="0" borderId="0"/>
    <xf numFmtId="9" fontId="26" fillId="0" borderId="0" applyFont="0" applyFill="0" applyBorder="0" applyAlignment="0" applyProtection="0"/>
    <xf numFmtId="243" fontId="155" fillId="0" borderId="0" applyFont="0" applyFill="0" applyBorder="0" applyAlignment="0" applyProtection="0"/>
    <xf numFmtId="0" fontId="83" fillId="0" borderId="0"/>
    <xf numFmtId="0" fontId="83" fillId="0" borderId="0"/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0" fontId="85" fillId="0" borderId="0">
      <protection locked="0"/>
    </xf>
    <xf numFmtId="172" fontId="90" fillId="0" borderId="0"/>
    <xf numFmtId="172" fontId="90" fillId="0" borderId="0"/>
    <xf numFmtId="172" fontId="90" fillId="0" borderId="0"/>
    <xf numFmtId="172" fontId="90" fillId="0" borderId="0"/>
    <xf numFmtId="172" fontId="90" fillId="0" borderId="0"/>
    <xf numFmtId="172" fontId="90" fillId="0" borderId="0"/>
    <xf numFmtId="172" fontId="90" fillId="0" borderId="0"/>
    <xf numFmtId="15" fontId="127" fillId="0" borderId="0" applyFont="0" applyFill="0" applyBorder="0" applyAlignment="0" applyProtection="0"/>
    <xf numFmtId="4" fontId="127" fillId="0" borderId="0" applyFont="0" applyFill="0" applyBorder="0" applyAlignment="0" applyProtection="0"/>
    <xf numFmtId="0" fontId="191" fillId="0" borderId="30">
      <alignment horizontal="center"/>
    </xf>
    <xf numFmtId="0" fontId="127" fillId="0" borderId="0" applyNumberFormat="0" applyFont="0" applyFill="0" applyBorder="0" applyAlignment="0" applyProtection="0">
      <alignment horizontal="left"/>
    </xf>
    <xf numFmtId="3" fontId="127" fillId="0" borderId="0" applyFont="0" applyFill="0" applyBorder="0" applyAlignment="0" applyProtection="0"/>
    <xf numFmtId="0" fontId="127" fillId="114" borderId="0" applyNumberFormat="0" applyFont="0" applyBorder="0" applyAlignment="0" applyProtection="0"/>
    <xf numFmtId="37" fontId="192" fillId="0" borderId="40" applyFont="0" applyFill="0" applyBorder="0" applyAlignment="0" applyProtection="0"/>
    <xf numFmtId="244" fontId="23" fillId="82" borderId="0" applyFont="0" applyFill="0" applyBorder="0" applyProtection="0">
      <alignment horizontal="right" vertical="center"/>
    </xf>
    <xf numFmtId="39" fontId="193" fillId="115" borderId="0" applyNumberFormat="0" applyBorder="0" applyAlignment="0" applyProtection="0"/>
    <xf numFmtId="245" fontId="194" fillId="0" borderId="0" applyNumberFormat="0" applyFill="0" applyBorder="0" applyAlignment="0" applyProtection="0"/>
    <xf numFmtId="246" fontId="195" fillId="0" borderId="0"/>
    <xf numFmtId="0" fontId="26" fillId="0" borderId="0" applyProtection="0">
      <alignment horizontal="right"/>
    </xf>
    <xf numFmtId="247" fontId="26" fillId="0" borderId="0" applyProtection="0">
      <alignment horizontal="right"/>
    </xf>
    <xf numFmtId="172" fontId="23" fillId="106" borderId="61"/>
    <xf numFmtId="0" fontId="79" fillId="0" borderId="0" applyNumberFormat="0" applyBorder="0"/>
    <xf numFmtId="41" fontId="196" fillId="116" borderId="0">
      <alignment horizontal="centerContinuous" wrapText="1"/>
    </xf>
    <xf numFmtId="0" fontId="75" fillId="0" borderId="62">
      <alignment horizontal="centerContinuous"/>
    </xf>
    <xf numFmtId="0" fontId="75" fillId="0" borderId="62">
      <alignment horizontal="centerContinuous"/>
    </xf>
    <xf numFmtId="0" fontId="75" fillId="0" borderId="62">
      <alignment horizontal="centerContinuous"/>
    </xf>
    <xf numFmtId="0" fontId="75" fillId="0" borderId="62">
      <alignment horizontal="centerContinuous"/>
    </xf>
    <xf numFmtId="0" fontId="75" fillId="0" borderId="62">
      <alignment horizontal="centerContinuous"/>
    </xf>
    <xf numFmtId="0" fontId="75" fillId="0" borderId="62">
      <alignment horizontal="centerContinuous"/>
    </xf>
    <xf numFmtId="0" fontId="75" fillId="0" borderId="62">
      <alignment horizontal="centerContinuous"/>
    </xf>
    <xf numFmtId="0" fontId="75" fillId="0" borderId="62">
      <alignment horizontal="centerContinuous"/>
    </xf>
    <xf numFmtId="0" fontId="133" fillId="0" borderId="63">
      <alignment vertical="center"/>
    </xf>
    <xf numFmtId="4" fontId="90" fillId="62" borderId="17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25" fillId="62" borderId="17" applyNumberFormat="0" applyProtection="0">
      <alignment vertical="center"/>
    </xf>
    <xf numFmtId="4" fontId="198" fillId="62" borderId="17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8" fillId="62" borderId="17" applyNumberFormat="0" applyProtection="0">
      <alignment vertical="center"/>
    </xf>
    <xf numFmtId="4" fontId="90" fillId="62" borderId="17" applyNumberFormat="0" applyProtection="0">
      <alignment horizontal="left" vertical="center" indent="1"/>
    </xf>
    <xf numFmtId="4" fontId="197" fillId="62" borderId="18" applyNumberFormat="0" applyProtection="0">
      <alignment horizontal="left" vertical="center" indent="1"/>
    </xf>
    <xf numFmtId="4" fontId="197" fillId="62" borderId="18" applyNumberFormat="0" applyProtection="0">
      <alignment horizontal="left" vertical="center" indent="1"/>
    </xf>
    <xf numFmtId="4" fontId="200" fillId="62" borderId="18" applyNumberFormat="0" applyProtection="0">
      <alignment horizontal="left" vertical="center" indent="1"/>
    </xf>
    <xf numFmtId="4" fontId="90" fillId="62" borderId="17" applyNumberFormat="0" applyProtection="0">
      <alignment horizontal="left" vertical="center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4" fontId="90" fillId="62" borderId="17" applyNumberFormat="0" applyProtection="0">
      <alignment horizontal="left" vertical="center" indent="1"/>
    </xf>
    <xf numFmtId="4" fontId="90" fillId="117" borderId="17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117" borderId="17" applyNumberFormat="0" applyProtection="0">
      <alignment horizontal="right" vertical="center"/>
    </xf>
    <xf numFmtId="4" fontId="90" fillId="118" borderId="17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118" borderId="17" applyNumberFormat="0" applyProtection="0">
      <alignment horizontal="right" vertical="center"/>
    </xf>
    <xf numFmtId="4" fontId="90" fillId="119" borderId="17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90" fillId="119" borderId="17" applyNumberFormat="0" applyProtection="0">
      <alignment horizontal="right" vertical="center"/>
    </xf>
    <xf numFmtId="4" fontId="90" fillId="120" borderId="17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120" borderId="17" applyNumberFormat="0" applyProtection="0">
      <alignment horizontal="right" vertical="center"/>
    </xf>
    <xf numFmtId="4" fontId="90" fillId="121" borderId="17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121" borderId="17" applyNumberFormat="0" applyProtection="0">
      <alignment horizontal="right" vertical="center"/>
    </xf>
    <xf numFmtId="4" fontId="90" fillId="116" borderId="17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116" borderId="17" applyNumberFormat="0" applyProtection="0">
      <alignment horizontal="right" vertical="center"/>
    </xf>
    <xf numFmtId="4" fontId="90" fillId="122" borderId="17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122" borderId="17" applyNumberFormat="0" applyProtection="0">
      <alignment horizontal="right" vertical="center"/>
    </xf>
    <xf numFmtId="4" fontId="90" fillId="88" borderId="17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88" borderId="17" applyNumberFormat="0" applyProtection="0">
      <alignment horizontal="right" vertical="center"/>
    </xf>
    <xf numFmtId="4" fontId="90" fillId="106" borderId="17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106" borderId="17" applyNumberFormat="0" applyProtection="0">
      <alignment horizontal="right" vertical="center"/>
    </xf>
    <xf numFmtId="4" fontId="197" fillId="123" borderId="17" applyNumberFormat="0" applyProtection="0">
      <alignment horizontal="left" vertical="center" indent="1"/>
    </xf>
    <xf numFmtId="4" fontId="197" fillId="72" borderId="64" applyNumberFormat="0" applyProtection="0">
      <alignment horizontal="left" vertical="center" indent="1"/>
    </xf>
    <xf numFmtId="4" fontId="197" fillId="72" borderId="64" applyNumberFormat="0" applyProtection="0">
      <alignment horizontal="left" vertical="center" indent="1"/>
    </xf>
    <xf numFmtId="4" fontId="197" fillId="72" borderId="64" applyNumberFormat="0" applyProtection="0">
      <alignment horizontal="left" vertical="center" indent="1"/>
    </xf>
    <xf numFmtId="4" fontId="197" fillId="72" borderId="64" applyNumberFormat="0" applyProtection="0">
      <alignment horizontal="left" vertical="center" indent="1"/>
    </xf>
    <xf numFmtId="4" fontId="197" fillId="72" borderId="64" applyNumberFormat="0" applyProtection="0">
      <alignment horizontal="left" vertical="center" indent="1"/>
    </xf>
    <xf numFmtId="4" fontId="197" fillId="72" borderId="64" applyNumberFormat="0" applyProtection="0">
      <alignment horizontal="left" vertical="center" indent="1"/>
    </xf>
    <xf numFmtId="4" fontId="197" fillId="72" borderId="64" applyNumberFormat="0" applyProtection="0">
      <alignment horizontal="left" vertical="center" indent="1"/>
    </xf>
    <xf numFmtId="4" fontId="197" fillId="72" borderId="64" applyNumberFormat="0" applyProtection="0">
      <alignment horizontal="left" vertical="center" indent="1"/>
    </xf>
    <xf numFmtId="4" fontId="197" fillId="123" borderId="17" applyNumberFormat="0" applyProtection="0">
      <alignment horizontal="left" vertical="center" indent="1"/>
    </xf>
    <xf numFmtId="4" fontId="90" fillId="124" borderId="65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124" borderId="65" applyNumberFormat="0" applyProtection="0">
      <alignment horizontal="left" vertical="center" indent="1"/>
    </xf>
    <xf numFmtId="4" fontId="202" fillId="125" borderId="0" applyNumberFormat="0" applyProtection="0">
      <alignment horizontal="left" vertical="center" indent="1"/>
    </xf>
    <xf numFmtId="0" fontId="4" fillId="126" borderId="17" applyNumberFormat="0" applyProtection="0">
      <alignment horizontal="left" vertical="center" indent="1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0" fontId="1" fillId="126" borderId="17" applyNumberFormat="0" applyProtection="0">
      <alignment horizontal="center" vertical="center" wrapText="1"/>
    </xf>
    <xf numFmtId="4" fontId="74" fillId="124" borderId="17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75" borderId="0" applyNumberFormat="0" applyProtection="0">
      <alignment horizontal="left" vertical="center" indent="1"/>
    </xf>
    <xf numFmtId="4" fontId="90" fillId="124" borderId="17" applyNumberFormat="0" applyProtection="0">
      <alignment horizontal="left" vertical="center" indent="1"/>
    </xf>
    <xf numFmtId="4" fontId="74" fillId="127" borderId="17" applyNumberFormat="0" applyProtection="0">
      <alignment horizontal="left" vertical="center" indent="1"/>
    </xf>
    <xf numFmtId="4" fontId="90" fillId="112" borderId="0" applyNumberFormat="0" applyProtection="0">
      <alignment horizontal="left" vertical="center" indent="1"/>
    </xf>
    <xf numFmtId="4" fontId="90" fillId="112" borderId="0" applyNumberFormat="0" applyProtection="0">
      <alignment horizontal="left" vertical="center" indent="1"/>
    </xf>
    <xf numFmtId="4" fontId="90" fillId="112" borderId="0" applyNumberFormat="0" applyProtection="0">
      <alignment horizontal="left" vertical="center" indent="1"/>
    </xf>
    <xf numFmtId="4" fontId="90" fillId="112" borderId="0" applyNumberFormat="0" applyProtection="0">
      <alignment horizontal="left" vertical="center" indent="1"/>
    </xf>
    <xf numFmtId="4" fontId="90" fillId="112" borderId="0" applyNumberFormat="0" applyProtection="0">
      <alignment horizontal="left" vertical="center" indent="1"/>
    </xf>
    <xf numFmtId="4" fontId="90" fillId="112" borderId="0" applyNumberFormat="0" applyProtection="0">
      <alignment horizontal="left" vertical="center" indent="1"/>
    </xf>
    <xf numFmtId="4" fontId="90" fillId="112" borderId="0" applyNumberFormat="0" applyProtection="0">
      <alignment horizontal="left" vertical="center" indent="1"/>
    </xf>
    <xf numFmtId="4" fontId="90" fillId="112" borderId="0" applyNumberFormat="0" applyProtection="0">
      <alignment horizontal="left" vertical="center" indent="1"/>
    </xf>
    <xf numFmtId="4" fontId="90" fillId="127" borderId="17" applyNumberFormat="0" applyProtection="0">
      <alignment horizontal="left" vertical="center" indent="1"/>
    </xf>
    <xf numFmtId="0" fontId="4" fillId="127" borderId="17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7" borderId="17" applyNumberFormat="0" applyProtection="0">
      <alignment horizontal="left" vertical="center" indent="1"/>
    </xf>
    <xf numFmtId="0" fontId="4" fillId="127" borderId="17" applyNumberFormat="0" applyProtection="0">
      <alignment horizontal="left" vertical="center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7" borderId="17" applyNumberFormat="0" applyProtection="0">
      <alignment horizontal="left" vertical="center" indent="1"/>
    </xf>
    <xf numFmtId="0" fontId="4" fillId="91" borderId="17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91" borderId="17" applyNumberFormat="0" applyProtection="0">
      <alignment horizontal="left" vertical="center" indent="1"/>
    </xf>
    <xf numFmtId="0" fontId="4" fillId="91" borderId="17" applyNumberFormat="0" applyProtection="0">
      <alignment horizontal="left" vertical="center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91" borderId="17" applyNumberFormat="0" applyProtection="0">
      <alignment horizontal="left" vertical="center" indent="1"/>
    </xf>
    <xf numFmtId="0" fontId="4" fillId="89" borderId="17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89" borderId="17" applyNumberFormat="0" applyProtection="0">
      <alignment horizontal="left" vertical="center" indent="1"/>
    </xf>
    <xf numFmtId="0" fontId="4" fillId="89" borderId="17" applyNumberFormat="0" applyProtection="0">
      <alignment horizontal="left" vertical="center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89" borderId="17" applyNumberFormat="0" applyProtection="0">
      <alignment horizontal="left" vertical="center" indent="1"/>
    </xf>
    <xf numFmtId="0" fontId="4" fillId="126" borderId="17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4" fillId="126" borderId="17" applyNumberFormat="0" applyProtection="0">
      <alignment horizontal="left" vertical="center" indent="1"/>
    </xf>
    <xf numFmtId="0" fontId="4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26" borderId="17" applyNumberFormat="0" applyProtection="0">
      <alignment horizontal="left" vertical="center" indent="1"/>
    </xf>
    <xf numFmtId="0" fontId="4" fillId="126" borderId="17" applyNumberFormat="0" applyProtection="0">
      <alignment horizontal="left" vertical="center" indent="1"/>
    </xf>
    <xf numFmtId="4" fontId="197" fillId="112" borderId="0" applyNumberFormat="0" applyProtection="0">
      <alignment horizontal="left" vertical="center" indent="1"/>
    </xf>
    <xf numFmtId="4" fontId="197" fillId="112" borderId="0" applyNumberFormat="0" applyProtection="0">
      <alignment horizontal="left" vertical="center" indent="1"/>
    </xf>
    <xf numFmtId="4" fontId="197" fillId="112" borderId="0" applyNumberFormat="0" applyProtection="0">
      <alignment horizontal="left" vertical="center" indent="1"/>
    </xf>
    <xf numFmtId="4" fontId="197" fillId="112" borderId="0" applyNumberFormat="0" applyProtection="0">
      <alignment horizontal="left" vertical="center" indent="1"/>
    </xf>
    <xf numFmtId="4" fontId="197" fillId="112" borderId="0" applyNumberFormat="0" applyProtection="0">
      <alignment horizontal="left" vertical="center" indent="1"/>
    </xf>
    <xf numFmtId="4" fontId="197" fillId="112" borderId="0" applyNumberFormat="0" applyProtection="0">
      <alignment horizontal="left" vertical="center" indent="1"/>
    </xf>
    <xf numFmtId="4" fontId="197" fillId="112" borderId="0" applyNumberFormat="0" applyProtection="0">
      <alignment horizontal="left" vertical="center" indent="1"/>
    </xf>
    <xf numFmtId="4" fontId="197" fillId="112" borderId="0" applyNumberFormat="0" applyProtection="0">
      <alignment horizontal="left" vertical="center" indent="1"/>
    </xf>
    <xf numFmtId="0" fontId="1" fillId="126" borderId="17" applyNumberFormat="0" applyProtection="0">
      <alignment horizontal="center" vertical="center" wrapText="1"/>
    </xf>
    <xf numFmtId="4" fontId="90" fillId="81" borderId="17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7" applyNumberFormat="0" applyProtection="0">
      <alignment vertical="center"/>
    </xf>
    <xf numFmtId="4" fontId="198" fillId="81" borderId="17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7" applyNumberFormat="0" applyProtection="0">
      <alignment vertical="center"/>
    </xf>
    <xf numFmtId="4" fontId="90" fillId="81" borderId="17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7" applyNumberFormat="0" applyProtection="0">
      <alignment horizontal="left" vertical="center" indent="1"/>
    </xf>
    <xf numFmtId="4" fontId="90" fillId="81" borderId="17" applyNumberFormat="0" applyProtection="0">
      <alignment horizontal="left" vertical="center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4" fontId="90" fillId="81" borderId="17" applyNumberFormat="0" applyProtection="0">
      <alignment horizontal="left" vertical="center" indent="1"/>
    </xf>
    <xf numFmtId="4" fontId="90" fillId="124" borderId="17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5" fillId="124" borderId="17" applyNumberFormat="0" applyProtection="0">
      <alignment horizontal="right" vertical="center"/>
    </xf>
    <xf numFmtId="4" fontId="198" fillId="124" borderId="17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124" borderId="17" applyNumberFormat="0" applyProtection="0">
      <alignment horizontal="right" vertical="center"/>
    </xf>
    <xf numFmtId="0" fontId="4" fillId="126" borderId="17" applyNumberFormat="0" applyProtection="0">
      <alignment horizontal="left" vertical="center" indent="1"/>
    </xf>
    <xf numFmtId="4" fontId="90" fillId="74" borderId="18" applyNumberFormat="0" applyProtection="0">
      <alignment horizontal="left" vertical="center" indent="1"/>
    </xf>
    <xf numFmtId="4" fontId="90" fillId="74" borderId="18" applyNumberFormat="0" applyProtection="0">
      <alignment horizontal="left" vertical="center" indent="1"/>
    </xf>
    <xf numFmtId="4" fontId="204" fillId="75" borderId="18" applyNumberFormat="0" applyProtection="0">
      <alignment horizontal="left" vertical="center" wrapText="1" indent="1"/>
    </xf>
    <xf numFmtId="0" fontId="4" fillId="126" borderId="17" applyNumberFormat="0" applyProtection="0">
      <alignment horizontal="left" vertical="center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1" fillId="126" borderId="17" applyNumberFormat="0" applyProtection="0">
      <alignment horizontal="center" vertical="center" wrapText="1"/>
    </xf>
    <xf numFmtId="0" fontId="205" fillId="0" borderId="0"/>
    <xf numFmtId="4" fontId="206" fillId="83" borderId="0" applyNumberFormat="0" applyProtection="0">
      <alignment horizontal="left" vertical="center" indent="1"/>
    </xf>
    <xf numFmtId="4" fontId="206" fillId="83" borderId="0" applyNumberFormat="0" applyProtection="0">
      <alignment horizontal="left" vertical="center" indent="1"/>
    </xf>
    <xf numFmtId="4" fontId="206" fillId="83" borderId="0" applyNumberFormat="0" applyProtection="0">
      <alignment horizontal="left" vertical="center" indent="1"/>
    </xf>
    <xf numFmtId="4" fontId="206" fillId="83" borderId="0" applyNumberFormat="0" applyProtection="0">
      <alignment horizontal="left" vertical="center" indent="1"/>
    </xf>
    <xf numFmtId="4" fontId="206" fillId="83" borderId="0" applyNumberFormat="0" applyProtection="0">
      <alignment horizontal="left" vertical="center" indent="1"/>
    </xf>
    <xf numFmtId="4" fontId="206" fillId="83" borderId="0" applyNumberFormat="0" applyProtection="0">
      <alignment horizontal="left" vertical="center" indent="1"/>
    </xf>
    <xf numFmtId="4" fontId="206" fillId="83" borderId="0" applyNumberFormat="0" applyProtection="0">
      <alignment horizontal="left" vertical="center" indent="1"/>
    </xf>
    <xf numFmtId="4" fontId="206" fillId="83" borderId="0" applyNumberFormat="0" applyProtection="0">
      <alignment horizontal="left" vertical="center" indent="1"/>
    </xf>
    <xf numFmtId="0" fontId="207" fillId="0" borderId="0"/>
    <xf numFmtId="4" fontId="126" fillId="124" borderId="17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124" borderId="17" applyNumberFormat="0" applyProtection="0">
      <alignment horizontal="right" vertical="center"/>
    </xf>
    <xf numFmtId="0" fontId="40" fillId="93" borderId="0" applyNumberFormat="0" applyBorder="0" applyAlignment="0" applyProtection="0"/>
    <xf numFmtId="41" fontId="208" fillId="102" borderId="27" applyNumberFormat="0" applyProtection="0">
      <alignment horizontal="left" vertical="center"/>
    </xf>
    <xf numFmtId="0" fontId="209" fillId="0" borderId="0"/>
    <xf numFmtId="0" fontId="210" fillId="0" borderId="0"/>
    <xf numFmtId="0" fontId="211" fillId="128" borderId="0"/>
    <xf numFmtId="0" fontId="212" fillId="128" borderId="0"/>
    <xf numFmtId="0" fontId="213" fillId="128" borderId="66"/>
    <xf numFmtId="0" fontId="213" fillId="128" borderId="0"/>
    <xf numFmtId="0" fontId="211" fillId="82" borderId="66">
      <protection locked="0"/>
    </xf>
    <xf numFmtId="0" fontId="211" fillId="128" borderId="0"/>
    <xf numFmtId="0" fontId="214" fillId="87" borderId="0"/>
    <xf numFmtId="0" fontId="214" fillId="106" borderId="0"/>
    <xf numFmtId="0" fontId="214" fillId="120" borderId="0"/>
    <xf numFmtId="0" fontId="26" fillId="86" borderId="0">
      <alignment horizontal="right"/>
    </xf>
    <xf numFmtId="0" fontId="110" fillId="129" borderId="0" applyNumberFormat="0" applyFont="0" applyBorder="0" applyAlignment="0" applyProtection="0"/>
    <xf numFmtId="0" fontId="215" fillId="102" borderId="0" applyNumberFormat="0" applyFont="0" applyBorder="0" applyAlignment="0" applyProtection="0">
      <alignment horizontal="center"/>
    </xf>
    <xf numFmtId="0" fontId="183" fillId="0" borderId="0" applyNumberFormat="0" applyFill="0" applyBorder="0" applyAlignment="0" applyProtection="0">
      <alignment horizontal="left"/>
    </xf>
    <xf numFmtId="0" fontId="216" fillId="0" borderId="0" applyFill="0" applyBorder="0" applyProtection="0">
      <alignment horizontal="centerContinuous" vertical="top"/>
    </xf>
    <xf numFmtId="0" fontId="217" fillId="0" borderId="0"/>
    <xf numFmtId="0" fontId="41" fillId="76" borderId="17" applyNumberFormat="0" applyAlignment="0" applyProtection="0"/>
    <xf numFmtId="0" fontId="110" fillId="0" borderId="0" applyFill="0" applyBorder="0" applyProtection="0">
      <alignment horizontal="left"/>
    </xf>
    <xf numFmtId="0" fontId="218" fillId="0" borderId="62"/>
    <xf numFmtId="0" fontId="74" fillId="0" borderId="0"/>
    <xf numFmtId="0" fontId="4" fillId="0" borderId="0"/>
    <xf numFmtId="0" fontId="4" fillId="0" borderId="0"/>
    <xf numFmtId="0" fontId="26" fillId="0" borderId="0"/>
    <xf numFmtId="0" fontId="70" fillId="0" borderId="0"/>
    <xf numFmtId="0" fontId="219" fillId="0" borderId="0"/>
    <xf numFmtId="0" fontId="220" fillId="0" borderId="0"/>
    <xf numFmtId="0" fontId="220" fillId="0" borderId="0"/>
    <xf numFmtId="0" fontId="220" fillId="0" borderId="0"/>
    <xf numFmtId="0" fontId="220" fillId="0" borderId="0"/>
    <xf numFmtId="0" fontId="220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32" applyNumberFormat="0"/>
    <xf numFmtId="0" fontId="221" fillId="0" borderId="32" applyNumberFormat="0"/>
    <xf numFmtId="0" fontId="221" fillId="0" borderId="32" applyNumberFormat="0"/>
    <xf numFmtId="0" fontId="221" fillId="0" borderId="32" applyNumberFormat="0"/>
    <xf numFmtId="0" fontId="221" fillId="0" borderId="32" applyNumberFormat="0"/>
    <xf numFmtId="0" fontId="222" fillId="0" borderId="67" applyNumberFormat="0" applyAlignment="0" applyProtection="0"/>
    <xf numFmtId="0" fontId="26" fillId="0" borderId="31" applyBorder="0">
      <alignment horizontal="center"/>
    </xf>
    <xf numFmtId="0" fontId="157" fillId="115" borderId="0">
      <alignment vertical="center"/>
    </xf>
    <xf numFmtId="0" fontId="82" fillId="82" borderId="0" applyProtection="0"/>
    <xf numFmtId="0" fontId="197" fillId="82" borderId="0" applyNumberFormat="0" applyFill="0" applyBorder="0" applyProtection="0"/>
    <xf numFmtId="248" fontId="26" fillId="82" borderId="0">
      <alignment horizontal="left" indent="1"/>
    </xf>
    <xf numFmtId="191" fontId="197" fillId="82" borderId="0" applyNumberFormat="0" applyFill="0" applyBorder="0" applyProtection="0">
      <alignment horizontal="left"/>
    </xf>
    <xf numFmtId="0" fontId="81" fillId="0" borderId="0" applyFill="0" applyBorder="0" applyProtection="0">
      <alignment horizontal="center" vertical="center"/>
    </xf>
    <xf numFmtId="0" fontId="113" fillId="0" borderId="0" applyBorder="0" applyProtection="0">
      <alignment vertical="center"/>
    </xf>
    <xf numFmtId="0" fontId="113" fillId="0" borderId="24" applyBorder="0" applyProtection="0">
      <alignment horizontal="right" vertical="center"/>
    </xf>
    <xf numFmtId="0" fontId="223" fillId="130" borderId="0" applyBorder="0" applyProtection="0">
      <alignment horizontal="centerContinuous" vertical="center"/>
    </xf>
    <xf numFmtId="0" fontId="223" fillId="86" borderId="24" applyBorder="0" applyProtection="0">
      <alignment horizontal="centerContinuous" vertical="center"/>
    </xf>
    <xf numFmtId="0" fontId="224" fillId="0" borderId="0" applyNumberFormat="0" applyFill="0" applyBorder="0" applyProtection="0">
      <alignment horizontal="left"/>
    </xf>
    <xf numFmtId="0" fontId="24" fillId="0" borderId="0" applyBorder="0" applyProtection="0">
      <alignment horizontal="left"/>
    </xf>
    <xf numFmtId="0" fontId="134" fillId="0" borderId="0" applyNumberFormat="0" applyFill="0" applyBorder="0" applyProtection="0">
      <alignment horizontal="left"/>
    </xf>
    <xf numFmtId="0" fontId="81" fillId="0" borderId="0" applyFill="0" applyBorder="0" applyProtection="0"/>
    <xf numFmtId="0" fontId="177" fillId="0" borderId="0"/>
    <xf numFmtId="0" fontId="23" fillId="0" borderId="0" applyFill="0" applyBorder="0" applyProtection="0">
      <alignment horizontal="left"/>
    </xf>
    <xf numFmtId="0" fontId="225" fillId="0" borderId="0" applyFill="0" applyBorder="0" applyProtection="0">
      <alignment horizontal="left" vertical="top"/>
    </xf>
    <xf numFmtId="0" fontId="226" fillId="0" borderId="0">
      <alignment horizontal="centerContinuous"/>
    </xf>
    <xf numFmtId="249" fontId="26" fillId="0" borderId="0" applyFont="0" applyFill="0" applyBorder="0" applyAlignment="0" applyProtection="0"/>
    <xf numFmtId="0" fontId="86" fillId="103" borderId="52" applyNumberFormat="0" applyFont="0">
      <alignment horizontal="center" vertical="center"/>
    </xf>
    <xf numFmtId="0" fontId="227" fillId="0" borderId="0"/>
    <xf numFmtId="0" fontId="228" fillId="0" borderId="0" applyNumberFormat="0" applyFill="0" applyBorder="0" applyProtection="0"/>
    <xf numFmtId="0" fontId="229" fillId="0" borderId="0"/>
    <xf numFmtId="0" fontId="230" fillId="0" borderId="0" applyNumberFormat="0" applyFill="0" applyBorder="0" applyProtection="0"/>
    <xf numFmtId="0" fontId="228" fillId="0" borderId="0" applyNumberFormat="0" applyFill="0" applyBorder="0" applyProtection="0"/>
    <xf numFmtId="0" fontId="228" fillId="0" borderId="0"/>
    <xf numFmtId="0" fontId="231" fillId="0" borderId="0" applyNumberFormat="0" applyFill="0" applyBorder="0" applyAlignment="0" applyProtection="0"/>
    <xf numFmtId="40" fontId="232" fillId="0" borderId="0"/>
    <xf numFmtId="0" fontId="141" fillId="0" borderId="0" applyNumberFormat="0" applyFill="0" applyBorder="0" applyAlignment="0" applyProtection="0"/>
    <xf numFmtId="0" fontId="216" fillId="0" borderId="30">
      <alignment horizontal="left"/>
    </xf>
    <xf numFmtId="0" fontId="216" fillId="0" borderId="30">
      <alignment horizontal="left"/>
    </xf>
    <xf numFmtId="0" fontId="216" fillId="0" borderId="30">
      <alignment horizontal="left"/>
    </xf>
    <xf numFmtId="0" fontId="216" fillId="0" borderId="30">
      <alignment horizontal="left"/>
    </xf>
    <xf numFmtId="0" fontId="216" fillId="0" borderId="30">
      <alignment horizontal="left"/>
    </xf>
    <xf numFmtId="0" fontId="216" fillId="0" borderId="30">
      <alignment horizontal="left"/>
    </xf>
    <xf numFmtId="0" fontId="71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34" fillId="0" borderId="49">
      <alignment horizontal="left"/>
    </xf>
    <xf numFmtId="0" fontId="235" fillId="0" borderId="0" applyNumberFormat="0" applyFill="0" applyBorder="0" applyAlignment="0" applyProtection="0"/>
    <xf numFmtId="0" fontId="146" fillId="0" borderId="54" applyNumberFormat="0" applyFill="0" applyAlignment="0" applyProtection="0"/>
    <xf numFmtId="0" fontId="150" fillId="0" borderId="55" applyNumberFormat="0" applyFill="0" applyAlignment="0" applyProtection="0"/>
    <xf numFmtId="0" fontId="236" fillId="0" borderId="36" applyNumberFormat="0" applyFill="0" applyAlignment="0" applyProtection="0"/>
    <xf numFmtId="0" fontId="236" fillId="0" borderId="0" applyNumberFormat="0" applyFill="0" applyBorder="0" applyAlignment="0" applyProtection="0"/>
    <xf numFmtId="0" fontId="237" fillId="122" borderId="0">
      <alignment horizontal="center" vertical="center"/>
    </xf>
    <xf numFmtId="0" fontId="105" fillId="0" borderId="0" applyBorder="0"/>
    <xf numFmtId="0" fontId="230" fillId="0" borderId="0"/>
    <xf numFmtId="0" fontId="228" fillId="0" borderId="0"/>
    <xf numFmtId="0" fontId="197" fillId="0" borderId="68" applyNumberFormat="0" applyFill="0" applyAlignment="0" applyProtection="0"/>
    <xf numFmtId="0" fontId="221" fillId="0" borderId="69"/>
    <xf numFmtId="0" fontId="221" fillId="0" borderId="69"/>
    <xf numFmtId="0" fontId="221" fillId="0" borderId="69"/>
    <xf numFmtId="0" fontId="221" fillId="0" borderId="69"/>
    <xf numFmtId="0" fontId="35" fillId="0" borderId="68" applyNumberFormat="0" applyFill="0" applyAlignment="0" applyProtection="0"/>
    <xf numFmtId="41" fontId="238" fillId="0" borderId="2" applyNumberFormat="0"/>
    <xf numFmtId="0" fontId="226" fillId="0" borderId="2">
      <alignment horizontal="center"/>
    </xf>
    <xf numFmtId="0" fontId="86" fillId="0" borderId="43" applyNumberFormat="0" applyFont="0" applyFill="0" applyAlignment="0"/>
    <xf numFmtId="0" fontId="86" fillId="0" borderId="70" applyNumberFormat="0" applyFont="0" applyFill="0" applyAlignment="0"/>
    <xf numFmtId="250" fontId="239" fillId="0" borderId="0">
      <alignment horizontal="left"/>
      <protection locked="0"/>
    </xf>
    <xf numFmtId="0" fontId="240" fillId="0" borderId="0">
      <alignment horizontal="fill"/>
    </xf>
    <xf numFmtId="37" fontId="172" fillId="0" borderId="0" applyFill="0" applyBorder="0" applyAlignment="0">
      <alignment vertical="center"/>
    </xf>
    <xf numFmtId="14" fontId="215" fillId="0" borderId="0" applyNumberFormat="0" applyFont="0" applyBorder="0" applyAlignment="0" applyProtection="0">
      <alignment horizontal="center"/>
    </xf>
    <xf numFmtId="41" fontId="196" fillId="131" borderId="0">
      <alignment horizontal="centerContinuous" wrapText="1"/>
    </xf>
    <xf numFmtId="251" fontId="26" fillId="0" borderId="0" applyFont="0" applyFill="0" applyBorder="0" applyAlignment="0" applyProtection="0">
      <alignment horizontal="center"/>
    </xf>
    <xf numFmtId="0" fontId="1" fillId="81" borderId="45">
      <alignment horizontal="right"/>
    </xf>
    <xf numFmtId="39" fontId="192" fillId="0" borderId="40" applyFont="0" applyFill="0" applyBorder="0" applyAlignment="0" applyProtection="0"/>
    <xf numFmtId="173" fontId="4" fillId="0" borderId="0" applyFont="0" applyFill="0" applyBorder="0" applyAlignment="0" applyProtection="0"/>
    <xf numFmtId="195" fontId="95" fillId="0" borderId="0" applyFont="0" applyFill="0" applyBorder="0" applyAlignment="0" applyProtection="0"/>
    <xf numFmtId="0" fontId="34" fillId="101" borderId="12" applyNumberFormat="0" applyAlignment="0" applyProtection="0"/>
    <xf numFmtId="49" fontId="103" fillId="0" borderId="28">
      <alignment horizontal="left" vertical="top" wrapText="1"/>
    </xf>
    <xf numFmtId="0" fontId="12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252" fontId="127" fillId="0" borderId="0" applyFont="0" applyFill="0" applyBorder="0" applyAlignment="0" applyProtection="0"/>
    <xf numFmtId="253" fontId="127" fillId="0" borderId="0" applyFont="0" applyFill="0" applyBorder="0" applyAlignment="0" applyProtection="0"/>
    <xf numFmtId="192" fontId="26" fillId="0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0" fontId="83" fillId="0" borderId="0">
      <alignment horizontal="center"/>
    </xf>
    <xf numFmtId="0" fontId="83" fillId="0" borderId="0">
      <alignment horizontal="center"/>
    </xf>
    <xf numFmtId="0" fontId="83" fillId="0" borderId="0">
      <alignment horizontal="center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0" fontId="83" fillId="0" borderId="0">
      <alignment horizontal="center"/>
    </xf>
    <xf numFmtId="0" fontId="83" fillId="0" borderId="0">
      <alignment horizontal="center"/>
    </xf>
    <xf numFmtId="0" fontId="83" fillId="0" borderId="0">
      <alignment horizontal="center"/>
    </xf>
    <xf numFmtId="254" fontId="26" fillId="82" borderId="0" applyFont="0" applyFill="0" applyBorder="0" applyProtection="0">
      <alignment horizontal="right"/>
    </xf>
    <xf numFmtId="0" fontId="83" fillId="0" borderId="0">
      <alignment horizontal="center"/>
    </xf>
    <xf numFmtId="0" fontId="83" fillId="0" borderId="0">
      <alignment horizontal="center"/>
    </xf>
    <xf numFmtId="0" fontId="83" fillId="0" borderId="0">
      <alignment horizontal="center"/>
    </xf>
    <xf numFmtId="254" fontId="26" fillId="82" borderId="0" applyFont="0" applyFill="0" applyBorder="0" applyProtection="0">
      <alignment horizontal="right"/>
    </xf>
    <xf numFmtId="0" fontId="83" fillId="0" borderId="0">
      <alignment horizontal="center"/>
    </xf>
    <xf numFmtId="0" fontId="83" fillId="0" borderId="0">
      <alignment horizontal="center"/>
    </xf>
    <xf numFmtId="0" fontId="83" fillId="0" borderId="0">
      <alignment horizontal="center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254" fontId="26" fillId="82" borderId="0" applyFont="0" applyFill="0" applyBorder="0" applyProtection="0">
      <alignment horizontal="right"/>
    </xf>
    <xf numFmtId="0" fontId="142" fillId="0" borderId="24" applyBorder="0" applyProtection="0">
      <alignment horizontal="right"/>
    </xf>
    <xf numFmtId="190" fontId="26" fillId="0" borderId="0">
      <alignment horizontal="left"/>
    </xf>
    <xf numFmtId="255" fontId="195" fillId="0" borderId="0"/>
    <xf numFmtId="0" fontId="241" fillId="0" borderId="0">
      <alignment vertical="center"/>
    </xf>
    <xf numFmtId="39" fontId="172" fillId="0" borderId="0">
      <alignment vertical="center"/>
    </xf>
    <xf numFmtId="39" fontId="172" fillId="0" borderId="0">
      <alignment vertical="center"/>
    </xf>
    <xf numFmtId="0" fontId="242" fillId="0" borderId="0"/>
    <xf numFmtId="39" fontId="172" fillId="0" borderId="0">
      <alignment vertical="center"/>
    </xf>
    <xf numFmtId="41" fontId="242" fillId="0" borderId="0" applyFont="0" applyFill="0" applyBorder="0" applyAlignment="0" applyProtection="0"/>
    <xf numFmtId="43" fontId="24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76" fillId="0" borderId="0">
      <alignment vertical="center"/>
    </xf>
    <xf numFmtId="43" fontId="4" fillId="0" borderId="0" applyFont="0" applyFill="0" applyBorder="0" applyAlignment="0" applyProtection="0"/>
    <xf numFmtId="0" fontId="249" fillId="9" borderId="6" applyNumberFormat="0" applyAlignment="0" applyProtection="0"/>
    <xf numFmtId="0" fontId="5" fillId="0" borderId="0"/>
    <xf numFmtId="0" fontId="4" fillId="0" borderId="0"/>
    <xf numFmtId="0" fontId="247" fillId="0" borderId="0"/>
    <xf numFmtId="0" fontId="21" fillId="13" borderId="0" applyNumberFormat="0" applyBorder="0" applyAlignment="0" applyProtection="0"/>
    <xf numFmtId="0" fontId="17" fillId="11" borderId="9" applyNumberFormat="0" applyAlignment="0" applyProtection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52" fillId="0" borderId="0">
      <alignment vertical="center"/>
    </xf>
    <xf numFmtId="0" fontId="76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4" fillId="92" borderId="0" applyNumberFormat="0" applyBorder="0" applyAlignment="0" applyProtection="0"/>
    <xf numFmtId="0" fontId="74" fillId="92" borderId="0" applyNumberFormat="0" applyBorder="0" applyAlignment="0" applyProtection="0"/>
    <xf numFmtId="0" fontId="54" fillId="63" borderId="0" applyNumberFormat="0" applyBorder="0" applyAlignment="0" applyProtection="0"/>
    <xf numFmtId="0" fontId="74" fillId="63" borderId="0" applyNumberFormat="0" applyBorder="0" applyAlignment="0" applyProtection="0"/>
    <xf numFmtId="0" fontId="54" fillId="93" borderId="0" applyNumberFormat="0" applyBorder="0" applyAlignment="0" applyProtection="0"/>
    <xf numFmtId="0" fontId="74" fillId="93" borderId="0" applyNumberFormat="0" applyBorder="0" applyAlignment="0" applyProtection="0"/>
    <xf numFmtId="0" fontId="54" fillId="94" borderId="0" applyNumberFormat="0" applyBorder="0" applyAlignment="0" applyProtection="0"/>
    <xf numFmtId="0" fontId="74" fillId="94" borderId="0" applyNumberFormat="0" applyBorder="0" applyAlignment="0" applyProtection="0"/>
    <xf numFmtId="0" fontId="54" fillId="95" borderId="0" applyNumberFormat="0" applyBorder="0" applyAlignment="0" applyProtection="0"/>
    <xf numFmtId="0" fontId="74" fillId="95" borderId="0" applyNumberFormat="0" applyBorder="0" applyAlignment="0" applyProtection="0"/>
    <xf numFmtId="0" fontId="54" fillId="96" borderId="0" applyNumberFormat="0" applyBorder="0" applyAlignment="0" applyProtection="0"/>
    <xf numFmtId="0" fontId="74" fillId="96" borderId="0" applyNumberFormat="0" applyBorder="0" applyAlignment="0" applyProtection="0"/>
    <xf numFmtId="0" fontId="54" fillId="78" borderId="0" applyNumberFormat="0" applyBorder="0" applyAlignment="0" applyProtection="0"/>
    <xf numFmtId="0" fontId="74" fillId="78" borderId="0" applyNumberFormat="0" applyBorder="0" applyAlignment="0" applyProtection="0"/>
    <xf numFmtId="0" fontId="54" fillId="97" borderId="0" applyNumberFormat="0" applyBorder="0" applyAlignment="0" applyProtection="0"/>
    <xf numFmtId="0" fontId="74" fillId="97" borderId="0" applyNumberFormat="0" applyBorder="0" applyAlignment="0" applyProtection="0"/>
    <xf numFmtId="0" fontId="54" fillId="71" borderId="0" applyNumberFormat="0" applyBorder="0" applyAlignment="0" applyProtection="0"/>
    <xf numFmtId="0" fontId="74" fillId="71" borderId="0" applyNumberFormat="0" applyBorder="0" applyAlignment="0" applyProtection="0"/>
    <xf numFmtId="0" fontId="54" fillId="94" borderId="0" applyNumberFormat="0" applyBorder="0" applyAlignment="0" applyProtection="0"/>
    <xf numFmtId="0" fontId="74" fillId="94" borderId="0" applyNumberFormat="0" applyBorder="0" applyAlignment="0" applyProtection="0"/>
    <xf numFmtId="0" fontId="54" fillId="78" borderId="0" applyNumberFormat="0" applyBorder="0" applyAlignment="0" applyProtection="0"/>
    <xf numFmtId="0" fontId="74" fillId="78" borderId="0" applyNumberFormat="0" applyBorder="0" applyAlignment="0" applyProtection="0"/>
    <xf numFmtId="0" fontId="54" fillId="66" borderId="0" applyNumberFormat="0" applyBorder="0" applyAlignment="0" applyProtection="0"/>
    <xf numFmtId="0" fontId="74" fillId="66" borderId="0" applyNumberFormat="0" applyBorder="0" applyAlignment="0" applyProtection="0"/>
    <xf numFmtId="0" fontId="55" fillId="98" borderId="0" applyNumberFormat="0" applyBorder="0" applyAlignment="0" applyProtection="0"/>
    <xf numFmtId="0" fontId="243" fillId="98" borderId="0" applyNumberFormat="0" applyBorder="0" applyAlignment="0" applyProtection="0"/>
    <xf numFmtId="0" fontId="55" fillId="97" borderId="0" applyNumberFormat="0" applyBorder="0" applyAlignment="0" applyProtection="0"/>
    <xf numFmtId="0" fontId="243" fillId="97" borderId="0" applyNumberFormat="0" applyBorder="0" applyAlignment="0" applyProtection="0"/>
    <xf numFmtId="0" fontId="55" fillId="71" borderId="0" applyNumberFormat="0" applyBorder="0" applyAlignment="0" applyProtection="0"/>
    <xf numFmtId="0" fontId="243" fillId="71" borderId="0" applyNumberFormat="0" applyBorder="0" applyAlignment="0" applyProtection="0"/>
    <xf numFmtId="0" fontId="55" fillId="99" borderId="0" applyNumberFormat="0" applyBorder="0" applyAlignment="0" applyProtection="0"/>
    <xf numFmtId="0" fontId="243" fillId="99" borderId="0" applyNumberFormat="0" applyBorder="0" applyAlignment="0" applyProtection="0"/>
    <xf numFmtId="0" fontId="55" fillId="2" borderId="0" applyNumberFormat="0" applyBorder="0" applyAlignment="0" applyProtection="0"/>
    <xf numFmtId="0" fontId="243" fillId="2" borderId="0" applyNumberFormat="0" applyBorder="0" applyAlignment="0" applyProtection="0"/>
    <xf numFmtId="0" fontId="55" fillId="67" borderId="0" applyNumberFormat="0" applyBorder="0" applyAlignment="0" applyProtection="0"/>
    <xf numFmtId="0" fontId="243" fillId="67" borderId="0" applyNumberFormat="0" applyBorder="0" applyAlignment="0" applyProtection="0"/>
    <xf numFmtId="0" fontId="60" fillId="93" borderId="0" applyNumberFormat="0" applyBorder="0" applyAlignment="0" applyProtection="0"/>
    <xf numFmtId="0" fontId="250" fillId="93" borderId="0" applyNumberFormat="0" applyBorder="0" applyAlignment="0" applyProtection="0"/>
    <xf numFmtId="0" fontId="45" fillId="101" borderId="12" applyNumberFormat="0" applyAlignment="0" applyProtection="0"/>
    <xf numFmtId="0" fontId="4" fillId="0" borderId="0" applyFill="0" applyBorder="0"/>
    <xf numFmtId="0" fontId="251" fillId="0" borderId="54" applyNumberFormat="0" applyFill="0" applyAlignment="0" applyProtection="0"/>
    <xf numFmtId="0" fontId="252" fillId="0" borderId="54" applyNumberFormat="0" applyFill="0" applyAlignment="0" applyProtection="0"/>
    <xf numFmtId="0" fontId="253" fillId="0" borderId="55" applyNumberFormat="0" applyFill="0" applyAlignment="0" applyProtection="0"/>
    <xf numFmtId="0" fontId="254" fillId="0" borderId="55" applyNumberFormat="0" applyFill="0" applyAlignment="0" applyProtection="0"/>
    <xf numFmtId="0" fontId="62" fillId="0" borderId="36" applyNumberFormat="0" applyFill="0" applyAlignment="0" applyProtection="0"/>
    <xf numFmtId="0" fontId="255" fillId="0" borderId="36" applyNumberFormat="0" applyFill="0" applyAlignment="0" applyProtection="0"/>
    <xf numFmtId="0" fontId="62" fillId="0" borderId="0" applyNumberFormat="0" applyFill="0" applyBorder="0" applyAlignment="0" applyProtection="0"/>
    <xf numFmtId="0" fontId="255" fillId="0" borderId="0" applyNumberFormat="0" applyFill="0" applyBorder="0" applyAlignment="0" applyProtection="0"/>
    <xf numFmtId="0" fontId="67" fillId="61" borderId="0" applyNumberFormat="0" applyBorder="0" applyAlignment="0" applyProtection="0"/>
    <xf numFmtId="0" fontId="256" fillId="61" borderId="0" applyNumberFormat="0" applyBorder="0" applyAlignment="0" applyProtection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80" borderId="38" applyNumberFormat="0" applyFont="0" applyAlignment="0" applyProtection="0"/>
    <xf numFmtId="0" fontId="74" fillId="80" borderId="38" applyNumberFormat="0" applyFont="0" applyAlignment="0" applyProtection="0"/>
    <xf numFmtId="0" fontId="65" fillId="0" borderId="37" applyNumberFormat="0" applyFill="0" applyAlignment="0" applyProtection="0"/>
    <xf numFmtId="0" fontId="257" fillId="0" borderId="37" applyNumberFormat="0" applyFill="0" applyAlignment="0" applyProtection="0"/>
    <xf numFmtId="0" fontId="245" fillId="0" borderId="68" applyNumberFormat="0" applyFill="0" applyAlignment="0" applyProtection="0"/>
    <xf numFmtId="0" fontId="248" fillId="0" borderId="68" applyNumberFormat="0" applyFill="0" applyAlignment="0" applyProtection="0"/>
    <xf numFmtId="0" fontId="72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58" fillId="96" borderId="34" applyNumberFormat="0" applyAlignment="0" applyProtection="0"/>
    <xf numFmtId="0" fontId="57" fillId="76" borderId="34" applyNumberFormat="0" applyAlignment="0" applyProtection="0"/>
    <xf numFmtId="0" fontId="259" fillId="76" borderId="34" applyNumberFormat="0" applyAlignment="0" applyProtection="0"/>
    <xf numFmtId="0" fontId="69" fillId="76" borderId="17" applyNumberFormat="0" applyAlignment="0" applyProtection="0"/>
    <xf numFmtId="0" fontId="260" fillId="76" borderId="17" applyNumberFormat="0" applyAlignment="0" applyProtection="0"/>
    <xf numFmtId="0" fontId="59" fillId="0" borderId="0" applyNumberFormat="0" applyFill="0" applyBorder="0" applyAlignment="0" applyProtection="0"/>
    <xf numFmtId="0" fontId="261" fillId="0" borderId="0" applyNumberFormat="0" applyFill="0" applyBorder="0" applyAlignment="0" applyProtection="0"/>
    <xf numFmtId="0" fontId="56" fillId="63" borderId="0" applyNumberFormat="0" applyBorder="0" applyAlignment="0" applyProtection="0"/>
    <xf numFmtId="0" fontId="262" fillId="63" borderId="0" applyNumberFormat="0" applyBorder="0" applyAlignment="0" applyProtection="0"/>
    <xf numFmtId="0" fontId="243" fillId="100" borderId="0" applyNumberFormat="0" applyBorder="0" applyAlignment="0" applyProtection="0"/>
    <xf numFmtId="0" fontId="55" fillId="65" borderId="0" applyNumberFormat="0" applyBorder="0" applyAlignment="0" applyProtection="0"/>
    <xf numFmtId="0" fontId="243" fillId="65" borderId="0" applyNumberFormat="0" applyBorder="0" applyAlignment="0" applyProtection="0"/>
    <xf numFmtId="0" fontId="55" fillId="69" borderId="0" applyNumberFormat="0" applyBorder="0" applyAlignment="0" applyProtection="0"/>
    <xf numFmtId="0" fontId="243" fillId="69" borderId="0" applyNumberFormat="0" applyBorder="0" applyAlignment="0" applyProtection="0"/>
    <xf numFmtId="0" fontId="55" fillId="99" borderId="0" applyNumberFormat="0" applyBorder="0" applyAlignment="0" applyProtection="0"/>
    <xf numFmtId="0" fontId="243" fillId="99" borderId="0" applyNumberFormat="0" applyBorder="0" applyAlignment="0" applyProtection="0"/>
    <xf numFmtId="0" fontId="55" fillId="2" borderId="0" applyNumberFormat="0" applyBorder="0" applyAlignment="0" applyProtection="0"/>
    <xf numFmtId="0" fontId="243" fillId="2" borderId="0" applyNumberFormat="0" applyBorder="0" applyAlignment="0" applyProtection="0"/>
    <xf numFmtId="0" fontId="55" fillId="68" borderId="0" applyNumberFormat="0" applyBorder="0" applyAlignment="0" applyProtection="0"/>
    <xf numFmtId="0" fontId="243" fillId="68" borderId="0" applyNumberFormat="0" applyBorder="0" applyAlignment="0" applyProtection="0"/>
    <xf numFmtId="0" fontId="4" fillId="0" borderId="0">
      <alignment vertical="center"/>
    </xf>
    <xf numFmtId="0" fontId="76" fillId="0" borderId="0">
      <alignment vertical="center"/>
    </xf>
    <xf numFmtId="0" fontId="55" fillId="100" borderId="0" applyNumberFormat="0" applyBorder="0" applyAlignment="0" applyProtection="0"/>
    <xf numFmtId="0" fontId="55" fillId="65" borderId="0" applyNumberFormat="0" applyBorder="0" applyAlignment="0" applyProtection="0"/>
    <xf numFmtId="0" fontId="55" fillId="69" borderId="0" applyNumberFormat="0" applyBorder="0" applyAlignment="0" applyProtection="0"/>
    <xf numFmtId="0" fontId="55" fillId="99" borderId="0" applyNumberFormat="0" applyBorder="0" applyAlignment="0" applyProtection="0"/>
    <xf numFmtId="0" fontId="55" fillId="2" borderId="0" applyNumberFormat="0" applyBorder="0" applyAlignment="0" applyProtection="0"/>
    <xf numFmtId="0" fontId="55" fillId="68" borderId="0" applyNumberFormat="0" applyBorder="0" applyAlignment="0" applyProtection="0"/>
    <xf numFmtId="0" fontId="57" fillId="76" borderId="34" applyNumberFormat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4" fillId="96" borderId="34" applyNumberFormat="0" applyAlignment="0" applyProtection="0"/>
    <xf numFmtId="0" fontId="64" fillId="96" borderId="34" applyNumberFormat="0" applyAlignment="0" applyProtection="0"/>
    <xf numFmtId="0" fontId="64" fillId="96" borderId="34" applyNumberFormat="0" applyAlignment="0" applyProtection="0"/>
    <xf numFmtId="0" fontId="64" fillId="96" borderId="34" applyNumberFormat="0" applyAlignment="0" applyProtection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0" borderId="38" applyNumberFormat="0" applyFont="0" applyAlignment="0" applyProtection="0"/>
    <xf numFmtId="0" fontId="69" fillId="76" borderId="17" applyNumberFormat="0" applyAlignment="0" applyProtection="0"/>
    <xf numFmtId="9" fontId="5" fillId="0" borderId="0" applyFont="0" applyFill="0" applyBorder="0" applyAlignment="0" applyProtection="0"/>
    <xf numFmtId="0" fontId="4" fillId="80" borderId="38" applyNumberFormat="0" applyFont="0" applyAlignment="0" applyProtection="0"/>
    <xf numFmtId="0" fontId="245" fillId="0" borderId="68" applyNumberFormat="0" applyFill="0" applyAlignment="0" applyProtection="0"/>
    <xf numFmtId="0" fontId="4" fillId="0" borderId="39" applyNumberFormat="0" applyFont="0" applyFill="0" applyAlignment="0" applyProtection="0"/>
    <xf numFmtId="0" fontId="4" fillId="0" borderId="39" applyNumberFormat="0" applyFont="0" applyFill="0" applyAlignment="0" applyProtection="0"/>
    <xf numFmtId="0" fontId="4" fillId="0" borderId="39" applyNumberFormat="0" applyFont="0" applyFill="0" applyAlignment="0" applyProtection="0"/>
    <xf numFmtId="0" fontId="4" fillId="0" borderId="39" applyNumberFormat="0" applyFont="0" applyFill="0" applyAlignment="0" applyProtection="0"/>
    <xf numFmtId="0" fontId="4" fillId="0" borderId="39" applyNumberFormat="0" applyFont="0" applyFill="0" applyAlignment="0" applyProtection="0"/>
    <xf numFmtId="0" fontId="4" fillId="0" borderId="39" applyNumberFormat="0" applyFont="0" applyFill="0" applyAlignment="0" applyProtection="0"/>
    <xf numFmtId="0" fontId="4" fillId="0" borderId="39" applyNumberFormat="0" applyFont="0" applyFill="0" applyAlignment="0" applyProtection="0"/>
    <xf numFmtId="0" fontId="4" fillId="0" borderId="39" applyNumberFormat="0" applyFont="0" applyFill="0" applyAlignment="0" applyProtection="0"/>
    <xf numFmtId="0" fontId="4" fillId="0" borderId="39" applyNumberFormat="0" applyFont="0" applyFill="0" applyAlignment="0" applyProtection="0"/>
    <xf numFmtId="0" fontId="64" fillId="96" borderId="34" applyNumberFormat="0" applyAlignment="0" applyProtection="0"/>
    <xf numFmtId="0" fontId="57" fillId="76" borderId="34" applyNumberFormat="0" applyAlignment="0" applyProtection="0"/>
    <xf numFmtId="0" fontId="69" fillId="76" borderId="17" applyNumberFormat="0" applyAlignment="0" applyProtection="0"/>
    <xf numFmtId="0" fontId="5" fillId="0" borderId="0"/>
    <xf numFmtId="0" fontId="4" fillId="0" borderId="0"/>
    <xf numFmtId="0" fontId="4" fillId="0" borderId="0"/>
    <xf numFmtId="0" fontId="53" fillId="0" borderId="0">
      <protection locked="0"/>
    </xf>
    <xf numFmtId="172" fontId="88" fillId="0" borderId="31" applyFont="0" applyFill="0" applyBorder="0" applyAlignment="0" applyProtection="0">
      <alignment horizontal="right"/>
    </xf>
    <xf numFmtId="0" fontId="30" fillId="100" borderId="0" applyNumberFormat="0" applyBorder="0" applyAlignment="0" applyProtection="0"/>
    <xf numFmtId="0" fontId="30" fillId="65" borderId="0" applyNumberFormat="0" applyBorder="0" applyAlignment="0" applyProtection="0"/>
    <xf numFmtId="0" fontId="30" fillId="69" borderId="0" applyNumberFormat="0" applyBorder="0" applyAlignment="0" applyProtection="0"/>
    <xf numFmtId="0" fontId="30" fillId="99" borderId="0" applyNumberFormat="0" applyBorder="0" applyAlignment="0" applyProtection="0"/>
    <xf numFmtId="0" fontId="30" fillId="2" borderId="0" applyNumberFormat="0" applyBorder="0" applyAlignment="0" applyProtection="0"/>
    <xf numFmtId="0" fontId="30" fillId="68" borderId="0" applyNumberFormat="0" applyBorder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0" fontId="1" fillId="0" borderId="44" applyNumberFormat="0" applyFill="0" applyAlignment="0" applyProtection="0"/>
    <xf numFmtId="49" fontId="103" fillId="0" borderId="26">
      <alignment horizontal="left" vertical="top" wrapText="1"/>
    </xf>
    <xf numFmtId="187" fontId="26" fillId="0" borderId="48" applyBorder="0"/>
    <xf numFmtId="0" fontId="108" fillId="76" borderId="34" applyNumberFormat="0" applyAlignment="0" applyProtection="0"/>
    <xf numFmtId="0" fontId="57" fillId="76" borderId="34" applyNumberFormat="0" applyAlignment="0" applyProtection="0"/>
    <xf numFmtId="0" fontId="109" fillId="76" borderId="34" applyNumberFormat="0" applyAlignment="0" applyProtection="0"/>
    <xf numFmtId="0" fontId="53" fillId="0" borderId="35">
      <protection locked="0"/>
    </xf>
    <xf numFmtId="0" fontId="31" fillId="80" borderId="38" applyNumberFormat="0" applyFont="0" applyAlignment="0" applyProtection="0"/>
    <xf numFmtId="195" fontId="124" fillId="0" borderId="50">
      <protection locked="0"/>
    </xf>
    <xf numFmtId="169" fontId="4" fillId="0" borderId="0" applyFont="0" applyFill="0" applyBorder="0" applyAlignment="0" applyProtection="0"/>
    <xf numFmtId="170" fontId="53" fillId="0" borderId="0">
      <protection locked="0"/>
    </xf>
    <xf numFmtId="0" fontId="129" fillId="96" borderId="34" applyNumberFormat="0" applyAlignment="0" applyProtection="0"/>
    <xf numFmtId="210" fontId="74" fillId="0" borderId="0" applyFont="0" applyFill="0" applyBorder="0" applyAlignment="0" applyProtection="0"/>
    <xf numFmtId="215" fontId="82" fillId="107" borderId="2" applyNumberFormat="0" applyProtection="0">
      <alignment horizontal="center"/>
    </xf>
    <xf numFmtId="0" fontId="141" fillId="0" borderId="33">
      <alignment horizontal="left" vertical="center"/>
    </xf>
    <xf numFmtId="0" fontId="147" fillId="0" borderId="31">
      <alignment horizontal="left" vertical="top"/>
    </xf>
    <xf numFmtId="0" fontId="151" fillId="0" borderId="31">
      <alignment horizontal="left" vertical="top"/>
    </xf>
    <xf numFmtId="219" fontId="26" fillId="82" borderId="56" applyFont="0" applyFill="0" applyBorder="0" applyProtection="0">
      <alignment horizontal="right"/>
    </xf>
    <xf numFmtId="0" fontId="64" fillId="96" borderId="34" applyNumberFormat="0" applyAlignment="0" applyProtection="0"/>
    <xf numFmtId="221" fontId="159" fillId="62" borderId="57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10" fontId="1" fillId="81" borderId="2" applyNumberFormat="0" applyBorder="0" applyAlignment="0" applyProtection="0"/>
    <xf numFmtId="0" fontId="73" fillId="62" borderId="23" applyNumberFormat="0" applyAlignment="0">
      <protection locked="0"/>
    </xf>
    <xf numFmtId="0" fontId="26" fillId="0" borderId="34"/>
    <xf numFmtId="0" fontId="63" fillId="101" borderId="12" applyNumberFormat="0" applyAlignment="0" applyProtection="0"/>
    <xf numFmtId="0" fontId="53" fillId="0" borderId="0">
      <protection locked="0"/>
    </xf>
    <xf numFmtId="0" fontId="83" fillId="0" borderId="2">
      <alignment horizontal="right"/>
    </xf>
    <xf numFmtId="0" fontId="66" fillId="0" borderId="0">
      <protection locked="0"/>
    </xf>
    <xf numFmtId="0" fontId="66" fillId="0" borderId="0">
      <protection locked="0"/>
    </xf>
    <xf numFmtId="0" fontId="26" fillId="0" borderId="0"/>
    <xf numFmtId="0" fontId="4" fillId="80" borderId="38" applyNumberFormat="0" applyFont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26" fillId="80" borderId="38" applyNumberFormat="0" applyFont="0" applyAlignment="0" applyProtection="0"/>
    <xf numFmtId="0" fontId="130" fillId="113" borderId="2" applyNumberFormat="0" applyFont="0" applyFill="0" applyAlignment="0" applyProtection="0"/>
    <xf numFmtId="0" fontId="69" fillId="76" borderId="17" applyNumberFormat="0" applyAlignment="0" applyProtection="0"/>
    <xf numFmtId="0" fontId="181" fillId="76" borderId="17" applyNumberFormat="0" applyAlignment="0" applyProtection="0"/>
    <xf numFmtId="3" fontId="91" fillId="90" borderId="60">
      <alignment horizontal="center"/>
    </xf>
    <xf numFmtId="0" fontId="53" fillId="0" borderId="0">
      <protection locked="0"/>
    </xf>
    <xf numFmtId="0" fontId="4" fillId="80" borderId="38" applyNumberFormat="0" applyFont="0" applyAlignment="0" applyProtection="0"/>
    <xf numFmtId="0" fontId="74" fillId="80" borderId="38" applyNumberFormat="0" applyFont="0" applyAlignment="0" applyProtection="0"/>
    <xf numFmtId="0" fontId="53" fillId="0" borderId="0">
      <protection locked="0"/>
    </xf>
    <xf numFmtId="172" fontId="23" fillId="106" borderId="61"/>
    <xf numFmtId="4" fontId="90" fillId="62" borderId="17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7" fillId="61" borderId="18" applyNumberFormat="0" applyProtection="0">
      <alignment vertical="center"/>
    </xf>
    <xf numFmtId="4" fontId="198" fillId="62" borderId="17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199" fillId="62" borderId="18" applyNumberFormat="0" applyProtection="0">
      <alignment vertical="center"/>
    </xf>
    <xf numFmtId="4" fontId="90" fillId="62" borderId="17" applyNumberFormat="0" applyProtection="0">
      <alignment horizontal="left" vertical="center" indent="1"/>
    </xf>
    <xf numFmtId="4" fontId="197" fillId="62" borderId="18" applyNumberFormat="0" applyProtection="0">
      <alignment horizontal="left" vertical="center" indent="1"/>
    </xf>
    <xf numFmtId="4" fontId="197" fillId="62" borderId="18" applyNumberFormat="0" applyProtection="0">
      <alignment horizontal="left" vertical="center" indent="1"/>
    </xf>
    <xf numFmtId="4" fontId="90" fillId="62" borderId="17" applyNumberFormat="0" applyProtection="0">
      <alignment horizontal="left" vertical="center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0" fontId="197" fillId="62" borderId="18" applyNumberFormat="0" applyProtection="0">
      <alignment horizontal="left" vertical="top" indent="1"/>
    </xf>
    <xf numFmtId="4" fontId="90" fillId="117" borderId="17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63" borderId="18" applyNumberFormat="0" applyProtection="0">
      <alignment horizontal="right" vertical="center"/>
    </xf>
    <xf numFmtId="4" fontId="90" fillId="118" borderId="17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97" borderId="18" applyNumberFormat="0" applyProtection="0">
      <alignment horizontal="right" vertical="center"/>
    </xf>
    <xf numFmtId="4" fontId="90" fillId="119" borderId="17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201" fillId="0" borderId="18" applyNumberFormat="0" applyProtection="0">
      <alignment horizontal="right" vertical="center"/>
    </xf>
    <xf numFmtId="4" fontId="90" fillId="120" borderId="17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66" borderId="18" applyNumberFormat="0" applyProtection="0">
      <alignment horizontal="right" vertical="center"/>
    </xf>
    <xf numFmtId="4" fontId="90" fillId="121" borderId="17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67" borderId="18" applyNumberFormat="0" applyProtection="0">
      <alignment horizontal="right" vertical="center"/>
    </xf>
    <xf numFmtId="4" fontId="90" fillId="116" borderId="17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68" borderId="18" applyNumberFormat="0" applyProtection="0">
      <alignment horizontal="right" vertical="center"/>
    </xf>
    <xf numFmtId="4" fontId="90" fillId="122" borderId="17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69" borderId="18" applyNumberFormat="0" applyProtection="0">
      <alignment horizontal="right" vertical="center"/>
    </xf>
    <xf numFmtId="4" fontId="90" fillId="88" borderId="17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70" borderId="18" applyNumberFormat="0" applyProtection="0">
      <alignment horizontal="right" vertical="center"/>
    </xf>
    <xf numFmtId="4" fontId="90" fillId="106" borderId="17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90" fillId="71" borderId="18" applyNumberFormat="0" applyProtection="0">
      <alignment horizontal="right" vertical="center"/>
    </xf>
    <xf numFmtId="4" fontId="197" fillId="123" borderId="17" applyNumberFormat="0" applyProtection="0">
      <alignment horizontal="left" vertical="center" indent="1"/>
    </xf>
    <xf numFmtId="4" fontId="90" fillId="124" borderId="65" applyNumberFormat="0" applyProtection="0">
      <alignment horizontal="left" vertical="center" indent="1"/>
    </xf>
    <xf numFmtId="0" fontId="4" fillId="126" borderId="17" applyNumberFormat="0" applyProtection="0">
      <alignment horizontal="left" vertical="center" indent="1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90" fillId="74" borderId="18" applyNumberFormat="0" applyProtection="0">
      <alignment horizontal="right" vertical="center"/>
    </xf>
    <xf numFmtId="4" fontId="74" fillId="124" borderId="17" applyNumberFormat="0" applyProtection="0">
      <alignment horizontal="left" vertical="center" indent="1"/>
    </xf>
    <xf numFmtId="4" fontId="74" fillId="127" borderId="17" applyNumberFormat="0" applyProtection="0">
      <alignment horizontal="left" vertical="center" indent="1"/>
    </xf>
    <xf numFmtId="0" fontId="4" fillId="127" borderId="17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26" fillId="125" borderId="18" applyNumberFormat="0" applyProtection="0">
      <alignment horizontal="left" vertical="center" indent="1"/>
    </xf>
    <xf numFmtId="0" fontId="4" fillId="127" borderId="17" applyNumberFormat="0" applyProtection="0">
      <alignment horizontal="left" vertical="center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26" fillId="125" borderId="18" applyNumberFormat="0" applyProtection="0">
      <alignment horizontal="left" vertical="top" indent="1"/>
    </xf>
    <xf numFmtId="0" fontId="4" fillId="91" borderId="17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26" fillId="112" borderId="18" applyNumberFormat="0" applyProtection="0">
      <alignment horizontal="left" vertical="center" indent="1"/>
    </xf>
    <xf numFmtId="0" fontId="4" fillId="91" borderId="17" applyNumberFormat="0" applyProtection="0">
      <alignment horizontal="left" vertical="center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26" fillId="112" borderId="18" applyNumberFormat="0" applyProtection="0">
      <alignment horizontal="left" vertical="top" indent="1"/>
    </xf>
    <xf numFmtId="0" fontId="4" fillId="89" borderId="17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26" fillId="108" borderId="18" applyNumberFormat="0" applyProtection="0">
      <alignment horizontal="left" vertical="center" indent="1"/>
    </xf>
    <xf numFmtId="0" fontId="4" fillId="89" borderId="17" applyNumberFormat="0" applyProtection="0">
      <alignment horizontal="left" vertical="center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26" fillId="108" borderId="18" applyNumberFormat="0" applyProtection="0">
      <alignment horizontal="left" vertical="top" indent="1"/>
    </xf>
    <xf numFmtId="0" fontId="4" fillId="126" borderId="17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26" fillId="103" borderId="18" applyNumberFormat="0" applyProtection="0">
      <alignment horizontal="left" vertical="center" indent="1"/>
    </xf>
    <xf numFmtId="0" fontId="4" fillId="126" borderId="17" applyNumberFormat="0" applyProtection="0">
      <alignment horizontal="left" vertical="center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26" fillId="103" borderId="18" applyNumberFormat="0" applyProtection="0">
      <alignment horizontal="left" vertical="top" indent="1"/>
    </xf>
    <xf numFmtId="0" fontId="4" fillId="126" borderId="17" applyNumberFormat="0" applyProtection="0">
      <alignment horizontal="left" vertical="center" indent="1"/>
    </xf>
    <xf numFmtId="4" fontId="90" fillId="81" borderId="17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90" fillId="81" borderId="18" applyNumberFormat="0" applyProtection="0">
      <alignment vertical="center"/>
    </xf>
    <xf numFmtId="4" fontId="198" fillId="81" borderId="17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198" fillId="81" borderId="18" applyNumberFormat="0" applyProtection="0">
      <alignment vertical="center"/>
    </xf>
    <xf numFmtId="4" fontId="90" fillId="81" borderId="17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8" applyNumberFormat="0" applyProtection="0">
      <alignment horizontal="left" vertical="center" indent="1"/>
    </xf>
    <xf numFmtId="4" fontId="90" fillId="81" borderId="17" applyNumberFormat="0" applyProtection="0">
      <alignment horizontal="left" vertical="center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0" fontId="90" fillId="81" borderId="18" applyNumberFormat="0" applyProtection="0">
      <alignment horizontal="left" vertical="top" indent="1"/>
    </xf>
    <xf numFmtId="4" fontId="90" fillId="124" borderId="17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203" fillId="0" borderId="18" applyNumberFormat="0" applyProtection="0">
      <alignment horizontal="right" vertical="center"/>
    </xf>
    <xf numFmtId="4" fontId="198" fillId="124" borderId="17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4" fontId="198" fillId="75" borderId="18" applyNumberFormat="0" applyProtection="0">
      <alignment horizontal="right" vertical="center"/>
    </xf>
    <xf numFmtId="0" fontId="4" fillId="126" borderId="17" applyNumberFormat="0" applyProtection="0">
      <alignment horizontal="left" vertical="center" indent="1"/>
    </xf>
    <xf numFmtId="0" fontId="4" fillId="126" borderId="17" applyNumberFormat="0" applyProtection="0">
      <alignment horizontal="left" vertical="center" indent="1"/>
    </xf>
    <xf numFmtId="4" fontId="90" fillId="74" borderId="18" applyNumberFormat="0" applyProtection="0">
      <alignment horizontal="left" vertical="center" indent="1"/>
    </xf>
    <xf numFmtId="0" fontId="4" fillId="126" borderId="17" applyNumberFormat="0" applyProtection="0">
      <alignment horizontal="left" vertical="center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0" fontId="90" fillId="112" borderId="18" applyNumberFormat="0" applyProtection="0">
      <alignment horizontal="left" vertical="top" indent="1"/>
    </xf>
    <xf numFmtId="4" fontId="126" fillId="124" borderId="17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4" fontId="126" fillId="75" borderId="18" applyNumberFormat="0" applyProtection="0">
      <alignment horizontal="right" vertical="center"/>
    </xf>
    <xf numFmtId="0" fontId="41" fillId="76" borderId="17" applyNumberFormat="0" applyAlignment="0" applyProtection="0"/>
    <xf numFmtId="0" fontId="245" fillId="0" borderId="68" applyNumberFormat="0" applyFill="0" applyAlignment="0" applyProtection="0"/>
    <xf numFmtId="0" fontId="248" fillId="0" borderId="68" applyNumberFormat="0" applyFill="0" applyAlignment="0" applyProtection="0"/>
    <xf numFmtId="0" fontId="221" fillId="0" borderId="32" applyNumberFormat="0"/>
    <xf numFmtId="0" fontId="221" fillId="0" borderId="32" applyNumberFormat="0"/>
    <xf numFmtId="0" fontId="221" fillId="0" borderId="32" applyNumberFormat="0"/>
    <xf numFmtId="0" fontId="221" fillId="0" borderId="32" applyNumberFormat="0"/>
    <xf numFmtId="0" fontId="221" fillId="0" borderId="32" applyNumberFormat="0"/>
    <xf numFmtId="0" fontId="222" fillId="0" borderId="67" applyNumberFormat="0" applyAlignment="0" applyProtection="0"/>
    <xf numFmtId="0" fontId="26" fillId="0" borderId="31" applyBorder="0">
      <alignment horizontal="center"/>
    </xf>
    <xf numFmtId="0" fontId="197" fillId="0" borderId="68" applyNumberFormat="0" applyFill="0" applyAlignment="0" applyProtection="0"/>
    <xf numFmtId="41" fontId="238" fillId="0" borderId="2" applyNumberFormat="0"/>
    <xf numFmtId="0" fontId="226" fillId="0" borderId="2">
      <alignment horizontal="center"/>
    </xf>
    <xf numFmtId="0" fontId="86" fillId="0" borderId="70" applyNumberFormat="0" applyFont="0" applyFill="0" applyAlignment="0"/>
    <xf numFmtId="0" fontId="64" fillId="96" borderId="34" applyNumberFormat="0" applyAlignment="0" applyProtection="0"/>
    <xf numFmtId="0" fontId="258" fillId="96" borderId="34" applyNumberFormat="0" applyAlignment="0" applyProtection="0"/>
    <xf numFmtId="0" fontId="57" fillId="76" borderId="34" applyNumberFormat="0" applyAlignment="0" applyProtection="0"/>
    <xf numFmtId="0" fontId="259" fillId="76" borderId="34" applyNumberFormat="0" applyAlignment="0" applyProtection="0"/>
    <xf numFmtId="0" fontId="69" fillId="76" borderId="17" applyNumberFormat="0" applyAlignment="0" applyProtection="0"/>
    <xf numFmtId="0" fontId="260" fillId="76" borderId="17" applyNumberFormat="0" applyAlignment="0" applyProtection="0"/>
    <xf numFmtId="0" fontId="55" fillId="100" borderId="0" applyNumberFormat="0" applyBorder="0" applyAlignment="0" applyProtection="0"/>
    <xf numFmtId="0" fontId="64" fillId="96" borderId="34" applyNumberFormat="0" applyAlignment="0" applyProtection="0"/>
    <xf numFmtId="0" fontId="57" fillId="76" borderId="34" applyNumberFormat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64" fillId="96" borderId="34" applyNumberFormat="0" applyAlignment="0" applyProtection="0"/>
    <xf numFmtId="0" fontId="4" fillId="80" borderId="38" applyNumberFormat="0" applyFont="0" applyAlignment="0" applyProtection="0"/>
    <xf numFmtId="0" fontId="69" fillId="76" borderId="17" applyNumberFormat="0" applyAlignment="0" applyProtection="0"/>
    <xf numFmtId="0" fontId="4" fillId="80" borderId="38" applyNumberFormat="0" applyFont="0" applyAlignment="0" applyProtection="0"/>
    <xf numFmtId="0" fontId="245" fillId="0" borderId="68" applyNumberFormat="0" applyFill="0" applyAlignment="0" applyProtection="0"/>
    <xf numFmtId="0" fontId="64" fillId="96" borderId="34" applyNumberFormat="0" applyAlignment="0" applyProtection="0"/>
    <xf numFmtId="0" fontId="57" fillId="76" borderId="34" applyNumberFormat="0" applyAlignment="0" applyProtection="0"/>
    <xf numFmtId="0" fontId="69" fillId="76" borderId="17" applyNumberFormat="0" applyAlignment="0" applyProtection="0"/>
    <xf numFmtId="0" fontId="64" fillId="96" borderId="34" applyNumberFormat="0" applyAlignment="0" applyProtection="0"/>
    <xf numFmtId="0" fontId="64" fillId="96" borderId="34" applyNumberFormat="0" applyAlignment="0" applyProtection="0"/>
    <xf numFmtId="0" fontId="263" fillId="6" borderId="0" applyNumberFormat="0" applyBorder="0" applyAlignment="0" applyProtection="0"/>
    <xf numFmtId="0" fontId="4" fillId="0" borderId="0"/>
    <xf numFmtId="0" fontId="10" fillId="6" borderId="0" applyNumberFormat="0" applyBorder="0" applyAlignment="0" applyProtection="0"/>
    <xf numFmtId="0" fontId="244" fillId="0" borderId="0"/>
    <xf numFmtId="0" fontId="264" fillId="10" borderId="7" applyNumberFormat="0" applyAlignment="0" applyProtection="0"/>
    <xf numFmtId="9" fontId="265" fillId="0" borderId="0" applyFont="0" applyFill="0" applyBorder="0" applyAlignment="0" applyProtection="0"/>
    <xf numFmtId="43" fontId="265" fillId="0" borderId="0" applyFont="0" applyFill="0" applyBorder="0" applyAlignment="0" applyProtection="0"/>
    <xf numFmtId="9" fontId="265" fillId="0" borderId="0" applyFont="0" applyFill="0" applyBorder="0" applyAlignment="0" applyProtection="0"/>
    <xf numFmtId="9" fontId="265" fillId="0" borderId="0" applyFont="0" applyFill="0" applyBorder="0" applyAlignment="0" applyProtection="0"/>
    <xf numFmtId="9" fontId="265" fillId="0" borderId="0" applyFont="0" applyFill="0" applyBorder="0" applyAlignment="0" applyProtection="0"/>
    <xf numFmtId="9" fontId="265" fillId="0" borderId="0" applyFont="0" applyFill="0" applyBorder="0" applyAlignment="0" applyProtection="0"/>
    <xf numFmtId="9" fontId="265" fillId="0" borderId="0" applyFont="0" applyFill="0" applyBorder="0" applyAlignment="0" applyProtection="0"/>
    <xf numFmtId="0" fontId="26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1" fillId="61" borderId="1" applyNumberFormat="0" applyProtection="0">
      <alignment vertical="center"/>
    </xf>
    <xf numFmtId="4" fontId="1" fillId="6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63" borderId="1" applyNumberFormat="0" applyProtection="0">
      <alignment horizontal="right" vertical="center"/>
    </xf>
    <xf numFmtId="4" fontId="1" fillId="64" borderId="1" applyNumberFormat="0" applyProtection="0">
      <alignment horizontal="right" vertical="center"/>
    </xf>
    <xf numFmtId="4" fontId="1" fillId="65" borderId="19" applyNumberFormat="0" applyProtection="0">
      <alignment horizontal="right" vertical="center"/>
    </xf>
    <xf numFmtId="4" fontId="1" fillId="66" borderId="1" applyNumberFormat="0" applyProtection="0">
      <alignment horizontal="right" vertical="center"/>
    </xf>
    <xf numFmtId="4" fontId="1" fillId="67" borderId="1" applyNumberFormat="0" applyProtection="0">
      <alignment horizontal="right" vertical="center"/>
    </xf>
    <xf numFmtId="4" fontId="1" fillId="68" borderId="1" applyNumberFormat="0" applyProtection="0">
      <alignment horizontal="right" vertical="center"/>
    </xf>
    <xf numFmtId="4" fontId="1" fillId="69" borderId="1" applyNumberFormat="0" applyProtection="0">
      <alignment horizontal="right" vertical="center"/>
    </xf>
    <xf numFmtId="4" fontId="1" fillId="70" borderId="1" applyNumberFormat="0" applyProtection="0">
      <alignment horizontal="right" vertical="center"/>
    </xf>
    <xf numFmtId="4" fontId="1" fillId="71" borderId="1" applyNumberFormat="0" applyProtection="0">
      <alignment horizontal="right" vertical="center"/>
    </xf>
    <xf numFmtId="4" fontId="1" fillId="72" borderId="19" applyNumberFormat="0" applyProtection="0">
      <alignment horizontal="left" vertical="center" indent="1"/>
    </xf>
    <xf numFmtId="4" fontId="1" fillId="74" borderId="1" applyNumberFormat="0" applyProtection="0">
      <alignment horizontal="right" vertical="center"/>
    </xf>
    <xf numFmtId="4" fontId="1" fillId="75" borderId="19" applyNumberFormat="0" applyProtection="0">
      <alignment horizontal="left" vertical="center" indent="1"/>
    </xf>
    <xf numFmtId="4" fontId="1" fillId="74" borderId="19" applyNumberFormat="0" applyProtection="0">
      <alignment horizontal="left" vertical="center" indent="1"/>
    </xf>
    <xf numFmtId="0" fontId="1" fillId="76" borderId="1" applyNumberFormat="0" applyProtection="0">
      <alignment horizontal="left" vertical="center" indent="1"/>
    </xf>
    <xf numFmtId="0" fontId="1" fillId="77" borderId="1" applyNumberFormat="0" applyProtection="0">
      <alignment horizontal="left" vertical="center" indent="1"/>
    </xf>
    <xf numFmtId="0" fontId="1" fillId="78" borderId="1" applyNumberFormat="0" applyProtection="0">
      <alignment horizontal="left" vertical="center" indent="1"/>
    </xf>
    <xf numFmtId="0" fontId="1" fillId="75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  <xf numFmtId="4" fontId="1" fillId="2" borderId="1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6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2" fillId="0" borderId="0"/>
    <xf numFmtId="0" fontId="33" fillId="57" borderId="1" applyNumberFormat="0" applyAlignment="0" applyProtection="0"/>
    <xf numFmtId="0" fontId="39" fillId="55" borderId="1" applyNumberFormat="0" applyAlignment="0" applyProtection="0"/>
    <xf numFmtId="0" fontId="1" fillId="54" borderId="1" applyNumberFormat="0" applyFont="0" applyAlignment="0" applyProtection="0"/>
    <xf numFmtId="0" fontId="41" fillId="57" borderId="17" applyNumberFormat="0" applyAlignment="0" applyProtection="0"/>
    <xf numFmtId="4" fontId="1" fillId="61" borderId="1" applyNumberFormat="0" applyProtection="0">
      <alignment vertical="center"/>
    </xf>
    <xf numFmtId="4" fontId="44" fillId="62" borderId="1" applyNumberFormat="0" applyProtection="0">
      <alignment vertical="center"/>
    </xf>
    <xf numFmtId="4" fontId="1" fillId="62" borderId="1" applyNumberFormat="0" applyProtection="0">
      <alignment horizontal="left" vertical="center" indent="1"/>
    </xf>
    <xf numFmtId="0" fontId="27" fillId="61" borderId="18" applyNumberFormat="0" applyProtection="0">
      <alignment horizontal="left" vertical="top" indent="1"/>
    </xf>
    <xf numFmtId="4" fontId="1" fillId="2" borderId="1" applyNumberFormat="0" applyProtection="0">
      <alignment horizontal="left" vertical="center" indent="1"/>
    </xf>
    <xf numFmtId="4" fontId="1" fillId="63" borderId="1" applyNumberFormat="0" applyProtection="0">
      <alignment horizontal="right" vertical="center"/>
    </xf>
    <xf numFmtId="4" fontId="1" fillId="64" borderId="1" applyNumberFormat="0" applyProtection="0">
      <alignment horizontal="right" vertical="center"/>
    </xf>
    <xf numFmtId="4" fontId="1" fillId="65" borderId="19" applyNumberFormat="0" applyProtection="0">
      <alignment horizontal="right" vertical="center"/>
    </xf>
    <xf numFmtId="4" fontId="1" fillId="66" borderId="1" applyNumberFormat="0" applyProtection="0">
      <alignment horizontal="right" vertical="center"/>
    </xf>
    <xf numFmtId="4" fontId="1" fillId="67" borderId="1" applyNumberFormat="0" applyProtection="0">
      <alignment horizontal="right" vertical="center"/>
    </xf>
    <xf numFmtId="4" fontId="1" fillId="68" borderId="1" applyNumberFormat="0" applyProtection="0">
      <alignment horizontal="right" vertical="center"/>
    </xf>
    <xf numFmtId="4" fontId="1" fillId="69" borderId="1" applyNumberFormat="0" applyProtection="0">
      <alignment horizontal="right" vertical="center"/>
    </xf>
    <xf numFmtId="4" fontId="1" fillId="70" borderId="1" applyNumberFormat="0" applyProtection="0">
      <alignment horizontal="right" vertical="center"/>
    </xf>
    <xf numFmtId="4" fontId="1" fillId="71" borderId="1" applyNumberFormat="0" applyProtection="0">
      <alignment horizontal="right" vertical="center"/>
    </xf>
    <xf numFmtId="4" fontId="1" fillId="72" borderId="19" applyNumberFormat="0" applyProtection="0">
      <alignment horizontal="left" vertical="center" indent="1"/>
    </xf>
    <xf numFmtId="4" fontId="26" fillId="73" borderId="19" applyNumberFormat="0" applyProtection="0">
      <alignment horizontal="left" vertical="center" indent="1"/>
    </xf>
    <xf numFmtId="4" fontId="26" fillId="73" borderId="19" applyNumberFormat="0" applyProtection="0">
      <alignment horizontal="left" vertical="center" indent="1"/>
    </xf>
    <xf numFmtId="4" fontId="1" fillId="74" borderId="1" applyNumberFormat="0" applyProtection="0">
      <alignment horizontal="right" vertical="center"/>
    </xf>
    <xf numFmtId="4" fontId="1" fillId="75" borderId="19" applyNumberFormat="0" applyProtection="0">
      <alignment horizontal="left" vertical="center" indent="1"/>
    </xf>
    <xf numFmtId="4" fontId="1" fillId="74" borderId="19" applyNumberFormat="0" applyProtection="0">
      <alignment horizontal="left" vertical="center" indent="1"/>
    </xf>
    <xf numFmtId="0" fontId="1" fillId="76" borderId="1" applyNumberFormat="0" applyProtection="0">
      <alignment horizontal="left" vertical="center" indent="1"/>
    </xf>
    <xf numFmtId="0" fontId="1" fillId="73" borderId="18" applyNumberFormat="0" applyProtection="0">
      <alignment horizontal="left" vertical="top" indent="1"/>
    </xf>
    <xf numFmtId="0" fontId="1" fillId="77" borderId="1" applyNumberFormat="0" applyProtection="0">
      <alignment horizontal="left" vertical="center" indent="1"/>
    </xf>
    <xf numFmtId="0" fontId="1" fillId="74" borderId="18" applyNumberFormat="0" applyProtection="0">
      <alignment horizontal="left" vertical="top" indent="1"/>
    </xf>
    <xf numFmtId="0" fontId="1" fillId="78" borderId="1" applyNumberFormat="0" applyProtection="0">
      <alignment horizontal="left" vertical="center" indent="1"/>
    </xf>
    <xf numFmtId="0" fontId="1" fillId="78" borderId="18" applyNumberFormat="0" applyProtection="0">
      <alignment horizontal="left" vertical="top" indent="1"/>
    </xf>
    <xf numFmtId="0" fontId="1" fillId="75" borderId="1" applyNumberFormat="0" applyProtection="0">
      <alignment horizontal="left" vertical="center" indent="1"/>
    </xf>
    <xf numFmtId="0" fontId="1" fillId="75" borderId="18" applyNumberFormat="0" applyProtection="0">
      <alignment horizontal="left" vertical="top" indent="1"/>
    </xf>
    <xf numFmtId="0" fontId="24" fillId="85" borderId="21" applyBorder="0"/>
    <xf numFmtId="4" fontId="25" fillId="80" borderId="18" applyNumberFormat="0" applyProtection="0">
      <alignment vertical="center"/>
    </xf>
    <xf numFmtId="4" fontId="44" fillId="81" borderId="71" applyNumberFormat="0" applyProtection="0">
      <alignment vertical="center"/>
    </xf>
    <xf numFmtId="4" fontId="25" fillId="76" borderId="18" applyNumberFormat="0" applyProtection="0">
      <alignment horizontal="left" vertical="center" indent="1"/>
    </xf>
    <xf numFmtId="0" fontId="25" fillId="80" borderId="18" applyNumberFormat="0" applyProtection="0">
      <alignment horizontal="left" vertical="top" indent="1"/>
    </xf>
    <xf numFmtId="4" fontId="1" fillId="0" borderId="1" applyNumberFormat="0" applyProtection="0">
      <alignment horizontal="right" vertical="center"/>
    </xf>
    <xf numFmtId="4" fontId="44" fillId="82" borderId="1" applyNumberFormat="0" applyProtection="0">
      <alignment horizontal="right" vertical="center"/>
    </xf>
    <xf numFmtId="4" fontId="1" fillId="2" borderId="1" applyNumberFormat="0" applyProtection="0">
      <alignment horizontal="left" vertical="center" indent="1"/>
    </xf>
    <xf numFmtId="0" fontId="25" fillId="74" borderId="18" applyNumberFormat="0" applyProtection="0">
      <alignment horizontal="left" vertical="top" indent="1"/>
    </xf>
    <xf numFmtId="4" fontId="28" fillId="83" borderId="19" applyNumberFormat="0" applyProtection="0">
      <alignment horizontal="left" vertical="center" indent="1"/>
    </xf>
    <xf numFmtId="0" fontId="1" fillId="84" borderId="71"/>
    <xf numFmtId="4" fontId="29" fillId="79" borderId="1" applyNumberFormat="0" applyProtection="0">
      <alignment horizontal="right" vertical="center"/>
    </xf>
    <xf numFmtId="0" fontId="33" fillId="57" borderId="1" applyNumberFormat="0" applyAlignment="0" applyProtection="0"/>
    <xf numFmtId="0" fontId="39" fillId="55" borderId="1" applyNumberFormat="0" applyAlignment="0" applyProtection="0"/>
    <xf numFmtId="0" fontId="1" fillId="54" borderId="1" applyNumberFormat="0" applyFont="0" applyAlignment="0" applyProtection="0"/>
    <xf numFmtId="0" fontId="41" fillId="57" borderId="17" applyNumberFormat="0" applyAlignment="0" applyProtection="0"/>
    <xf numFmtId="4" fontId="1" fillId="61" borderId="1" applyNumberFormat="0" applyProtection="0">
      <alignment vertical="center"/>
    </xf>
    <xf numFmtId="4" fontId="1" fillId="6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63" borderId="1" applyNumberFormat="0" applyProtection="0">
      <alignment horizontal="right" vertical="center"/>
    </xf>
    <xf numFmtId="4" fontId="1" fillId="64" borderId="1" applyNumberFormat="0" applyProtection="0">
      <alignment horizontal="right" vertical="center"/>
    </xf>
    <xf numFmtId="4" fontId="1" fillId="65" borderId="19" applyNumberFormat="0" applyProtection="0">
      <alignment horizontal="right" vertical="center"/>
    </xf>
    <xf numFmtId="4" fontId="1" fillId="66" borderId="1" applyNumberFormat="0" applyProtection="0">
      <alignment horizontal="right" vertical="center"/>
    </xf>
    <xf numFmtId="4" fontId="1" fillId="67" borderId="1" applyNumberFormat="0" applyProtection="0">
      <alignment horizontal="right" vertical="center"/>
    </xf>
    <xf numFmtId="4" fontId="1" fillId="68" borderId="1" applyNumberFormat="0" applyProtection="0">
      <alignment horizontal="right" vertical="center"/>
    </xf>
    <xf numFmtId="4" fontId="1" fillId="69" borderId="1" applyNumberFormat="0" applyProtection="0">
      <alignment horizontal="right" vertical="center"/>
    </xf>
    <xf numFmtId="4" fontId="1" fillId="70" borderId="1" applyNumberFormat="0" applyProtection="0">
      <alignment horizontal="right" vertical="center"/>
    </xf>
    <xf numFmtId="4" fontId="1" fillId="71" borderId="1" applyNumberFormat="0" applyProtection="0">
      <alignment horizontal="right" vertical="center"/>
    </xf>
    <xf numFmtId="4" fontId="1" fillId="72" borderId="19" applyNumberFormat="0" applyProtection="0">
      <alignment horizontal="left" vertical="center" indent="1"/>
    </xf>
    <xf numFmtId="4" fontId="1" fillId="74" borderId="1" applyNumberFormat="0" applyProtection="0">
      <alignment horizontal="right" vertical="center"/>
    </xf>
    <xf numFmtId="4" fontId="1" fillId="75" borderId="19" applyNumberFormat="0" applyProtection="0">
      <alignment horizontal="left" vertical="center" indent="1"/>
    </xf>
    <xf numFmtId="4" fontId="1" fillId="74" borderId="19" applyNumberFormat="0" applyProtection="0">
      <alignment horizontal="left" vertical="center" indent="1"/>
    </xf>
    <xf numFmtId="0" fontId="1" fillId="76" borderId="1" applyNumberFormat="0" applyProtection="0">
      <alignment horizontal="left" vertical="center" indent="1"/>
    </xf>
    <xf numFmtId="0" fontId="1" fillId="77" borderId="1" applyNumberFormat="0" applyProtection="0">
      <alignment horizontal="left" vertical="center" indent="1"/>
    </xf>
    <xf numFmtId="0" fontId="1" fillId="78" borderId="1" applyNumberFormat="0" applyProtection="0">
      <alignment horizontal="left" vertical="center" indent="1"/>
    </xf>
    <xf numFmtId="0" fontId="1" fillId="75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  <xf numFmtId="4" fontId="1" fillId="2" borderId="1" applyNumberFormat="0" applyProtection="0">
      <alignment horizontal="left" vertical="center" indent="1"/>
    </xf>
    <xf numFmtId="0" fontId="1" fillId="84" borderId="7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57" borderId="17" applyNumberFormat="0" applyAlignment="0" applyProtection="0"/>
    <xf numFmtId="0" fontId="27" fillId="61" borderId="18" applyNumberFormat="0" applyProtection="0">
      <alignment horizontal="left" vertical="top" indent="1"/>
    </xf>
    <xf numFmtId="4" fontId="1" fillId="65" borderId="19" applyNumberFormat="0" applyProtection="0">
      <alignment horizontal="right" vertical="center"/>
    </xf>
    <xf numFmtId="4" fontId="1" fillId="72" borderId="19" applyNumberFormat="0" applyProtection="0">
      <alignment horizontal="left" vertical="center" indent="1"/>
    </xf>
    <xf numFmtId="4" fontId="26" fillId="73" borderId="19" applyNumberFormat="0" applyProtection="0">
      <alignment horizontal="left" vertical="center" indent="1"/>
    </xf>
    <xf numFmtId="4" fontId="26" fillId="73" borderId="19" applyNumberFormat="0" applyProtection="0">
      <alignment horizontal="left" vertical="center" indent="1"/>
    </xf>
    <xf numFmtId="4" fontId="1" fillId="75" borderId="19" applyNumberFormat="0" applyProtection="0">
      <alignment horizontal="left" vertical="center" indent="1"/>
    </xf>
    <xf numFmtId="4" fontId="1" fillId="74" borderId="19" applyNumberFormat="0" applyProtection="0">
      <alignment horizontal="left" vertical="center" indent="1"/>
    </xf>
    <xf numFmtId="0" fontId="1" fillId="73" borderId="18" applyNumberFormat="0" applyProtection="0">
      <alignment horizontal="left" vertical="top" indent="1"/>
    </xf>
    <xf numFmtId="0" fontId="1" fillId="74" borderId="18" applyNumberFormat="0" applyProtection="0">
      <alignment horizontal="left" vertical="top" indent="1"/>
    </xf>
    <xf numFmtId="0" fontId="1" fillId="78" borderId="18" applyNumberFormat="0" applyProtection="0">
      <alignment horizontal="left" vertical="top" indent="1"/>
    </xf>
    <xf numFmtId="0" fontId="1" fillId="75" borderId="18" applyNumberFormat="0" applyProtection="0">
      <alignment horizontal="left" vertical="top" indent="1"/>
    </xf>
    <xf numFmtId="0" fontId="24" fillId="85" borderId="21" applyBorder="0"/>
    <xf numFmtId="4" fontId="25" fillId="80" borderId="18" applyNumberFormat="0" applyProtection="0">
      <alignment vertical="center"/>
    </xf>
    <xf numFmtId="4" fontId="25" fillId="76" borderId="18" applyNumberFormat="0" applyProtection="0">
      <alignment horizontal="left" vertical="center" indent="1"/>
    </xf>
    <xf numFmtId="0" fontId="25" fillId="80" borderId="18" applyNumberFormat="0" applyProtection="0">
      <alignment horizontal="left" vertical="top" indent="1"/>
    </xf>
    <xf numFmtId="0" fontId="25" fillId="74" borderId="18" applyNumberFormat="0" applyProtection="0">
      <alignment horizontal="left" vertical="top" indent="1"/>
    </xf>
    <xf numFmtId="4" fontId="28" fillId="83" borderId="19" applyNumberFormat="0" applyProtection="0">
      <alignment horizontal="left" vertical="center" indent="1"/>
    </xf>
    <xf numFmtId="0" fontId="35" fillId="0" borderId="22" applyNumberFormat="0" applyFill="0" applyAlignment="0" applyProtection="0"/>
    <xf numFmtId="0" fontId="41" fillId="57" borderId="17" applyNumberFormat="0" applyAlignment="0" applyProtection="0"/>
    <xf numFmtId="4" fontId="1" fillId="65" borderId="19" applyNumberFormat="0" applyProtection="0">
      <alignment horizontal="right" vertical="center"/>
    </xf>
    <xf numFmtId="4" fontId="1" fillId="72" borderId="19" applyNumberFormat="0" applyProtection="0">
      <alignment horizontal="left" vertical="center" indent="1"/>
    </xf>
    <xf numFmtId="4" fontId="1" fillId="75" borderId="19" applyNumberFormat="0" applyProtection="0">
      <alignment horizontal="left" vertical="center" indent="1"/>
    </xf>
    <xf numFmtId="4" fontId="1" fillId="74" borderId="19" applyNumberFormat="0" applyProtection="0">
      <alignment horizontal="left" vertical="center" indent="1"/>
    </xf>
    <xf numFmtId="0" fontId="35" fillId="0" borderId="22" applyNumberFormat="0" applyFill="0" applyAlignment="0" applyProtection="0"/>
    <xf numFmtId="0" fontId="2" fillId="0" borderId="0"/>
    <xf numFmtId="0" fontId="33" fillId="57" borderId="1" applyNumberFormat="0" applyAlignment="0" applyProtection="0"/>
    <xf numFmtId="0" fontId="39" fillId="55" borderId="1" applyNumberFormat="0" applyAlignment="0" applyProtection="0"/>
    <xf numFmtId="0" fontId="1" fillId="54" borderId="1" applyNumberFormat="0" applyFont="0" applyAlignment="0" applyProtection="0"/>
    <xf numFmtId="4" fontId="1" fillId="61" borderId="1" applyNumberFormat="0" applyProtection="0">
      <alignment vertical="center"/>
    </xf>
    <xf numFmtId="4" fontId="44" fillId="62" borderId="1" applyNumberFormat="0" applyProtection="0">
      <alignment vertical="center"/>
    </xf>
    <xf numFmtId="4" fontId="1" fillId="6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63" borderId="1" applyNumberFormat="0" applyProtection="0">
      <alignment horizontal="right" vertical="center"/>
    </xf>
    <xf numFmtId="4" fontId="1" fillId="64" borderId="1" applyNumberFormat="0" applyProtection="0">
      <alignment horizontal="right" vertical="center"/>
    </xf>
    <xf numFmtId="4" fontId="1" fillId="66" borderId="1" applyNumberFormat="0" applyProtection="0">
      <alignment horizontal="right" vertical="center"/>
    </xf>
    <xf numFmtId="4" fontId="1" fillId="67" borderId="1" applyNumberFormat="0" applyProtection="0">
      <alignment horizontal="right" vertical="center"/>
    </xf>
    <xf numFmtId="4" fontId="1" fillId="68" borderId="1" applyNumberFormat="0" applyProtection="0">
      <alignment horizontal="right" vertical="center"/>
    </xf>
    <xf numFmtId="4" fontId="1" fillId="69" borderId="1" applyNumberFormat="0" applyProtection="0">
      <alignment horizontal="right" vertical="center"/>
    </xf>
    <xf numFmtId="4" fontId="1" fillId="70" borderId="1" applyNumberFormat="0" applyProtection="0">
      <alignment horizontal="right" vertical="center"/>
    </xf>
    <xf numFmtId="4" fontId="1" fillId="71" borderId="1" applyNumberFormat="0" applyProtection="0">
      <alignment horizontal="right" vertical="center"/>
    </xf>
    <xf numFmtId="4" fontId="1" fillId="74" borderId="1" applyNumberFormat="0" applyProtection="0">
      <alignment horizontal="right" vertical="center"/>
    </xf>
    <xf numFmtId="0" fontId="1" fillId="76" borderId="1" applyNumberFormat="0" applyProtection="0">
      <alignment horizontal="left" vertical="center" indent="1"/>
    </xf>
    <xf numFmtId="0" fontId="1" fillId="77" borderId="1" applyNumberFormat="0" applyProtection="0">
      <alignment horizontal="left" vertical="center" indent="1"/>
    </xf>
    <xf numFmtId="0" fontId="1" fillId="78" borderId="1" applyNumberFormat="0" applyProtection="0">
      <alignment horizontal="left" vertical="center" indent="1"/>
    </xf>
    <xf numFmtId="0" fontId="1" fillId="75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  <xf numFmtId="4" fontId="44" fillId="82" borderId="1" applyNumberFormat="0" applyProtection="0">
      <alignment horizontal="right" vertical="center"/>
    </xf>
    <xf numFmtId="4" fontId="1" fillId="2" borderId="1" applyNumberFormat="0" applyProtection="0">
      <alignment horizontal="left" vertical="center" indent="1"/>
    </xf>
    <xf numFmtId="4" fontId="29" fillId="79" borderId="1" applyNumberFormat="0" applyProtection="0">
      <alignment horizontal="right" vertical="center"/>
    </xf>
    <xf numFmtId="0" fontId="33" fillId="57" borderId="1" applyNumberFormat="0" applyAlignment="0" applyProtection="0"/>
    <xf numFmtId="0" fontId="39" fillId="55" borderId="1" applyNumberFormat="0" applyAlignment="0" applyProtection="0"/>
    <xf numFmtId="0" fontId="1" fillId="54" borderId="1" applyNumberFormat="0" applyFont="0" applyAlignment="0" applyProtection="0"/>
    <xf numFmtId="4" fontId="1" fillId="61" borderId="1" applyNumberFormat="0" applyProtection="0">
      <alignment vertical="center"/>
    </xf>
    <xf numFmtId="4" fontId="1" fillId="6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63" borderId="1" applyNumberFormat="0" applyProtection="0">
      <alignment horizontal="right" vertical="center"/>
    </xf>
    <xf numFmtId="4" fontId="1" fillId="64" borderId="1" applyNumberFormat="0" applyProtection="0">
      <alignment horizontal="right" vertical="center"/>
    </xf>
    <xf numFmtId="4" fontId="1" fillId="66" borderId="1" applyNumberFormat="0" applyProtection="0">
      <alignment horizontal="right" vertical="center"/>
    </xf>
    <xf numFmtId="4" fontId="1" fillId="67" borderId="1" applyNumberFormat="0" applyProtection="0">
      <alignment horizontal="right" vertical="center"/>
    </xf>
    <xf numFmtId="4" fontId="1" fillId="68" borderId="1" applyNumberFormat="0" applyProtection="0">
      <alignment horizontal="right" vertical="center"/>
    </xf>
    <xf numFmtId="4" fontId="1" fillId="69" borderId="1" applyNumberFormat="0" applyProtection="0">
      <alignment horizontal="right" vertical="center"/>
    </xf>
    <xf numFmtId="4" fontId="1" fillId="70" borderId="1" applyNumberFormat="0" applyProtection="0">
      <alignment horizontal="right" vertical="center"/>
    </xf>
    <xf numFmtId="4" fontId="1" fillId="71" borderId="1" applyNumberFormat="0" applyProtection="0">
      <alignment horizontal="right" vertical="center"/>
    </xf>
    <xf numFmtId="4" fontId="1" fillId="74" borderId="1" applyNumberFormat="0" applyProtection="0">
      <alignment horizontal="right" vertical="center"/>
    </xf>
    <xf numFmtId="0" fontId="1" fillId="76" borderId="1" applyNumberFormat="0" applyProtection="0">
      <alignment horizontal="left" vertical="center" indent="1"/>
    </xf>
    <xf numFmtId="0" fontId="1" fillId="77" borderId="1" applyNumberFormat="0" applyProtection="0">
      <alignment horizontal="left" vertical="center" indent="1"/>
    </xf>
    <xf numFmtId="0" fontId="1" fillId="78" borderId="1" applyNumberFormat="0" applyProtection="0">
      <alignment horizontal="left" vertical="center" indent="1"/>
    </xf>
    <xf numFmtId="0" fontId="1" fillId="75" borderId="1" applyNumberFormat="0" applyProtection="0">
      <alignment horizontal="left" vertical="center" indent="1"/>
    </xf>
    <xf numFmtId="4" fontId="1" fillId="0" borderId="1" applyNumberFormat="0" applyProtection="0">
      <alignment horizontal="right" vertical="center"/>
    </xf>
    <xf numFmtId="4" fontId="1" fillId="2" borderId="1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3" borderId="2" xfId="1" quotePrefix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2" borderId="2" xfId="2" quotePrefix="1" applyNumberFormat="1" applyBorder="1" applyAlignment="1">
      <alignment horizontal="center" vertical="center"/>
    </xf>
    <xf numFmtId="0" fontId="1" fillId="4" borderId="2" xfId="2" quotePrefix="1" applyNumberFormat="1" applyFill="1" applyBorder="1" applyAlignment="1">
      <alignment horizontal="center" vertical="center"/>
    </xf>
    <xf numFmtId="0" fontId="2" fillId="4" borderId="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257" fontId="1" fillId="0" borderId="1" xfId="91" applyNumberFormat="1">
      <alignment horizontal="right" vertical="center"/>
    </xf>
    <xf numFmtId="0" fontId="0" fillId="0" borderId="0" xfId="0" pivotButton="1"/>
    <xf numFmtId="164" fontId="1" fillId="0" borderId="1" xfId="91" applyNumberFormat="1">
      <alignment horizontal="right" vertical="center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2" xfId="0" applyNumberFormat="1" applyBorder="1"/>
    <xf numFmtId="0" fontId="0" fillId="0" borderId="71" xfId="0" applyBorder="1"/>
    <xf numFmtId="0" fontId="1" fillId="2" borderId="1" xfId="1" quotePrefix="1" applyNumberFormat="1">
      <alignment horizontal="left" vertical="center" indent="1"/>
    </xf>
    <xf numFmtId="0" fontId="1" fillId="2" borderId="1" xfId="2" quotePrefix="1" applyNumberFormat="1">
      <alignment horizontal="left" vertical="center" indent="1"/>
    </xf>
    <xf numFmtId="261" fontId="1" fillId="0" borderId="1" xfId="91" applyNumberFormat="1">
      <alignment horizontal="right" vertical="center"/>
    </xf>
    <xf numFmtId="260" fontId="1" fillId="0" borderId="1" xfId="91" applyNumberFormat="1">
      <alignment horizontal="right" vertical="center"/>
    </xf>
    <xf numFmtId="259" fontId="1" fillId="0" borderId="1" xfId="91" applyNumberFormat="1">
      <alignment horizontal="right" vertical="center"/>
    </xf>
    <xf numFmtId="258" fontId="1" fillId="0" borderId="1" xfId="91" applyNumberFormat="1">
      <alignment horizontal="right" vertical="center"/>
    </xf>
    <xf numFmtId="256" fontId="1" fillId="0" borderId="1" xfId="91" applyNumberFormat="1">
      <alignment horizontal="right" vertical="center"/>
    </xf>
    <xf numFmtId="3" fontId="1" fillId="0" borderId="1" xfId="91" applyNumberFormat="1">
      <alignment horizontal="right" vertical="center"/>
    </xf>
    <xf numFmtId="165" fontId="1" fillId="0" borderId="1" xfId="91" applyNumberFormat="1">
      <alignment horizontal="right" vertical="center"/>
    </xf>
    <xf numFmtId="166" fontId="1" fillId="0" borderId="1" xfId="91" applyNumberFormat="1">
      <alignment horizontal="right" vertical="center"/>
    </xf>
    <xf numFmtId="0" fontId="0" fillId="0" borderId="28" xfId="0" applyBorder="1"/>
    <xf numFmtId="0" fontId="1" fillId="133" borderId="2" xfId="2" quotePrefix="1" applyNumberFormat="1" applyFill="1" applyBorder="1" applyAlignment="1">
      <alignment horizontal="center" vertical="center"/>
    </xf>
    <xf numFmtId="0" fontId="0" fillId="133" borderId="2" xfId="0" applyFill="1" applyBorder="1"/>
    <xf numFmtId="0" fontId="0" fillId="133" borderId="71" xfId="0" applyFill="1" applyBorder="1"/>
    <xf numFmtId="0" fontId="2" fillId="134" borderId="2" xfId="2" applyNumberFormat="1" applyFont="1" applyFill="1" applyBorder="1" applyAlignment="1">
      <alignment horizontal="center" vertical="center"/>
    </xf>
    <xf numFmtId="0" fontId="0" fillId="0" borderId="72" xfId="0" applyBorder="1"/>
    <xf numFmtId="0" fontId="0" fillId="133" borderId="28" xfId="0" applyFill="1" applyBorder="1"/>
    <xf numFmtId="0" fontId="0" fillId="132" borderId="2" xfId="0" applyFill="1" applyBorder="1"/>
    <xf numFmtId="0" fontId="0" fillId="133" borderId="2" xfId="0" applyFill="1" applyBorder="1" applyAlignment="1">
      <alignment horizontal="left"/>
    </xf>
    <xf numFmtId="262" fontId="0" fillId="0" borderId="2" xfId="0" applyNumberFormat="1" applyBorder="1"/>
    <xf numFmtId="262" fontId="0" fillId="133" borderId="2" xfId="0" applyNumberFormat="1" applyFill="1" applyBorder="1"/>
    <xf numFmtId="262" fontId="0" fillId="0" borderId="72" xfId="0" applyNumberFormat="1" applyBorder="1"/>
    <xf numFmtId="262" fontId="0" fillId="133" borderId="28" xfId="0" applyNumberFormat="1" applyFill="1" applyBorder="1"/>
    <xf numFmtId="262" fontId="0" fillId="0" borderId="28" xfId="0" applyNumberFormat="1" applyBorder="1"/>
    <xf numFmtId="262" fontId="20" fillId="0" borderId="0" xfId="0" applyNumberFormat="1" applyFont="1"/>
  </cellXfs>
  <cellStyles count="2599">
    <cellStyle name="# ##0" xfId="257" xr:uid="{3A008B38-8EF2-4016-996D-2FEFE6E9FF0E}"/>
    <cellStyle name="# ##0,0" xfId="258" xr:uid="{87D16A10-0858-405F-9E06-CDC646D85DF5}"/>
    <cellStyle name="%" xfId="259" xr:uid="{4484659A-6049-418D-9B80-E7C69C7C8733}"/>
    <cellStyle name="%_Input" xfId="260" xr:uid="{B4BA22EF-B516-4C0F-8516-6879F0F6CFEF}"/>
    <cellStyle name="]_x000d__x000a_Extension=conv.dll_x000d__x000a_MS-DOS Tools Extentions=C:\DOS\MSTOOLS.DLL_x000d__x000a__x000d__x000a_[Settings]_x000d__x000a_UNDELETE.DLL=C:\DOS\MSTOOLS.DLL_x000d__x000a_W" xfId="261" xr:uid="{527AC29D-84AE-40E3-A0E8-1B12A1A40947}"/>
    <cellStyle name="_!!!100419 Plan trzieb GdF 2010-2016 IW" xfId="262" xr:uid="{F1CEAF75-E025-41C0-8EBC-B2C3C6722CF5}"/>
    <cellStyle name="_03 2008_WCR_Working capital_SPP (2)" xfId="263" xr:uid="{CAE794F1-91B2-4886-9228-05E3423C8E32}"/>
    <cellStyle name="_03.2010_Obchod_Bilancia" xfId="264" xr:uid="{CFF5356C-9B1F-4C70-95A5-BC068025E010}"/>
    <cellStyle name="_100408_Obchod spracovanie_ALO_DOM 1Q_2010" xfId="265" xr:uid="{D22F2075-280C-401A-BBBC-75689B93261F}"/>
    <cellStyle name="_100419 Zdroj gas balance plan 2011-2016 pre GDF zmena PVS  (3)" xfId="266" xr:uid="{B56C29CB-EBD6-4DEB-83D9-2891F37C8E85}"/>
    <cellStyle name="_100430 - GEX prepočty_uprava ceny" xfId="1668" xr:uid="{F9505A4B-6971-43F4-8E6C-279D906C7770}"/>
    <cellStyle name="_100708 revenues of others" xfId="267" xr:uid="{169175A7-1BE7-4D84-85CA-F818FD59A061}"/>
    <cellStyle name="_100827 Net4Gas 2012-15" xfId="1669" xr:uid="{52A3BED7-5136-4B44-AE04-5864D7BB0277}"/>
    <cellStyle name="_101018 Plán_Náklady 2011-15 (preprava sklady)" xfId="1670" xr:uid="{6FE76C91-0645-49D1-8F27-A34C7EB09464}"/>
    <cellStyle name="_Analytical Review DEE - v2 budget" xfId="268" xr:uid="{41AE4E3C-19B4-45DB-94ED-402274B21FC2}"/>
    <cellStyle name="_Analytical Review GESTION 2008.09" xfId="269" xr:uid="{79EDF3F8-40F0-4C59-9BAB-95AC775998F9}"/>
    <cellStyle name="_Assumptions_B2010_final" xfId="270" xr:uid="{51C59719-3247-4559-A74A-EB371CECD57C}"/>
    <cellStyle name="_Base Model" xfId="271" xr:uid="{65BA80DB-9628-4889-A36C-EA2C01D21092}"/>
    <cellStyle name="_BOC" xfId="272" xr:uid="{8292B419-94DE-483F-B8DE-7D4AFD781A98}"/>
    <cellStyle name="_Book1" xfId="273" xr:uid="{0D2706D7-678C-4DE9-A511-41D6E09F93A8}"/>
    <cellStyle name="_Bumper comps 5 15 Jan 04.xls Chart 1" xfId="274" xr:uid="{567285CB-FA65-4E31-8D2A-5418F14725C2}"/>
    <cellStyle name="_Bumper comps 5 15 Jan 04.xls Chart 1-1" xfId="275" xr:uid="{17054FE4-E8C9-4FA6-BE1A-EA1D2EAF6F8E}"/>
    <cellStyle name="_Bumper comps 5 15 Jan 04.xls Chart 2" xfId="276" xr:uid="{B7878B47-939E-49DC-96A4-B143DA9714E6}"/>
    <cellStyle name="_Bumper comps 5 15 Jan 04.xls Chart 2-1" xfId="277" xr:uid="{9D12B42D-9646-475A-A8C2-B7FC40A7D2BF}"/>
    <cellStyle name="_Bumper comps 5 15 Jan 04.xls Chart 3" xfId="278" xr:uid="{4BD96D54-CD31-4187-B2BE-BCC0238C646E}"/>
    <cellStyle name="_Bumper comps 5 15 Jan 04.xls Chart 3-1" xfId="279" xr:uid="{2C426C6B-298B-4BDC-A557-9DD44D569AA7}"/>
    <cellStyle name="_Bumper comps 5 15 Jan 04.xls Chart 4" xfId="280" xr:uid="{5878ED84-3563-4D17-925A-9FB1569D2758}"/>
    <cellStyle name="_Bumper comps 5 15 Jan 04.xls Chart 4-1" xfId="281" xr:uid="{C3FD9D47-DBBB-4926-A4F3-19A6B1DB201F}"/>
    <cellStyle name="_Bumper comps 5 15 Jan 04.xls Chart 5" xfId="282" xr:uid="{8A6046D7-619C-4752-AE1E-A3589E9E4B0D}"/>
    <cellStyle name="_Bumper comps 5 15 Jan 04.xls Chart 5-1" xfId="283" xr:uid="{40FB85FE-6452-4DCF-BF7F-CBA8934BD4CB}"/>
    <cellStyle name="_CALCULATION FIN" xfId="284" xr:uid="{A73D24E3-14C1-47F3-9B52-D5FEBE35926F}"/>
    <cellStyle name="_CALCULATION FIN_1" xfId="285" xr:uid="{F0505877-1E1D-4D9F-9634-0B1A0A4EC151}"/>
    <cellStyle name="_Calculation OP" xfId="286" xr:uid="{A101FA27-47C1-4E47-97C6-DE5E8A1DA6F6}"/>
    <cellStyle name="_Capex" xfId="287" xr:uid="{3A70E408-0574-4F52-804D-B9D19B968A83}"/>
    <cellStyle name="_Cash flow assumptions" xfId="288" xr:uid="{2847FF5C-8B0C-4C2C-BBD4-14EC2563EFC8}"/>
    <cellStyle name="_Column1" xfId="289" xr:uid="{FBEB0DC9-F229-461A-B1D2-06AED249622B}"/>
    <cellStyle name="_Column1_Electricity monthly 05-06 (+)" xfId="290" xr:uid="{D6FCD0A3-5549-4AC4-8AE0-2282B2C13B1E}"/>
    <cellStyle name="_Column2" xfId="291" xr:uid="{8B8C6E4E-CFEB-4E27-8FC2-74A92939B8F1}"/>
    <cellStyle name="_Column3" xfId="292" xr:uid="{FADAEB2F-EC15-487F-9609-12CD78158419}"/>
    <cellStyle name="_Column4" xfId="293" xr:uid="{02E917CF-896B-468E-BAA6-44C481C5024C}"/>
    <cellStyle name="_Column4_Input" xfId="294" xr:uid="{BC0E0652-4DEF-4105-B419-AB2F917AFA46}"/>
    <cellStyle name="_Column5" xfId="295" xr:uid="{164DCB8A-42C6-4630-822C-C48895320659}"/>
    <cellStyle name="_Column6" xfId="296" xr:uid="{E350C720-844C-40A8-B7DD-68E8096632BA}"/>
    <cellStyle name="_Column7" xfId="297" xr:uid="{A6F74157-A973-4B98-A7CE-BC4E85B55582}"/>
    <cellStyle name="_Combined comps v8" xfId="298" xr:uid="{024DEE44-5D4D-4BFB-8185-A72B87E57422}"/>
    <cellStyle name="_Combined comps v9" xfId="299" xr:uid="{B9620715-B995-478D-AD00-B5BBC00CB434}"/>
    <cellStyle name="_Costs" xfId="300" xr:uid="{2A0C323F-97A2-4B1C-BDAA-2A179862CA9D}"/>
    <cellStyle name="_Costs (2)" xfId="301" xr:uid="{909A9F7A-78DC-4EE5-8080-A83A276BC1DD}"/>
    <cellStyle name="_Data" xfId="302" xr:uid="{D84CD9D6-0DBD-42BC-873B-5187CB7B285E}"/>
    <cellStyle name="_Data_Table" xfId="303" xr:uid="{24804480-9865-4E8E-8F30-CD714A42F7E3}"/>
    <cellStyle name="_Distribúcia" xfId="304" xr:uid="{90A35362-56A1-4D9C-98D7-B80EE83FD552}"/>
    <cellStyle name="_DTF 22-02-08 v2" xfId="305" xr:uid="{69CC966F-997E-4CAF-9202-2CAC482DF32B}"/>
    <cellStyle name="_DTF 22-02-08 v2 10" xfId="306" xr:uid="{E14BF1E3-2DF6-428D-99B4-A8208165DC7B}"/>
    <cellStyle name="_DTF 22-02-08 v2 11" xfId="307" xr:uid="{9797F091-6137-474C-8F8C-463313F7DD80}"/>
    <cellStyle name="_DTF 22-02-08 v2 12" xfId="308" xr:uid="{646C34BA-8A30-4119-AB2F-914E72854974}"/>
    <cellStyle name="_DTF 22-02-08 v2 13" xfId="309" xr:uid="{6B0FDB34-3F34-43AC-A7EA-061AC52F8BB9}"/>
    <cellStyle name="_DTF 22-02-08 v2 14" xfId="310" xr:uid="{33FF19CC-6752-4D8F-A89F-B6DE9F08BECD}"/>
    <cellStyle name="_DTF 22-02-08 v2 15" xfId="311" xr:uid="{0F87F08C-74E7-41AF-9442-3DFA45D73C0F}"/>
    <cellStyle name="_DTF 22-02-08 v2 16" xfId="312" xr:uid="{4F3A696F-8E15-4098-9A60-2EA7F06B7A8D}"/>
    <cellStyle name="_DTF 22-02-08 v2 17" xfId="313" xr:uid="{74457687-1A6B-4F39-B038-E118D3216D15}"/>
    <cellStyle name="_DTF 22-02-08 v2 18" xfId="314" xr:uid="{9AA78A83-E095-44E6-BBD2-98572C7B0104}"/>
    <cellStyle name="_DTF 22-02-08 v2 19" xfId="315" xr:uid="{343C9FA5-4DDA-4364-964B-4F80B91D2928}"/>
    <cellStyle name="_DTF 22-02-08 v2 2" xfId="316" xr:uid="{782CEF71-0041-4593-B73C-0F0B8185F856}"/>
    <cellStyle name="_DTF 22-02-08 v2 3" xfId="317" xr:uid="{65465905-653B-440F-8D98-DBAF8AD512D8}"/>
    <cellStyle name="_DTF 22-02-08 v2 4" xfId="318" xr:uid="{C55D3071-4604-4650-9A4C-85E838B0EB75}"/>
    <cellStyle name="_DTF 22-02-08 v2 5" xfId="319" xr:uid="{B9BE43CF-AFC3-4B16-90FE-1D77633A12D0}"/>
    <cellStyle name="_DTF 22-02-08 v2 6" xfId="320" xr:uid="{F69CBBE3-CC4C-40CB-87FC-40934060567B}"/>
    <cellStyle name="_DTF 22-02-08 v2 7" xfId="321" xr:uid="{A2B7D843-3DAB-4201-937D-5BBE3E605733}"/>
    <cellStyle name="_DTF 22-02-08 v2 8" xfId="322" xr:uid="{237A9CF8-2245-447D-9210-CB282B6A5175}"/>
    <cellStyle name="_DTF 22-02-08 v2 9" xfId="323" xr:uid="{356F2E05-CF39-4E93-9F83-D029F9D023F8}"/>
    <cellStyle name="_FEM - Coalplant Wilhemshaven  v28 final" xfId="324" xr:uid="{1EE3696A-3DF1-4D6F-9C86-1632BE03BE10}"/>
    <cellStyle name="_FEM - Coalplant Wilhemshaven  v28 final_Input" xfId="325" xr:uid="{C4A73406-4573-47F4-B3F9-CA62F757B7EA}"/>
    <cellStyle name="_Finstat" xfId="326" xr:uid="{EF7C843B-CCA0-420A-B2E4-F594C9153B03}"/>
    <cellStyle name="_Finstat_1" xfId="327" xr:uid="{FBA1AE76-170E-49B0-88FC-12E6D489539C}"/>
    <cellStyle name="_FPL plant model_base_sens_3" xfId="328" xr:uid="{D85ECB70-AD45-413E-82A5-66F70FECD957}"/>
    <cellStyle name="_FPL plant model_base_sens_3 2" xfId="329" xr:uid="{4F0869B2-498D-4874-8651-942C61CB36B2}"/>
    <cellStyle name="_FPL plant model_base_sens_3 3" xfId="330" xr:uid="{CD75B290-5406-4542-BEE8-70502B6C2E6B}"/>
    <cellStyle name="_FPL plant model_base_sens_3 4" xfId="331" xr:uid="{C0BE799C-1FFD-4A6C-8030-9A660DAA4E97}"/>
    <cellStyle name="_FPL plant model_base_sens_3 5" xfId="332" xr:uid="{0CE281AA-AAD6-414C-A464-4F057A1CE60B}"/>
    <cellStyle name="_GdF adjustments 31 12 2008" xfId="333" xr:uid="{781BE325-EACF-4943-85B5-DC82E78ADCE6}"/>
    <cellStyle name="_Hárok1" xfId="334" xr:uid="{35F17D95-5A07-46AD-BF1A-7BAB2FD3DD88}"/>
    <cellStyle name="_Header" xfId="335" xr:uid="{1A0455BE-8C93-40B3-9257-6FCDEEC9AC57}"/>
    <cellStyle name="_Impala - UK assets v35 CheetahCases" xfId="336" xr:uid="{E87F5EE3-A0AE-4FCD-B4EE-92822A4D7CBE}"/>
    <cellStyle name="_Input" xfId="337" xr:uid="{811E8B23-F98F-4B8B-941C-031127F72929}"/>
    <cellStyle name="_Input 10" xfId="338" xr:uid="{A1B5AC86-F59E-4843-A922-FBC706B37EBD}"/>
    <cellStyle name="_Input 11" xfId="339" xr:uid="{19B3F5BD-ED2C-456D-BDD8-27D1FC0FE168}"/>
    <cellStyle name="_Input 12" xfId="340" xr:uid="{6D3FDF59-10DF-45AB-994E-1911ECAB5F91}"/>
    <cellStyle name="_Input 13" xfId="341" xr:uid="{0343E3F2-4B5C-4448-A578-B14447A6CD8F}"/>
    <cellStyle name="_Input 14" xfId="342" xr:uid="{3C92B12D-7928-44BA-AD62-6F8A422DD35B}"/>
    <cellStyle name="_Input 15" xfId="343" xr:uid="{9361C263-3A1A-4E71-A84B-777D7A1C8128}"/>
    <cellStyle name="_Input 16" xfId="344" xr:uid="{09D0D4FD-F9BA-461F-9D97-629979CF63FF}"/>
    <cellStyle name="_Input 17" xfId="345" xr:uid="{09BD4DBD-4B1A-4A98-914E-99583814FBC7}"/>
    <cellStyle name="_Input 18" xfId="346" xr:uid="{95F8C8A8-D4F2-446B-8155-DEA65016A40F}"/>
    <cellStyle name="_Input 19" xfId="347" xr:uid="{EE4A5F31-145F-42F9-9645-84FB655F0682}"/>
    <cellStyle name="_Input 2" xfId="348" xr:uid="{280C929B-CAF0-4B4F-A166-602CC2433505}"/>
    <cellStyle name="_Input 20" xfId="349" xr:uid="{C2DBC4C7-D364-4B25-8C19-ABAF4D6724B3}"/>
    <cellStyle name="_Input 21" xfId="350" xr:uid="{EE7E7546-C290-4981-94EE-F377B6EDAF3B}"/>
    <cellStyle name="_Input 22" xfId="351" xr:uid="{F2E0D2F1-C6F2-4BBB-8F37-EB4579A591A3}"/>
    <cellStyle name="_Input 23" xfId="352" xr:uid="{01F0CEAF-31B3-471E-A417-8F1C5475038B}"/>
    <cellStyle name="_Input 24" xfId="353" xr:uid="{F406551B-E129-4342-A72B-BCD89322078C}"/>
    <cellStyle name="_Input 25" xfId="354" xr:uid="{4C805EBB-D68D-497D-9CF7-78CF80AC158B}"/>
    <cellStyle name="_Input 3" xfId="355" xr:uid="{77CDA8B4-F69D-4F9D-BA3D-01582CE9D199}"/>
    <cellStyle name="_Input 4" xfId="356" xr:uid="{BCADD150-BC44-4A94-880B-BF8BE2F679BE}"/>
    <cellStyle name="_Input 5" xfId="357" xr:uid="{2FA49111-1947-4D53-AEA4-D741D4C47C61}"/>
    <cellStyle name="_Input 6" xfId="358" xr:uid="{82A9A1E2-327B-4ABC-B02A-947FE501683F}"/>
    <cellStyle name="_Input 7" xfId="359" xr:uid="{FE58FE34-1F56-4008-954B-E7A651154EF9}"/>
    <cellStyle name="_Input 8" xfId="360" xr:uid="{3F76DBFB-8FD3-4E12-AFE3-C49CDAE81D5A}"/>
    <cellStyle name="_Input 9" xfId="361" xr:uid="{B7A545AC-0877-4BF3-9DBD-38F85D1A37ED}"/>
    <cellStyle name="_Inputs" xfId="362" xr:uid="{6937F6C9-4FD8-4A26-81B1-D90FEF8CE30E}"/>
    <cellStyle name="_Inputs 2" xfId="1671" xr:uid="{5666CF50-E4B9-4B86-952A-32093D57F0A6}"/>
    <cellStyle name="_KPI Visé 2+PAG" xfId="363" xr:uid="{B38D1365-3C40-4931-9452-0FDBC93B140D}"/>
    <cellStyle name="_Margin calculation" xfId="364" xr:uid="{33577E78-C55E-4AD3-B383-95A82D76DBE3}"/>
    <cellStyle name="_margin1" xfId="365" xr:uid="{A7C29CE1-16C1-4354-AD4A-AD38EAE73CBF}"/>
    <cellStyle name="_margin1 2" xfId="1672" xr:uid="{AAC7763D-972A-4D75-963C-D114EF4857BB}"/>
    <cellStyle name="_margin1 3" xfId="1673" xr:uid="{412290BB-C648-4A07-9E29-0A38EFF2DBB7}"/>
    <cellStyle name="_monthly costs" xfId="366" xr:uid="{6EE72F2D-3381-4988-B24D-8799018A4DB0}"/>
    <cellStyle name="_Ovpl náklady CG" xfId="367" xr:uid="{7851A044-BE77-4169-BAE0-DA4FA11FBB75}"/>
    <cellStyle name="_Preprava" xfId="368" xr:uid="{0DBD87C0-4163-4F2D-8FB9-D1AFACC61C37}"/>
    <cellStyle name="_Prices" xfId="369" xr:uid="{1C60F9FA-06F7-4AED-AECF-264651A838D4}"/>
    <cellStyle name="_Project Rally -  Compco 060204 (incl. Output Tables)v1" xfId="370" xr:uid="{D87A2288-8C17-4031-8B22-4BEA7B289836}"/>
    <cellStyle name="_Revue de performance_12.2007_20071401" xfId="371" xr:uid="{682F3DFD-899B-409C-9496-ECF6457C2EBE}"/>
    <cellStyle name="_Row1" xfId="372" xr:uid="{0A33DE14-189D-4479-B420-E40D72463F47}"/>
    <cellStyle name="_Row1_Electricity monthly 05-06 (+)" xfId="373" xr:uid="{2801D565-8862-4F07-8C6E-472FAFF870B2}"/>
    <cellStyle name="_Row2" xfId="374" xr:uid="{3F766628-9543-4A17-988F-C4285AD712CB}"/>
    <cellStyle name="_Row3" xfId="375" xr:uid="{6BF44FBB-60CE-49F8-959E-A0B8523B20C6}"/>
    <cellStyle name="_Row4" xfId="376" xr:uid="{8AF7F7AE-583B-4B57-A831-FDFBA41991FE}"/>
    <cellStyle name="_Row5" xfId="377" xr:uid="{36F67BEA-B0AD-4127-BC55-7EC37190B21A}"/>
    <cellStyle name="_Row6" xfId="378" xr:uid="{5C65E6FD-2F4F-4436-8149-1762B028487E}"/>
    <cellStyle name="_Row7" xfId="379" xr:uid="{0146F285-990F-475B-9C14-A9ED10A00AEA}"/>
    <cellStyle name="_Sale of storage capacity" xfId="380" xr:uid="{4FD14FEC-E6B4-418F-A48A-9E85B8A7B357}"/>
    <cellStyle name="_SAP 04" xfId="381" xr:uid="{90C9CC22-B7C8-438A-AB4F-13616769E5D7}"/>
    <cellStyle name="_Simulacia majetok+odpisy SPP Core Group pre budget GDF SUEZ final" xfId="382" xr:uid="{7B3C0E99-93EE-4300-9142-7F8E55E54095}"/>
    <cellStyle name="_SPP Budget 2009 BS Acropol_v3" xfId="383" xr:uid="{21EF94FA-871B-4CCE-9DD9-B0BE39A19793}"/>
    <cellStyle name="_SPP Budget 2009_v1" xfId="384" xr:uid="{F3008641-F103-4A77-B8B2-73F1F6A91765}"/>
    <cellStyle name="_SPP spolu " xfId="385" xr:uid="{9F9A5FD4-E69E-4D6C-92DB-7E73A1480802}"/>
    <cellStyle name="_SPP spolu - kWh" xfId="386" xr:uid="{60634CB5-EA5B-45F9-B6B5-2E575771C27E}"/>
    <cellStyle name="_SPP_ Reporting System period 02 2009_eustream_KPI" xfId="387" xr:uid="{B1A8FE5E-6704-485D-8BFA-1E937CC32A24}"/>
    <cellStyle name="_SPP_ Reporting System period 12 2008_eustream" xfId="388" xr:uid="{BAB6AAE7-2D01-49E3-946E-35FD08A44690}"/>
    <cellStyle name="_SPP-D_Distribution Fees 2009" xfId="389" xr:uid="{CDB4C093-20D0-4DE5-9866-58A26E935B51}"/>
    <cellStyle name="_TableHead" xfId="390" xr:uid="{63589C89-81D9-4873-BBAD-4384FECCF175}"/>
    <cellStyle name="_TableHead_A08 vs A07" xfId="391" xr:uid="{721BC1B5-4D98-432E-8735-024707304CFF}"/>
    <cellStyle name="_TableHead_A08 vs A07_Analytical Review M2 2009" xfId="392" xr:uid="{83496616-DB10-4293-AEDC-EA997D3D1D8F}"/>
    <cellStyle name="_TableHead_A08 vs B08" xfId="393" xr:uid="{A5B0CBE4-5005-4A19-94F5-36462C6DA864}"/>
    <cellStyle name="_TableHead_A08 vs B08_Analytical Review M2 2009" xfId="394" xr:uid="{2ADB40E4-ACB5-4E50-AAD5-FD821C136C1F}"/>
    <cellStyle name="_TableHead_FI-1" xfId="395" xr:uid="{8F933972-2BA5-48B7-8A1B-2E83C71135D0}"/>
    <cellStyle name="_TableHead_FI-1_Analytical Review M2 2009" xfId="396" xr:uid="{A3CF6F1D-B6C5-4AFF-9F10-22E457453619}"/>
    <cellStyle name="_TableHead_FI-2.1" xfId="397" xr:uid="{DD6D786F-26DB-4C1D-9861-2FC7288CE176}"/>
    <cellStyle name="_TableHead_FI-2.1_Analytical Review M2 2009" xfId="398" xr:uid="{E449A6DA-C872-4596-AA40-CE655D502D2A}"/>
    <cellStyle name="_TableHead_FI-2.2" xfId="399" xr:uid="{E44FD21B-BAA5-4785-803E-F0455C8540EE}"/>
    <cellStyle name="_TableHead_FI-2.2_Analytical Review M2 2009" xfId="400" xr:uid="{DB44C6A3-ACE8-43C8-9A9B-A2F7425F6601}"/>
    <cellStyle name="_TableHead_FI-3.1" xfId="401" xr:uid="{73FDF8F8-618B-47CE-9FBA-C4334CD61418}"/>
    <cellStyle name="_TableHead_FI-3.1_Analytical Review M2 2009" xfId="402" xr:uid="{ADCCFACB-B5A9-44F8-ACD0-E44A014069BB}"/>
    <cellStyle name="_TableHead_FI-4" xfId="403" xr:uid="{F5AE35C2-5049-47D8-9C62-E5359AF3077B}"/>
    <cellStyle name="_TableHead_FI-4_Analytical Review M2 2009" xfId="404" xr:uid="{370FBEBA-AAD4-423B-ABEB-28243B8AC295}"/>
    <cellStyle name="_Trade" xfId="405" xr:uid="{E36CE02E-67EC-4757-B0EB-095D86FF1CE8}"/>
    <cellStyle name="_Trans!!!" xfId="406" xr:uid="{2176C8E1-14FD-403E-A418-BEF09B9D0E7C}"/>
    <cellStyle name="_transfo" xfId="407" xr:uid="{27E6403B-0D19-49FB-8A71-6FB07DA885FE}"/>
    <cellStyle name="_Tržby 2011-2016" xfId="408" xr:uid="{AEE4C1FA-1FA0-49AA-88B4-3CD6B0D14D99}"/>
    <cellStyle name="_Valo" xfId="409" xr:uid="{CA6D6C6C-44F9-4F0A-BC07-CFFCCCE3985F}"/>
    <cellStyle name="_Vstup" xfId="410" xr:uid="{A997163D-86E3-4E05-A4B9-EB3688A06F6C}"/>
    <cellStyle name="_Vstupy" xfId="411" xr:uid="{11AC9CFB-55EE-494B-AD83-36D9371819DF}"/>
    <cellStyle name="~Capacity (0)" xfId="412" xr:uid="{0D97ECD1-9017-48AB-B9FF-78F50066BA20}"/>
    <cellStyle name="~Capacity (1)" xfId="413" xr:uid="{66952567-C0BF-4200-BD85-A2531169241A}"/>
    <cellStyle name="~Escalation" xfId="414" xr:uid="{C059FE87-A0A4-4964-9A5D-DF7B36575042}"/>
    <cellStyle name="~Gas (0)" xfId="415" xr:uid="{A75B85BE-1951-49D5-AA43-A9408EC625E6}"/>
    <cellStyle name="~Gas Price" xfId="416" xr:uid="{CB2E3F5B-7BAB-4355-8894-838CDF678B8A}"/>
    <cellStyle name="~Power (0)" xfId="417" xr:uid="{8811F646-A7D9-4F95-964D-7EEE6202497E}"/>
    <cellStyle name="~Power Price" xfId="418" xr:uid="{A0636E6E-7570-44A5-ACB9-1D9CAA3EBDA4}"/>
    <cellStyle name="£ BP" xfId="419" xr:uid="{07F1BCF4-E656-4E7D-9CCA-F954CB0E07A4}"/>
    <cellStyle name="£ BP 2" xfId="420" xr:uid="{C0C1C89F-755A-44A0-B852-AF194F44E399}"/>
    <cellStyle name="£ BP 3" xfId="421" xr:uid="{E40C4A8F-A364-431E-A523-4DB6450CC00A}"/>
    <cellStyle name="£ BP 4" xfId="422" xr:uid="{C9F327DA-C420-4E2C-9865-517FE52BBBD7}"/>
    <cellStyle name="£ BP 5" xfId="423" xr:uid="{E0A5017E-16FC-4281-A2E2-0D995D333A52}"/>
    <cellStyle name="£ BP 6" xfId="424" xr:uid="{EE1B8688-88A0-4773-95B9-7C74E03FFEC2}"/>
    <cellStyle name="£ BP 7" xfId="425" xr:uid="{BE339B8B-C71B-4AC3-A640-34940A7005F0}"/>
    <cellStyle name="¥ JY" xfId="426" xr:uid="{65FF09C8-0AF2-4325-8D8C-AD86C42CC6F2}"/>
    <cellStyle name="¥ JY 2" xfId="427" xr:uid="{46E72636-94E8-4646-997A-7BCA9990663B}"/>
    <cellStyle name="¥ JY 3" xfId="428" xr:uid="{FA961BE9-32A0-4DCF-8421-B7308718A1DE}"/>
    <cellStyle name="¥ JY 4" xfId="429" xr:uid="{C71778D3-132B-4502-91D9-F7D52825FB24}"/>
    <cellStyle name="¥ JY 5" xfId="430" xr:uid="{C075C1F3-102D-4B82-861F-A5A2DFBDD49B}"/>
    <cellStyle name="¥ JY 6" xfId="431" xr:uid="{0C9875E5-CA60-416B-B64D-41A22D2544CE}"/>
    <cellStyle name="¥ JY 7" xfId="432" xr:uid="{AD623E3E-B784-444A-A93C-F928DE63C586}"/>
    <cellStyle name="€'000" xfId="433" xr:uid="{C69446ED-E3B4-4C5C-9A96-FB9E448806F8}"/>
    <cellStyle name="€'000 2" xfId="434" xr:uid="{FDBBC7C9-59D3-4470-AE5C-C2AF7B9BFAEB}"/>
    <cellStyle name="€'000 3" xfId="435" xr:uid="{04E7CA88-5D2D-425E-95C0-E41CF0B85F62}"/>
    <cellStyle name="€'000 4" xfId="436" xr:uid="{25B63AD1-93F8-43B0-BE4E-C503F44AE39D}"/>
    <cellStyle name="€'000 5" xfId="437" xr:uid="{947BC455-774A-49AA-9F2B-37BEF90009ED}"/>
    <cellStyle name="=C:\WINNT\SYSTEM32\COMMAND.COM" xfId="438" xr:uid="{CC5A3F9D-D009-487C-A778-C9C6B4392749}"/>
    <cellStyle name="=C:\WINNT35\SYSTEM32\COMMAND.COM" xfId="439" xr:uid="{2425663A-E740-4E59-B422-0777D3CC14AD}"/>
    <cellStyle name="=C:\WINNT35\SYSTEM32\COMMAND.COM 2" xfId="440" xr:uid="{9A5F62E0-2D20-4E8B-8CCC-B70BDED198B3}"/>
    <cellStyle name="=C:\WINNT35\SYSTEM32\COMMAND.COM 3" xfId="441" xr:uid="{86482442-C7F0-4FEF-9A02-DE7A59E0B239}"/>
    <cellStyle name="=C:\WINNT35\SYSTEM32\COMMAND.COM 4" xfId="442" xr:uid="{01899475-F3F8-4133-B1FE-C18A1948A105}"/>
    <cellStyle name="=C:\WINNT35\SYSTEM32\COMMAND.COM 5" xfId="443" xr:uid="{4FBE0165-1083-47E3-BABF-0893583DB0DC}"/>
    <cellStyle name="=C:\WINNT35\SYSTEM32\COMMAND.COM 6" xfId="444" xr:uid="{60169665-49F1-454D-88FC-B903D22C3900}"/>
    <cellStyle name="=C:\WINNT35\SYSTEM32\COMMAND.COM 7" xfId="445" xr:uid="{226A4FB2-BA19-42FF-BED0-9CC119E111F1}"/>
    <cellStyle name="=D:\WINNT\SYSTEM32\COMMAND.COM" xfId="229" xr:uid="{2E2897BE-0B3C-43CB-8FC3-27ECED8AE522}"/>
    <cellStyle name="=D:\WINNT\SYSTEM32\COMMAND.COM 2" xfId="1660" xr:uid="{4D2DC8FB-E317-4D2C-B301-38326A70A4E5}"/>
    <cellStyle name="=D:\WINNT\SYSTEM32\COMMAND.COM 2 2" xfId="1761" xr:uid="{392A6265-1222-4FE1-AA0F-BBB531CCBB2D}"/>
    <cellStyle name="=D:\WINNT\SYSTEM32\COMMAND.COM 2 3" xfId="1867" xr:uid="{3ECF454E-DCB0-4481-877B-BC1CCB65242A}"/>
    <cellStyle name="=D:\WINNT\SYSTEM32\COMMAND.COM 3" xfId="1674" xr:uid="{B11384AF-06B1-4C67-8F6C-969E61C92382}"/>
    <cellStyle name="=D:\WINNT\SYSTEM32\COMMAND.COM 4" xfId="1762" xr:uid="{59FE174C-FBCE-4798-858B-E3F7355DD27F}"/>
    <cellStyle name="=D:\WINNT\SYSTEM32\COMMAND.COM 5" xfId="1866" xr:uid="{C82E4D40-B437-4713-B964-80392101C2E9}"/>
    <cellStyle name="¬µrka" xfId="228" xr:uid="{A6B910A9-A80B-4F98-BE9C-46DE2D853906}"/>
    <cellStyle name="¬µrka 2" xfId="446" xr:uid="{A302D7E0-FE3B-4930-A5ED-D0C2D3F34EE4}"/>
    <cellStyle name="¬µrka 2 2" xfId="1868" xr:uid="{61B44EB3-11E4-40CF-BBAB-B7080061836D}"/>
    <cellStyle name="¬µrka 3" xfId="447" xr:uid="{97020D6D-C412-483A-910D-753E1C4CD184}"/>
    <cellStyle name="¬µrka 4" xfId="448" xr:uid="{74432ADD-548F-45F9-BB6D-9BC37AB5191E}"/>
    <cellStyle name="¬µrka 5" xfId="449" xr:uid="{6D257688-2A1A-4D42-B546-7FCD28DAB532}"/>
    <cellStyle name="¬µrka 6" xfId="450" xr:uid="{EB752085-236D-4B6A-9ACA-389AC483598C}"/>
    <cellStyle name="¬µrka 7" xfId="451" xr:uid="{20E84195-3168-4CDA-8117-3B70ABC57D12}"/>
    <cellStyle name="¬µrka_Book1" xfId="452" xr:uid="{796D96F3-9839-437B-92E4-80C7B14B6648}"/>
    <cellStyle name="0%" xfId="453" xr:uid="{A9273A24-4921-4A35-B1AC-E38B04D02781}"/>
    <cellStyle name="0% 2" xfId="454" xr:uid="{BD6E7211-8957-4520-B257-6E53F7F39890}"/>
    <cellStyle name="0% 3" xfId="455" xr:uid="{0A40DBD2-C2E5-4EF2-9C5C-841ECC0C89A4}"/>
    <cellStyle name="0% 4" xfId="456" xr:uid="{A6EFD424-B288-4491-A0B4-CB8EA28E4CC1}"/>
    <cellStyle name="0% 5" xfId="457" xr:uid="{5C48C183-36D5-4E87-BFBA-6EFD56770FAF}"/>
    <cellStyle name="0% 6" xfId="458" xr:uid="{3C6BB43A-1FF7-4C86-90D0-FA93F75948CD}"/>
    <cellStyle name="0% 7" xfId="459" xr:uid="{0656CC28-C3A3-4F40-B1B9-3BD9ECCA7F74}"/>
    <cellStyle name="0,0%" xfId="460" xr:uid="{928B9869-AD1E-457B-996B-F852CD7F032E}"/>
    <cellStyle name="0,000" xfId="461" xr:uid="{76ED7B11-D5B9-401B-A3C1-28260FF17020}"/>
    <cellStyle name="0,00x" xfId="462" xr:uid="{DCDC8D9A-8CEF-45D8-95FE-214028880F9A}"/>
    <cellStyle name="0,0x" xfId="463" xr:uid="{CDF6C0BB-85F8-4635-8068-A784CEFAC73B}"/>
    <cellStyle name="0.0" xfId="464" xr:uid="{BE926DF1-925A-41CB-AE45-64C5AC66E680}"/>
    <cellStyle name="0.0 2" xfId="1869" xr:uid="{5C643CB1-BE61-4535-B35A-0123BB0606B4}"/>
    <cellStyle name="10" xfId="465" xr:uid="{0097533D-6059-4DAA-AF77-F14F4C5054B2}"/>
    <cellStyle name="10 2" xfId="466" xr:uid="{A4F3B43E-34F2-4C4D-9865-BE7AB2B00DAB}"/>
    <cellStyle name="10 3" xfId="467" xr:uid="{DF454050-201C-4133-9437-26166146150D}"/>
    <cellStyle name="10 4" xfId="468" xr:uid="{BF2ED681-845A-4D78-AB52-7EE89683B23F}"/>
    <cellStyle name="10 5" xfId="469" xr:uid="{18F9C34C-6B8C-464B-AEE8-328F11F73816}"/>
    <cellStyle name="10 6" xfId="470" xr:uid="{7C40FA6F-35ED-40A8-A8C0-5818DF79313A}"/>
    <cellStyle name="19xxA" xfId="471" xr:uid="{4A97A3ED-6E6E-4721-BD6B-11D5AA5906B5}"/>
    <cellStyle name="19xxE" xfId="472" xr:uid="{390EA2BB-8BF7-45BC-A87F-45B295604E3E}"/>
    <cellStyle name="19xxF" xfId="473" xr:uid="{5736BD28-DAAB-4D13-88E8-35DA968509BA}"/>
    <cellStyle name="20 % - zvýraznenie1" xfId="5" builtinId="30" customBuiltin="1"/>
    <cellStyle name="20 % - zvýraznenie1 2" xfId="1675" xr:uid="{0465E5A5-2E6E-4665-8C88-C65404FECE1D}"/>
    <cellStyle name="20 % - zvýraznenie1 3" xfId="1676" xr:uid="{2535A73F-0C50-40C8-85B3-B3648E16233F}"/>
    <cellStyle name="20 % - zvýraznenie2" xfId="7" builtinId="34" customBuiltin="1"/>
    <cellStyle name="20 % - zvýraznenie2 2" xfId="1677" xr:uid="{FD5A0CEB-2D6D-4D31-AFCA-D6909858B72A}"/>
    <cellStyle name="20 % - zvýraznenie2 3" xfId="1678" xr:uid="{933053D0-6B29-4940-A7BF-CAD37A7328C8}"/>
    <cellStyle name="20 % - zvýraznenie3" xfId="9" builtinId="38" customBuiltin="1"/>
    <cellStyle name="20 % - zvýraznenie3 2" xfId="1679" xr:uid="{135A04ED-2E90-4AA9-909C-8A51021D3907}"/>
    <cellStyle name="20 % - zvýraznenie3 3" xfId="1680" xr:uid="{C473F8A6-F21E-4CA4-B6E6-4A897F811DC2}"/>
    <cellStyle name="20 % - zvýraznenie4" xfId="11" builtinId="42" customBuiltin="1"/>
    <cellStyle name="20 % - zvýraznenie4 2" xfId="1681" xr:uid="{931C45AA-DF03-4EC0-B0DF-38AE774502D5}"/>
    <cellStyle name="20 % - zvýraznenie4 3" xfId="1682" xr:uid="{03E123A8-5C0C-473E-8A80-044DB8F47E3E}"/>
    <cellStyle name="20 % - zvýraznenie5" xfId="13" builtinId="46" customBuiltin="1"/>
    <cellStyle name="20 % - zvýraznenie5 2" xfId="1683" xr:uid="{78A3FB9E-D4EB-4E40-8C77-7EBB38AA8EF4}"/>
    <cellStyle name="20 % - zvýraznenie5 3" xfId="1684" xr:uid="{1FC5FA30-AD78-4408-A2B9-B6A94B4D13E9}"/>
    <cellStyle name="20 % - zvýraznenie6" xfId="15" builtinId="50" customBuiltin="1"/>
    <cellStyle name="20 % - zvýraznenie6 2" xfId="1685" xr:uid="{E29177E0-EE54-4707-B29C-A559C8CBC86A}"/>
    <cellStyle name="20 % - zvýraznenie6 3" xfId="1686" xr:uid="{09603FFA-07DB-45A5-B134-A59C5534CB0D}"/>
    <cellStyle name="20 % - Accent1" xfId="474" xr:uid="{5F81ADC0-A81C-461D-A30D-0A905E0DE974}"/>
    <cellStyle name="20 % - Accent2" xfId="475" xr:uid="{AB2D50DC-C74C-431F-8C64-69DCDCBE625A}"/>
    <cellStyle name="20 % - Accent3" xfId="476" xr:uid="{F98747AF-69B4-4492-8B9F-4996CFC37FD3}"/>
    <cellStyle name="20 % - Accent4" xfId="477" xr:uid="{2D08BBF0-B18D-4271-851A-6B4C2D8FAA76}"/>
    <cellStyle name="20 % - Accent5" xfId="478" xr:uid="{6E5D9C67-1C4B-4632-A970-4B7241E5FC45}"/>
    <cellStyle name="20 % - Accent6" xfId="479" xr:uid="{3EF65B92-BA09-4686-9F23-11BE9705D072}"/>
    <cellStyle name="20% - Accent1" xfId="227" xr:uid="{21A10248-0A75-4DE8-992B-45FB46EEC328}"/>
    <cellStyle name="20% - Accent1 2" xfId="480" xr:uid="{E1BD5384-8D22-40B0-93AD-B9EA8314B19F}"/>
    <cellStyle name="20% - Accent1_100729 Vypocet  Po_Ro zo spotu 2011" xfId="481" xr:uid="{197E8A0A-9FCA-4CC2-BA2A-6D05FC5986C7}"/>
    <cellStyle name="20% - Accent2" xfId="226" xr:uid="{6E9AD2E9-969D-47A6-B26C-E36BF7F3A495}"/>
    <cellStyle name="20% - Accent2 2" xfId="482" xr:uid="{EF3118D9-C1E2-4658-BB99-7371C0A0DF53}"/>
    <cellStyle name="20% - Accent2_100729 Vypocet  Po_Ro zo spotu 2011" xfId="483" xr:uid="{7EC40612-175C-4357-AF20-EB059A06B310}"/>
    <cellStyle name="20% - Accent3" xfId="225" xr:uid="{466935DB-85C0-4AF8-AD97-018B0581E9C3}"/>
    <cellStyle name="20% - Accent3 2" xfId="484" xr:uid="{0A729BE1-BC57-4564-A325-940307AB349A}"/>
    <cellStyle name="20% - Accent3_100729 Vypocet  Po_Ro zo spotu 2011" xfId="485" xr:uid="{1872B388-1D88-4915-A03C-6ABE931AD83D}"/>
    <cellStyle name="20% - Accent4" xfId="224" xr:uid="{B65FDD9E-BBB3-4774-9A34-E5C5509A3D2C}"/>
    <cellStyle name="20% - Accent4 2" xfId="486" xr:uid="{4492843B-4A00-46E1-A72C-96FF3CAE4B78}"/>
    <cellStyle name="20% - Accent4_100729 Vypocet  Po_Ro zo spotu 2011" xfId="487" xr:uid="{32F799B6-DB73-4D8F-BD1B-0001B4847787}"/>
    <cellStyle name="20% - Accent5" xfId="223" xr:uid="{3D9BC6B3-250E-424F-8A18-BB8AF2AF7EB8}"/>
    <cellStyle name="20% - Accent5 2" xfId="488" xr:uid="{D8C9CB7E-3D4C-496A-B983-C01B2E72E0FF}"/>
    <cellStyle name="20% - Accent5_100729 Vypocet  Po_Ro zo spotu 2011" xfId="489" xr:uid="{3EED46F1-AB21-47C0-945E-CBAE0291B556}"/>
    <cellStyle name="20% - Accent6" xfId="220" xr:uid="{01B52619-97F9-4679-94ED-BB9E724667C9}"/>
    <cellStyle name="20% - Accent6 2" xfId="490" xr:uid="{501EA470-51FC-4C4D-96B2-AA3CC9C611C2}"/>
    <cellStyle name="20% - Accent6_100729 Vypocet  Po_Ro zo spotu 2011" xfId="491" xr:uid="{30C8D2E5-3983-45AB-92E4-FD1C91396806}"/>
    <cellStyle name="40 % - zvýraznenie1" xfId="6" builtinId="31" customBuiltin="1"/>
    <cellStyle name="40 % - zvýraznenie1 2" xfId="1687" xr:uid="{E90C474C-ACAB-4FE4-9B81-6440BB1290AC}"/>
    <cellStyle name="40 % - zvýraznenie1 3" xfId="1688" xr:uid="{931641D8-F074-43EE-B4CF-1830E6F68797}"/>
    <cellStyle name="40 % - zvýraznenie2" xfId="8" builtinId="35" customBuiltin="1"/>
    <cellStyle name="40 % - zvýraznenie2 2" xfId="1689" xr:uid="{B7BD68B2-D426-47B3-AD33-F48770B3E37B}"/>
    <cellStyle name="40 % - zvýraznenie2 3" xfId="1690" xr:uid="{8E35BBD0-C25F-435A-A2AE-9B7D36CFA602}"/>
    <cellStyle name="40 % - zvýraznenie3" xfId="10" builtinId="39" customBuiltin="1"/>
    <cellStyle name="40 % - zvýraznenie3 2" xfId="1691" xr:uid="{E34A11A9-5A87-4D74-AE87-2F709C49CA62}"/>
    <cellStyle name="40 % - zvýraznenie3 3" xfId="1692" xr:uid="{06E9C997-1483-4DCC-8C59-B59686E44CF2}"/>
    <cellStyle name="40 % - zvýraznenie4" xfId="12" builtinId="43" customBuiltin="1"/>
    <cellStyle name="40 % - zvýraznenie4 2" xfId="1693" xr:uid="{13DB8231-316B-492B-834E-2C67465AE3E1}"/>
    <cellStyle name="40 % - zvýraznenie4 3" xfId="1694" xr:uid="{A8399857-433E-486A-BE1E-904E02A574E0}"/>
    <cellStyle name="40 % - zvýraznenie5" xfId="14" builtinId="47" customBuiltin="1"/>
    <cellStyle name="40 % - zvýraznenie5 2" xfId="1695" xr:uid="{A7EF3036-FCF8-4C22-8D0C-B756112C4EDB}"/>
    <cellStyle name="40 % - zvýraznenie5 3" xfId="1696" xr:uid="{2E0CB6AD-8884-4F8E-A58E-064D722CA8A4}"/>
    <cellStyle name="40 % - zvýraznenie6" xfId="16" builtinId="51" customBuiltin="1"/>
    <cellStyle name="40 % - zvýraznenie6 2" xfId="1697" xr:uid="{64CDCEEE-00B5-405E-A4EF-A179BEE80970}"/>
    <cellStyle name="40 % - zvýraznenie6 3" xfId="1698" xr:uid="{03FF0C27-7EA0-473B-B31C-227A20E2E4FB}"/>
    <cellStyle name="40 % - Accent1" xfId="492" xr:uid="{01F36AA9-6B9C-4FBD-9F27-C8200C2EDCE9}"/>
    <cellStyle name="40 % - Accent2" xfId="493" xr:uid="{5F966A1E-BD9F-42E8-B274-8E1883D6257B}"/>
    <cellStyle name="40 % - Accent3" xfId="494" xr:uid="{1C7C029D-B919-41D8-9953-F7CE3824A19E}"/>
    <cellStyle name="40 % - Accent4" xfId="495" xr:uid="{31BF0DB5-76C1-48FA-B5D9-4595216FFC9C}"/>
    <cellStyle name="40 % - Accent5" xfId="496" xr:uid="{F15151BC-192E-4F87-AFB8-44857E8CA1BC}"/>
    <cellStyle name="40 % - Accent6" xfId="497" xr:uid="{8A21C6E3-000F-4859-9A11-7C594637FCFB}"/>
    <cellStyle name="40% - Accent1" xfId="222" xr:uid="{E1EEA575-B0AF-4A76-83C3-C9E3585028F8}"/>
    <cellStyle name="40% - Accent1 2" xfId="498" xr:uid="{A6799D43-10B8-45DB-B040-2B84FCEA231F}"/>
    <cellStyle name="40% - Accent1_100729 Vypocet  Po_Ro zo spotu 2011" xfId="499" xr:uid="{68B0871C-6086-4FD3-8CC8-42CC1CF817CE}"/>
    <cellStyle name="40% - Accent2" xfId="221" xr:uid="{0627CDEF-AA23-4957-9069-B9D3EBE332A7}"/>
    <cellStyle name="40% - Accent2 2" xfId="500" xr:uid="{53FD391F-AA16-49D2-92A5-3FDAE3EA68DF}"/>
    <cellStyle name="40% - Accent2_100729 Vypocet  Po_Ro zo spotu 2011" xfId="501" xr:uid="{9B48A8C5-53F6-47BF-9FE2-3D2FB7EE52AC}"/>
    <cellStyle name="40% - Accent3" xfId="219" xr:uid="{0E2A8714-41A1-4317-A949-257399562B94}"/>
    <cellStyle name="40% - Accent3 2" xfId="502" xr:uid="{63D8F408-B264-4A58-A26E-9FE696155544}"/>
    <cellStyle name="40% - Accent3_100729 Vypocet  Po_Ro zo spotu 2011" xfId="503" xr:uid="{8B1514AD-44AA-42E3-9605-BA830AF0E2D9}"/>
    <cellStyle name="40% - Accent4" xfId="218" xr:uid="{99D1F04D-8110-47D2-99B8-6AE6EA640238}"/>
    <cellStyle name="40% - Accent4 2" xfId="504" xr:uid="{99D1137D-98CF-4B24-A686-3B7D42446D2F}"/>
    <cellStyle name="40% - Accent4_100729 Vypocet  Po_Ro zo spotu 2011" xfId="505" xr:uid="{DA70E951-9826-4F66-8A1E-EAEA283B7379}"/>
    <cellStyle name="40% - Accent5" xfId="217" xr:uid="{4FA27121-88F1-4BE3-BDAD-4C497C1C5A3C}"/>
    <cellStyle name="40% - Accent5 2" xfId="506" xr:uid="{F1F558B5-E5F7-4D45-8F77-9666259FB3D1}"/>
    <cellStyle name="40% - Accent5_100729 Vypocet  Po_Ro zo spotu 2011" xfId="507" xr:uid="{55AB3ADB-E9E5-4BBA-B2C0-85A42D501F6D}"/>
    <cellStyle name="40% - Accent6" xfId="216" xr:uid="{E287419B-3160-44F0-8B0D-813B96D9A8BE}"/>
    <cellStyle name="40% - Accent6 2" xfId="508" xr:uid="{412657A3-AB87-487F-BB81-2EAD0F448208}"/>
    <cellStyle name="40% - Accent6_100729 Vypocet  Po_Ro zo spotu 2011" xfId="509" xr:uid="{4FB0526C-19CF-4CDD-B5EF-826D710978A0}"/>
    <cellStyle name="60 % - zvýraznenie1 2" xfId="1699" xr:uid="{9CE7A7F2-57B5-4C8B-BCE4-C959DD4B2828}"/>
    <cellStyle name="60 % - zvýraznenie1 3" xfId="1700" xr:uid="{DBA4ADB4-EF4E-4D2B-A6AD-64ED349326B7}"/>
    <cellStyle name="60 % - zvýraznenie1 4" xfId="2404" xr:uid="{3BFD01D2-EC67-40E9-8975-DAF097FE1874}"/>
    <cellStyle name="60 % - zvýraznenie1 5" xfId="180" xr:uid="{DBEE814A-5DAA-497D-A2E6-24A98EAA49DD}"/>
    <cellStyle name="60 % - zvýraznenie2 2" xfId="1701" xr:uid="{74CEDAE7-9750-40A0-8EE0-A811CB597EAB}"/>
    <cellStyle name="60 % - zvýraznenie2 3" xfId="1702" xr:uid="{7749C011-EB32-4276-914F-D5C987D28E84}"/>
    <cellStyle name="60 % - zvýraznenie2 4" xfId="2405" xr:uid="{E768D58C-116E-4D03-804E-C36A75332D4E}"/>
    <cellStyle name="60 % - zvýraznenie2 5" xfId="182" xr:uid="{ED08AF01-6878-4262-9759-5DA7BD584524}"/>
    <cellStyle name="60 % - zvýraznenie3 2" xfId="1703" xr:uid="{1EE7C724-2FE3-4A29-807A-7AF493949C8C}"/>
    <cellStyle name="60 % - zvýraznenie3 3" xfId="1704" xr:uid="{D9157DD4-B616-4541-A8A0-145A4AB9E608}"/>
    <cellStyle name="60 % - zvýraznenie3 4" xfId="2406" xr:uid="{E0929F5C-1AB5-4849-A47C-9A1E1F04E1D1}"/>
    <cellStyle name="60 % - zvýraznenie3 5" xfId="184" xr:uid="{263764BA-0DF3-4EE1-823A-C9B8AA6591BF}"/>
    <cellStyle name="60 % - zvýraznenie4 2" xfId="1705" xr:uid="{18E9ED74-8602-4BFA-8D41-7306F1409D98}"/>
    <cellStyle name="60 % - zvýraznenie4 3" xfId="1706" xr:uid="{3254199A-C0A7-4C6F-99A0-18720C8EA0D4}"/>
    <cellStyle name="60 % - zvýraznenie4 4" xfId="2407" xr:uid="{30257225-7E56-4E3F-841F-001CD879652B}"/>
    <cellStyle name="60 % - zvýraznenie4 5" xfId="186" xr:uid="{20526C99-A8E6-49A0-8D86-E20B4F995025}"/>
    <cellStyle name="60 % - zvýraznenie5 2" xfId="1707" xr:uid="{342137CD-A29A-49E2-AD17-E02AF6BD1980}"/>
    <cellStyle name="60 % - zvýraznenie5 3" xfId="1708" xr:uid="{5E845AB5-9973-47BB-80A0-B7F7DB02F753}"/>
    <cellStyle name="60 % - zvýraznenie5 4" xfId="2408" xr:uid="{53B3C0AB-F07B-4752-89C6-78CF7F7E1F3C}"/>
    <cellStyle name="60 % - zvýraznenie5 5" xfId="188" xr:uid="{96CD4DF5-DBB4-450B-8D32-3B7A155DCBD0}"/>
    <cellStyle name="60 % - zvýraznenie6 2" xfId="1709" xr:uid="{EC625E34-8D6D-4B2B-800D-604C25C00ABE}"/>
    <cellStyle name="60 % - zvýraznenie6 3" xfId="1710" xr:uid="{316210EB-6351-40D3-8C9D-A81049A1C398}"/>
    <cellStyle name="60 % - zvýraznenie6 4" xfId="2409" xr:uid="{B381867D-4F6B-4B48-88F3-F18D8B9DA4CE}"/>
    <cellStyle name="60 % - zvýraznenie6 5" xfId="190" xr:uid="{65A5D654-1B8A-4123-9881-948E90A25DF1}"/>
    <cellStyle name="60 % - Accent1" xfId="510" xr:uid="{2775665E-8B5E-4C78-A7F2-733A90AA4493}"/>
    <cellStyle name="60 % - Accent2" xfId="511" xr:uid="{D6DEFB4B-C097-4CA0-B097-C0E1111E0B04}"/>
    <cellStyle name="60 % - Accent3" xfId="512" xr:uid="{5B08C529-E509-4063-98C8-96716423FDC5}"/>
    <cellStyle name="60 % - Accent4" xfId="513" xr:uid="{11C90843-3E1B-4862-89A3-29C78FFE6866}"/>
    <cellStyle name="60 % - Accent5" xfId="514" xr:uid="{92D2FB09-2483-4C14-B3A6-EA9CE2C46415}"/>
    <cellStyle name="60 % - Accent6" xfId="515" xr:uid="{4451CB10-75F0-4B58-A723-5DC6658FB5AA}"/>
    <cellStyle name="60% - Accent1" xfId="211" xr:uid="{9D9099FC-204E-48AA-A92B-9311FFDBAD8E}"/>
    <cellStyle name="60% - Accent1 2" xfId="516" xr:uid="{6B611A2B-2D0C-4313-A7D4-A12C8A0681E7}"/>
    <cellStyle name="60% - Accent1_100729 Vypocet  Po_Ro zo spotu 2011" xfId="517" xr:uid="{121BA131-A71B-4567-A7C0-07A7B1115A38}"/>
    <cellStyle name="60% - Accent2" xfId="214" xr:uid="{2B134E9F-4D42-4159-BA9F-B7B635A1BA11}"/>
    <cellStyle name="60% - Accent2 2" xfId="518" xr:uid="{AB2798C4-089A-4AD6-9309-E6A1EA318B67}"/>
    <cellStyle name="60% - Accent2_100729 Vypocet  Po_Ro zo spotu 2011" xfId="519" xr:uid="{283AEA57-0FF0-4CC8-B0E2-F52B17E6B60B}"/>
    <cellStyle name="60% - Accent3" xfId="213" xr:uid="{777764EE-0205-47A5-B1FF-BF55E23D4241}"/>
    <cellStyle name="60% - Accent3 2" xfId="520" xr:uid="{A649FD1F-179F-4ED9-99F8-0C57EE8919C1}"/>
    <cellStyle name="60% - Accent3_100729 Vypocet  Po_Ro zo spotu 2011" xfId="521" xr:uid="{78C6B233-8B4C-4A1A-B38B-9C6738476C2E}"/>
    <cellStyle name="60% - Accent4" xfId="212" xr:uid="{3BD34792-43CF-4F2D-9714-6A4557A5F42E}"/>
    <cellStyle name="60% - Accent4 2" xfId="522" xr:uid="{179E8C3E-EC83-44D0-80BE-DFDC768B786A}"/>
    <cellStyle name="60% - Accent4_100729 Vypocet  Po_Ro zo spotu 2011" xfId="523" xr:uid="{97516EA1-B6FF-466C-AAA3-40ADA61ED055}"/>
    <cellStyle name="60% - Accent5" xfId="215" xr:uid="{C0569191-3FB3-4420-90D5-47225EEDA6EA}"/>
    <cellStyle name="60% - Accent5 2" xfId="524" xr:uid="{BE344F28-37D3-46E0-84C0-025CED63511E}"/>
    <cellStyle name="60% - Accent5_100729 Vypocet  Po_Ro zo spotu 2011" xfId="525" xr:uid="{1A33F518-C570-4DFC-B88E-AA4E5E70DFB5}"/>
    <cellStyle name="60% - Accent6" xfId="210" xr:uid="{5429E13C-D969-4E23-9419-35F0A1A44179}"/>
    <cellStyle name="60% - Accent6 2" xfId="526" xr:uid="{39D12C07-9607-4DD0-BD15-E762ADE37BB0}"/>
    <cellStyle name="60% - Accent6_100729 Vypocet  Po_Ro zo spotu 2011" xfId="527" xr:uid="{117DFE60-5AA0-404E-B6C2-E770832DD84A}"/>
    <cellStyle name="a" xfId="528" xr:uid="{1CF87807-5F57-4145-ACA1-E2D18460F607}"/>
    <cellStyle name="Accent1" xfId="209" xr:uid="{AACC1E54-F295-4716-8817-0840EC3319C4}"/>
    <cellStyle name="Accent1 - 20%" xfId="19" xr:uid="{DAED8903-EB1A-435C-BC72-A66FA47B4585}"/>
    <cellStyle name="Accent1 - 40%" xfId="20" xr:uid="{13377B98-4F55-42A9-A573-07F3511F648B}"/>
    <cellStyle name="Accent1 - 60%" xfId="21" xr:uid="{E63EC03B-748E-42AA-A02B-8DD28B53FF13}"/>
    <cellStyle name="Accent1 2" xfId="529" xr:uid="{C140F59A-4762-462F-AC58-87A479C70794}"/>
    <cellStyle name="Accent1 3" xfId="1763" xr:uid="{8A4E1DE8-29F3-4DCB-B8EF-10F35D39A604}"/>
    <cellStyle name="Accent1 4" xfId="1870" xr:uid="{847283BC-D003-4185-9366-B3C34A529FF1}"/>
    <cellStyle name="Accent1_100729 Vypocet  Po_Ro zo spotu 2011" xfId="530" xr:uid="{B421692F-A540-4440-900D-6B843BAA4081}"/>
    <cellStyle name="Accent2" xfId="208" xr:uid="{0B55F1E3-949E-4A4E-8E84-A4E4F1891AEC}"/>
    <cellStyle name="Accent2 - 20%" xfId="23" xr:uid="{03B017EB-013E-4519-8D4A-CFAE061985F0}"/>
    <cellStyle name="Accent2 - 40%" xfId="24" xr:uid="{280B665C-4166-45CB-A6AB-2AFDE7A57761}"/>
    <cellStyle name="Accent2 - 60%" xfId="25" xr:uid="{965201D1-BFC0-4CA5-98BC-FF71AA909C42}"/>
    <cellStyle name="Accent2 2" xfId="531" xr:uid="{6FA7571D-A541-4447-BC3D-A6325FEAB138}"/>
    <cellStyle name="Accent2 3" xfId="1764" xr:uid="{59873EE8-E5E5-4D15-90A3-1B6547C31741}"/>
    <cellStyle name="Accent2 4" xfId="1871" xr:uid="{4CA25FE0-973A-474C-8335-AB54D91AC63D}"/>
    <cellStyle name="Accent2_100729 Vypocet  Po_Ro zo spotu 2011" xfId="532" xr:uid="{02C0029C-DF44-4FFB-ABE4-CFB2A5F685C0}"/>
    <cellStyle name="Accent3" xfId="207" xr:uid="{3492FA85-1D82-4D38-9E95-6B60E716C972}"/>
    <cellStyle name="Accent3 - 20%" xfId="27" xr:uid="{A4F629A7-ADA9-441F-98A7-574345F95877}"/>
    <cellStyle name="Accent3 - 40%" xfId="28" xr:uid="{13478F64-AD93-4AFA-8D4D-13E52F983BF5}"/>
    <cellStyle name="Accent3 - 60%" xfId="29" xr:uid="{21B745D1-5084-4D3B-9142-1A90FD171164}"/>
    <cellStyle name="Accent3 2" xfId="533" xr:uid="{FA73E489-F537-494A-8F1E-974CD6EEAAD1}"/>
    <cellStyle name="Accent3 3" xfId="1765" xr:uid="{029BD789-0C03-41B2-97E5-0337EDEC9E63}"/>
    <cellStyle name="Accent3 4" xfId="1872" xr:uid="{4A6150BF-7551-442A-9C29-1B4AA4D1004E}"/>
    <cellStyle name="Accent3_100729 Vypocet  Po_Ro zo spotu 2011" xfId="534" xr:uid="{6EF12008-F876-48A2-8606-61AD87F0E7EB}"/>
    <cellStyle name="Accent4" xfId="206" xr:uid="{7EFA4677-66F6-4271-A859-7AED857B448C}"/>
    <cellStyle name="Accent4 - 20%" xfId="31" xr:uid="{703A28FC-9A32-4659-97B6-48A196347C51}"/>
    <cellStyle name="Accent4 - 40%" xfId="32" xr:uid="{D0BE9B4C-0706-4386-AB25-D62A2BA65AFB}"/>
    <cellStyle name="Accent4 - 60%" xfId="33" xr:uid="{5F94E5D8-9EC9-45D4-B77F-F6D4F62B8871}"/>
    <cellStyle name="Accent4 2" xfId="535" xr:uid="{EB0EC899-5603-4892-8DAC-F28ADD13228E}"/>
    <cellStyle name="Accent4 3" xfId="1766" xr:uid="{FAE67226-6879-4848-9FA1-DC291B7CE897}"/>
    <cellStyle name="Accent4 4" xfId="1873" xr:uid="{053AE4A8-375B-44FB-AFAC-37E333BBBD07}"/>
    <cellStyle name="Accent4_100729 Vypocet  Po_Ro zo spotu 2011" xfId="536" xr:uid="{35400A81-1A32-446B-852D-00DC7CD97397}"/>
    <cellStyle name="Accent5" xfId="205" xr:uid="{DF9DCE10-CE82-4B89-B3C1-B4FE4C6147D1}"/>
    <cellStyle name="Accent5 - 20%" xfId="35" xr:uid="{C8BA1A75-D6EC-4875-987A-173280C0C20D}"/>
    <cellStyle name="Accent5 - 40%" xfId="36" xr:uid="{68D2C80A-D214-40B3-B6C1-4F2F0663FC01}"/>
    <cellStyle name="Accent5 - 60%" xfId="37" xr:uid="{FDC592B9-A491-4E5F-A564-E0FEC367725A}"/>
    <cellStyle name="Accent5 2" xfId="537" xr:uid="{EC827611-0D31-4639-B10E-DA5565240487}"/>
    <cellStyle name="Accent5 3" xfId="1767" xr:uid="{9F50E7BE-B3D8-4350-B0F3-C1F041E1DF9E}"/>
    <cellStyle name="Accent5 4" xfId="1874" xr:uid="{75E70E76-DEBF-4AAF-B539-7E5E3C3E8121}"/>
    <cellStyle name="Accent5_100729 Vypocet  Po_Ro zo spotu 2011" xfId="538" xr:uid="{41B68EE5-B7C0-400F-A099-BC371196C9F0}"/>
    <cellStyle name="Accent6" xfId="204" xr:uid="{B3B6E04A-B983-4C97-8CF7-2EBD6BA7A675}"/>
    <cellStyle name="Accent6 - 20%" xfId="39" xr:uid="{B2D95D47-1925-416C-8B06-05865A027DB1}"/>
    <cellStyle name="Accent6 - 40%" xfId="40" xr:uid="{C9B78A55-8117-4199-879F-A94BA54CCB18}"/>
    <cellStyle name="Accent6 - 60%" xfId="41" xr:uid="{6EB14AC0-B4EF-42A2-9042-BA0BC1EB7E10}"/>
    <cellStyle name="Accent6 2" xfId="539" xr:uid="{2DDAB237-4FC5-421A-A93F-33361565092E}"/>
    <cellStyle name="Accent6 3" xfId="1768" xr:uid="{A8A1D2B0-50DC-43BB-9BA2-6DFDF3BCE2CD}"/>
    <cellStyle name="Accent6 4" xfId="1875" xr:uid="{9703DDA5-0B71-4B22-B7B9-DB9BC07A15FB}"/>
    <cellStyle name="Accent6_100729 Vypocet  Po_Ro zo spotu 2011" xfId="540" xr:uid="{C388304F-9389-4DE6-9C47-BEB6372520B6}"/>
    <cellStyle name="Adjustable" xfId="541" xr:uid="{715BCFD9-CC8D-43C1-B946-27EBB5E4ABDE}"/>
    <cellStyle name="adjusted" xfId="542" xr:uid="{E4BA96F8-08CC-4068-AC83-D8F3B2257707}"/>
    <cellStyle name="aluminium" xfId="543" xr:uid="{26998DD4-4C1F-41F7-AD19-19FCB423E580}"/>
    <cellStyle name="ArialNormal" xfId="544" xr:uid="{F239F9D7-00F6-4B4C-B94E-C768CC84B8E4}"/>
    <cellStyle name="ArialNormal 2" xfId="545" xr:uid="{A69BAF20-3F51-411B-842F-C3B560C6B0B4}"/>
    <cellStyle name="ArialNormal 2 2" xfId="1877" xr:uid="{FDD5FBFF-5681-40F7-8E14-349294CD8DD3}"/>
    <cellStyle name="ArialNormal 3" xfId="546" xr:uid="{BAB0A35B-3F7C-42DB-A0A7-F8C3DA0CF96E}"/>
    <cellStyle name="ArialNormal 3 2" xfId="1878" xr:uid="{FA5819DB-9CF0-4622-B589-30EDEE5E2245}"/>
    <cellStyle name="ArialNormal 4" xfId="547" xr:uid="{47E86DCB-E3A6-414E-A67B-1C88E25B0CFF}"/>
    <cellStyle name="ArialNormal 4 2" xfId="1879" xr:uid="{AB029689-0E8A-4A53-A189-3CE3A8BF324F}"/>
    <cellStyle name="ArialNormal 5" xfId="548" xr:uid="{11A4FAE8-594D-41F1-B7EE-1D2F550C355A}"/>
    <cellStyle name="ArialNormal 5 2" xfId="1880" xr:uid="{FFC034D7-E1B2-425F-9879-65830440EEAE}"/>
    <cellStyle name="ArialNormal 6" xfId="549" xr:uid="{210B91CC-107B-436A-81EC-CF6DCB0B008C}"/>
    <cellStyle name="ArialNormal 6 2" xfId="1881" xr:uid="{C2A9BD3A-43A9-4A9D-A50D-06AE70B7EB1A}"/>
    <cellStyle name="ArialNormal 7" xfId="550" xr:uid="{390BECBF-FDF8-481A-B79D-C6A86233649D}"/>
    <cellStyle name="ArialNormal 7 2" xfId="1882" xr:uid="{F50181F5-A82F-449A-8778-E0B608DBC7B1}"/>
    <cellStyle name="ArialNormal 8" xfId="1876" xr:uid="{E8DA54CD-83EA-43F0-A03E-90D567ABA596}"/>
    <cellStyle name="assumption 1" xfId="551" xr:uid="{8E05B767-D2C9-482D-ACDC-42CFD4A1C634}"/>
    <cellStyle name="assumption 2" xfId="552" xr:uid="{736B08AF-CA5C-4859-9B59-45D9B10D2BEC}"/>
    <cellStyle name="assumption 4" xfId="553" xr:uid="{B0C2F137-CAD6-4FF4-ACBE-D9D202621C06}"/>
    <cellStyle name="Assumption Date" xfId="554" xr:uid="{2A5F232E-D976-42CE-B366-4C94EC830AAF}"/>
    <cellStyle name="Avertissement" xfId="555" xr:uid="{AFFC185B-73E8-4BE3-885A-8E4FF5DE834C}"/>
    <cellStyle name="b" xfId="556" xr:uid="{2CD214AC-7C4F-4370-BD9A-0107494B60BF}"/>
    <cellStyle name="B12 - Style3" xfId="557" xr:uid="{27467595-6DD2-424E-81C4-9340C49CB4BB}"/>
    <cellStyle name="B12S - Style2" xfId="558" xr:uid="{CC126319-5672-4449-A17D-82DED8D96C39}"/>
    <cellStyle name="B14W - Style1" xfId="559" xr:uid="{85DA7963-EFDC-4575-9882-AF9F9C067FD4}"/>
    <cellStyle name="Bad" xfId="203" xr:uid="{6123AEC3-01B3-406F-AEEF-386FCB258270}"/>
    <cellStyle name="Bad 2" xfId="560" xr:uid="{54346B6D-FF02-4A9F-BF63-668283B41054}"/>
    <cellStyle name="Bad_100729 Vypocet  Po_Ro zo spotu 2011" xfId="561" xr:uid="{7DB57A37-59C9-47E4-839B-13525571C3A0}"/>
    <cellStyle name="-Bas de tableau" xfId="562" xr:uid="{1A58BAF3-3316-4D55-9B47-C343B25FB68F}"/>
    <cellStyle name="Berechnung" xfId="563" xr:uid="{931A67FD-1B15-4F0E-A03A-39E82902BABA}"/>
    <cellStyle name="BilanzKonten" xfId="564" xr:uid="{377EE4F3-4935-4F02-993C-4F3B934C6DD8}"/>
    <cellStyle name="BilanzKopf" xfId="565" xr:uid="{3795F64F-B745-47FD-A2E9-7493EF25AF10}"/>
    <cellStyle name="BilanzKopf 2" xfId="1883" xr:uid="{3B1833D2-8600-42C2-AE95-B0A568AD3C8B}"/>
    <cellStyle name="BilanzZahlen" xfId="566" xr:uid="{6C92187C-F0B8-4E9B-815A-7EA3071B4EA9}"/>
    <cellStyle name="BilanzZahlenDetail" xfId="567" xr:uid="{43D6B3AB-3CF1-4AFE-B67F-40B341C2F2ED}"/>
    <cellStyle name="BilanzZahlenProzent" xfId="568" xr:uid="{B6F60B13-C20C-49E5-8DC3-895C938C0CB6}"/>
    <cellStyle name="BilanzZahlenProzentDetail" xfId="569" xr:uid="{3AAD192F-EB46-4E6D-9963-D1908ACF63C8}"/>
    <cellStyle name="Blue" xfId="570" xr:uid="{BEE77C13-0726-4615-BE2B-EBB2B43AE1B7}"/>
    <cellStyle name="Body" xfId="571" xr:uid="{3960594C-9FC7-442D-965C-19DB81856628}"/>
    <cellStyle name="Bold/Border" xfId="572" xr:uid="{63C5F9C7-8CE0-49BE-B6AF-B434851BA275}"/>
    <cellStyle name="Border Heavy" xfId="573" xr:uid="{BC838523-1E1F-450B-B703-DD3B948392B0}"/>
    <cellStyle name="Border Thin" xfId="574" xr:uid="{34BB6CD9-0CBC-4816-83F2-332065439B90}"/>
    <cellStyle name="BoxHeading" xfId="575" xr:uid="{6E7BC444-44CE-4DF1-A382-2A912FDA8025}"/>
    <cellStyle name="BoxHeading 2" xfId="1884" xr:uid="{7A722E1D-B099-457F-941E-3703F0B5D48B}"/>
    <cellStyle name="Bullet" xfId="576" xr:uid="{AB43F077-B2D0-4307-9047-0334D9B8E39F}"/>
    <cellStyle name="Bullet 2" xfId="577" xr:uid="{B150F371-A461-435B-BEF5-C880A00620B7}"/>
    <cellStyle name="Bullet 3" xfId="578" xr:uid="{557B434A-FB92-4F4F-B8C4-6433B04DCDD7}"/>
    <cellStyle name="Bullet 4" xfId="579" xr:uid="{0A70153A-6ACE-4305-99CD-197B0EDF98EA}"/>
    <cellStyle name="Bullet 5" xfId="580" xr:uid="{E9B837D0-F063-4923-8040-832CCAD41A99}"/>
    <cellStyle name="Bullet 6" xfId="581" xr:uid="{E2DB8DCD-53CA-4FBD-826C-53C4B07338CC}"/>
    <cellStyle name="Bullet 7" xfId="582" xr:uid="{6D3717DD-CD15-4EC9-BC4B-5BF23EEF5FE6}"/>
    <cellStyle name="Calc_%" xfId="583" xr:uid="{3CFCDF41-15D4-486E-8F36-CAB3A95FD567}"/>
    <cellStyle name="Calcul" xfId="584" xr:uid="{80DED654-60FA-4E6D-AD68-06DBDE46FF36}"/>
    <cellStyle name="Calcul 2" xfId="1885" xr:uid="{17DD3BA2-0527-4EE8-8AFA-8F436E602F93}"/>
    <cellStyle name="Calculation" xfId="202" xr:uid="{C389C116-AE62-4117-A81C-DE72DBB5877B}"/>
    <cellStyle name="Calculation 2" xfId="585" xr:uid="{DA71882D-2BD9-4D33-A37D-47C632B2A754}"/>
    <cellStyle name="Calculation 2 2" xfId="1887" xr:uid="{0402BBC3-540C-43CC-8D48-648025278B84}"/>
    <cellStyle name="Calculation 3" xfId="1769" xr:uid="{6682110D-C283-4278-855F-2A8BFAC47479}"/>
    <cellStyle name="Calculation 3 2" xfId="2233" xr:uid="{7C9F4FAB-21D5-4BFE-B25F-A1ECF3B9E53A}"/>
    <cellStyle name="Calculation 4" xfId="1886" xr:uid="{850EA689-9A4E-4912-8B4B-6BC9104C5E1D}"/>
    <cellStyle name="Calculation_100729 Vypocet  Po_Ro zo spotu 2011" xfId="586" xr:uid="{889159C2-1883-41CD-853C-E7D4C5F2F8EB}"/>
    <cellStyle name="Celkem" xfId="98" xr:uid="{6E11C2DB-FE14-4140-BF30-B8977EEBB17C}"/>
    <cellStyle name="Celkem 2" xfId="587" xr:uid="{FD778725-7508-45C0-8FB7-A30B693E626F}"/>
    <cellStyle name="Celkem 2 2" xfId="1888" xr:uid="{552F59BA-EBFB-4F6A-A2D0-DDE912FF4F28}"/>
    <cellStyle name="Celkem 3" xfId="588" xr:uid="{AC184179-9365-4507-B1BD-047C8F2EA115}"/>
    <cellStyle name="Celkem 4" xfId="589" xr:uid="{446BE862-7486-4C8C-8C98-BC832E8C75CE}"/>
    <cellStyle name="Celkem 5" xfId="590" xr:uid="{B31F872A-870C-442D-87A5-283791D23884}"/>
    <cellStyle name="Celkem 6" xfId="591" xr:uid="{51D44F89-B210-4B42-A0FF-EC1CD0518CAE}"/>
    <cellStyle name="Celkem 7" xfId="592" xr:uid="{1BB06D25-E69D-443C-8883-7CD05F6F46CD}"/>
    <cellStyle name="Celkem_Book1" xfId="593" xr:uid="{93432412-DA00-4291-8778-FA392C9E0600}"/>
    <cellStyle name="Celle" xfId="594" xr:uid="{82FBECDC-4054-42AF-A353-1FA33D537EB6}"/>
    <cellStyle name="Cellule liée" xfId="595" xr:uid="{80D2AD60-2633-49A7-B46D-CA04696728BE}"/>
    <cellStyle name="Co. Names" xfId="596" xr:uid="{65A0E305-F94D-4833-A332-65F549969AB2}"/>
    <cellStyle name="Co. Names 2" xfId="597" xr:uid="{20B3CEA7-60B3-4CDA-A78D-AEDF82EDC5CA}"/>
    <cellStyle name="Co. Names 3" xfId="598" xr:uid="{E8D45637-ECDD-42DC-94F3-CDCF7CA2BDE1}"/>
    <cellStyle name="Co. Names 4" xfId="599" xr:uid="{EA97C073-C6EC-486D-9F9A-CEFD9CBA742B}"/>
    <cellStyle name="Co. Names 5" xfId="600" xr:uid="{95DEE2E6-39DA-4910-88E0-C011D8CDDB92}"/>
    <cellStyle name="Co. Names 6" xfId="601" xr:uid="{812B7C37-8255-4AD2-82BB-9EC67FF8C521}"/>
    <cellStyle name="Co. Names 7" xfId="602" xr:uid="{472F6105-F561-4550-8F27-07E056EFED70}"/>
    <cellStyle name="Column Title" xfId="603" xr:uid="{5C10C44E-AEC3-40E6-B3DB-5D87E7EC4F74}"/>
    <cellStyle name="ColumnHead" xfId="604" xr:uid="{FA281AA9-E45B-41B4-8DD2-938E5E175AA1}"/>
    <cellStyle name="Comma  - Style1" xfId="605" xr:uid="{4BFECE9F-CE79-4EFE-96DB-597694029E82}"/>
    <cellStyle name="Comma  - Style2" xfId="606" xr:uid="{A4283259-5059-499E-BCFE-A07D7C4E2ABC}"/>
    <cellStyle name="Comma  - Style3" xfId="607" xr:uid="{BCD776D6-15EA-45E9-A6E7-DD90B5494AF6}"/>
    <cellStyle name="Comma  - Style4" xfId="608" xr:uid="{C96A5F1A-BF94-471C-BF32-D2CE1D9C70C8}"/>
    <cellStyle name="Comma  - Style5" xfId="609" xr:uid="{C3684F25-934A-4BB2-AAEE-92E090B638C7}"/>
    <cellStyle name="Comma  - Style6" xfId="610" xr:uid="{A24274FD-7197-45B6-AC50-FF8AEB185755}"/>
    <cellStyle name="Comma  - Style7" xfId="611" xr:uid="{1F4AE240-F0A2-4DD3-A0F5-22DBCEA3C9EA}"/>
    <cellStyle name="Comma  - Style8" xfId="612" xr:uid="{415F0D4A-C499-4CEA-A633-7ECFCE2B73A5}"/>
    <cellStyle name="Comma [1]" xfId="613" xr:uid="{1632B132-B4B8-47D1-B277-28C7D454D96E}"/>
    <cellStyle name="Comma [2]" xfId="614" xr:uid="{AE2412F7-6640-433E-849F-D14B0100CE0E}"/>
    <cellStyle name="Comma [3]" xfId="615" xr:uid="{BA8BF367-B855-47DF-BC5C-E6F1D0F35C97}"/>
    <cellStyle name="Comma 0" xfId="616" xr:uid="{DBAF98DD-3912-4457-ACA6-CEC243F4C3E7}"/>
    <cellStyle name="Comma 0 [0]" xfId="617" xr:uid="{1E0102FD-86BA-4997-9D89-6E2F20E885AE}"/>
    <cellStyle name="Comma 0*" xfId="618" xr:uid="{CDBE5F8E-B1D2-4DE7-9790-23088428884E}"/>
    <cellStyle name="Comma 0_Standalone1" xfId="619" xr:uid="{5555B509-6EF9-4611-B155-41548D2D4113}"/>
    <cellStyle name="Comma 2" xfId="620" xr:uid="{459CF485-3ED8-4D4E-B5B8-CB85AB67F5E3}"/>
    <cellStyle name="Comma_Sheet6" xfId="621" xr:uid="{7D2D16E0-AB6B-4F89-973B-867A4A0B2F91}"/>
    <cellStyle name="Comma0" xfId="201" xr:uid="{2687D5D6-2CC2-444D-88A8-2AA30FB9E110}"/>
    <cellStyle name="Comma0 2" xfId="622" xr:uid="{F90FDD43-05E4-4E67-B516-078E5B10D95E}"/>
    <cellStyle name="Comma0 2 2" xfId="1774" xr:uid="{67D031E2-427E-443C-8960-1AAF927A762E}"/>
    <cellStyle name="Comma0 2 3" xfId="1775" xr:uid="{B27FD984-43BE-457F-8501-80E08A4B7F17}"/>
    <cellStyle name="Comma0 3" xfId="623" xr:uid="{0C728093-A6E7-461F-8F60-466C5E09E44A}"/>
    <cellStyle name="Comma0 3 2" xfId="1776" xr:uid="{E342E8C8-0C12-4EA1-92B7-62D80F46292D}"/>
    <cellStyle name="Comma0 4" xfId="624" xr:uid="{67C9E228-F3F3-4A43-A82B-8662CF83B3F0}"/>
    <cellStyle name="Comma0 4 2" xfId="1777" xr:uid="{E85D9480-3C1B-4BA9-9E7F-3186BBDD1735}"/>
    <cellStyle name="Comma0 5" xfId="625" xr:uid="{40B5C548-5A7B-4EE3-85CB-DA84701C07A7}"/>
    <cellStyle name="Comma0 5 2" xfId="1778" xr:uid="{D303A3B1-144E-4E6B-AC6A-1E425070EBED}"/>
    <cellStyle name="Comma0 6" xfId="626" xr:uid="{1B4CDDEF-0889-42E5-BB51-6FFC1EC0A3D7}"/>
    <cellStyle name="Comma0 6 2" xfId="1779" xr:uid="{C44AF246-2972-49DE-BD37-7417D848AB2B}"/>
    <cellStyle name="Comma0 7" xfId="1780" xr:uid="{B6BD9D33-A207-4E6F-9C90-F1C45B4EA063}"/>
    <cellStyle name="Comma0 8" xfId="1781" xr:uid="{B2559A5F-F2EC-4945-BFCB-8093708DCE31}"/>
    <cellStyle name="Comma0 8 2" xfId="1782" xr:uid="{F6F9170D-1DCF-4CB5-8325-E04E9FB1FC59}"/>
    <cellStyle name="Comma0 9" xfId="1783" xr:uid="{95B138A3-1A79-4E44-A6AF-C2F072BC9743}"/>
    <cellStyle name="Commentaire" xfId="627" xr:uid="{C7886122-BD84-4E1E-BC9F-3512F2B2F9A2}"/>
    <cellStyle name="Commentaire 2" xfId="1889" xr:uid="{70295D16-3B7F-4357-BDC7-552C9C6575F6}"/>
    <cellStyle name="Company" xfId="628" xr:uid="{7CEDE506-8D25-4D98-B162-62B545F30536}"/>
    <cellStyle name="Constant" xfId="629" xr:uid="{F5A2BAC1-CA54-4998-B774-86E7B019EC1B}"/>
    <cellStyle name="copy_macro" xfId="630" xr:uid="{95604A7A-53BF-499B-82F3-49EB23B00B40}"/>
    <cellStyle name="CoTitle" xfId="631" xr:uid="{B81FA3F8-D034-474F-A4F0-5373DB8EA62D}"/>
    <cellStyle name="Cover Date" xfId="632" xr:uid="{870E8C21-D66E-425B-A5F1-43C4C93923E1}"/>
    <cellStyle name="Cover Subtitle" xfId="633" xr:uid="{258E077A-2A46-4FF5-B311-CAE8A19530A4}"/>
    <cellStyle name="Cover Title" xfId="634" xr:uid="{B3C8EE08-3023-4A07-BB2D-185202B59D61}"/>
    <cellStyle name="Coverage" xfId="635" xr:uid="{F30390BD-5543-4C24-BD28-B9B72859591D}"/>
    <cellStyle name="Curr-$" xfId="636" xr:uid="{92C6F261-3DB2-4230-9DE6-B4709D2F836B}"/>
    <cellStyle name="Curr-£" xfId="637" xr:uid="{25D88E2C-C964-43A6-9705-E5DA212F5E6F}"/>
    <cellStyle name="Currency ($)" xfId="638" xr:uid="{CCCD56F3-FDC2-46EB-ABC9-E6A4DC917DBD}"/>
    <cellStyle name="Currency [$0]" xfId="639" xr:uid="{FF3083DE-8B2D-4971-9398-76C0A91D1C37}"/>
    <cellStyle name="Currency [£0]" xfId="640" xr:uid="{FABC37CE-F7CE-486B-B089-E35234E94612}"/>
    <cellStyle name="Currency [2]" xfId="641" xr:uid="{F371A33D-661B-4C71-910F-CCF4C7F60852}"/>
    <cellStyle name="Currency [2] 2" xfId="642" xr:uid="{B84E3CC8-40A7-40C3-844C-7B880F74F2A3}"/>
    <cellStyle name="Currency [2] 3" xfId="643" xr:uid="{6B0E4BC5-729A-4623-9296-58EA745206EF}"/>
    <cellStyle name="Currency [2] 4" xfId="644" xr:uid="{AA661F4D-7959-4449-ABD2-C10426404A39}"/>
    <cellStyle name="Currency [2] 5" xfId="645" xr:uid="{BF0E2A34-6ABC-492D-9C89-F98DB0CAA42B}"/>
    <cellStyle name="Currency [2] 6" xfId="1890" xr:uid="{4BE074B0-2646-47E6-B3ED-8144472F3908}"/>
    <cellStyle name="Currency [3]" xfId="646" xr:uid="{4AE0253A-CE46-4CD1-8B6D-75914333B0FC}"/>
    <cellStyle name="Currency 0" xfId="647" xr:uid="{4BBF6CD3-C3F5-4647-B2CE-1B899BFBEDFC}"/>
    <cellStyle name="Currency 2" xfId="648" xr:uid="{CFAD4A40-1E44-45DE-91C3-59FFF144CC66}"/>
    <cellStyle name="Currency-$" xfId="649" xr:uid="{D6F44D15-DA9A-43FB-9587-6FC0FB01254B}"/>
    <cellStyle name="Currency-£" xfId="650" xr:uid="{6618E65B-85D1-4C94-92AB-B46E0005074A}"/>
    <cellStyle name="Currency0" xfId="200" xr:uid="{2862DD28-7B24-468B-8B59-7A76AD10E29F}"/>
    <cellStyle name="Currency0 2" xfId="651" xr:uid="{1EEB6877-3C44-477F-9EEB-D2DAE0A0A254}"/>
    <cellStyle name="Currency0 2 2" xfId="1784" xr:uid="{F559D782-249C-4081-B850-4134499F4833}"/>
    <cellStyle name="Currency0 2 3" xfId="1785" xr:uid="{7F958638-DB1C-4410-9FB9-9C05B5758BAE}"/>
    <cellStyle name="Currency0 3" xfId="652" xr:uid="{DF093AB4-CB8F-439D-A963-BCC2DB11683B}"/>
    <cellStyle name="Currency0 3 2" xfId="1786" xr:uid="{20BFB67F-6C61-4129-B592-FDB43BBB20E3}"/>
    <cellStyle name="Currency0 4" xfId="653" xr:uid="{014F7B42-8FBA-476D-B1E1-049CBFEEF512}"/>
    <cellStyle name="Currency0 4 2" xfId="1787" xr:uid="{746049A9-80E6-406F-A3C5-5559AC027D8D}"/>
    <cellStyle name="Currency0 5" xfId="654" xr:uid="{648BDB47-D346-4A2B-B729-5E702E36D2D5}"/>
    <cellStyle name="Currency0 5 2" xfId="1788" xr:uid="{E5ACA0E2-CC1A-4811-B53C-9380E07CC02E}"/>
    <cellStyle name="Currency0 6" xfId="655" xr:uid="{32E22DE9-8A17-4045-9BAF-3D5B112D76D1}"/>
    <cellStyle name="Currency0 6 2" xfId="1789" xr:uid="{EE97EF48-48AD-48AC-B756-8A0AB673EEDF}"/>
    <cellStyle name="Currency0 7" xfId="1790" xr:uid="{A5884E41-A261-4E06-831C-8CAFB4E01110}"/>
    <cellStyle name="Currency0 8" xfId="1791" xr:uid="{2433906F-6D91-40F8-8D1E-871BD8BABD68}"/>
    <cellStyle name="Currency0 8 2" xfId="1792" xr:uid="{0543E3CE-A10E-46C3-8228-9A1A4F196238}"/>
    <cellStyle name="Currency0 9" xfId="1793" xr:uid="{35762BDE-58CD-41D0-B543-2C627EE3E7BD}"/>
    <cellStyle name="Currency-F" xfId="656" xr:uid="{63FF3C87-A215-42ED-A8B1-6B569D74FBA5}"/>
    <cellStyle name="Curr-F" xfId="657" xr:uid="{E0AF8EC3-2C09-4BB4-BC6C-9D49374909E9}"/>
    <cellStyle name="Čiarka 2" xfId="1656" xr:uid="{D8BEC314-280C-494F-8EC1-32B17167EAD6}"/>
    <cellStyle name="Čiarka 2 2" xfId="2234" xr:uid="{33291F17-BDAC-4AAF-A0BC-4CC3FFE2BC87}"/>
    <cellStyle name="Čiarka 3" xfId="1658" xr:uid="{7FCBD600-22D8-4D5A-B387-1466CB5E7BDD}"/>
    <cellStyle name="Čiarka 3 2" xfId="2235" xr:uid="{D9F8D5BC-6B24-49A2-90B8-704CF6259412}"/>
    <cellStyle name="Čiarka 4" xfId="1659" xr:uid="{E2FC3F05-C6A3-4045-A06E-E7C8D6A7F5F9}"/>
    <cellStyle name="Čiarka 5" xfId="1770" xr:uid="{F5851869-AA9A-470D-8C40-233178B9CAAE}"/>
    <cellStyle name="Čiarka 6" xfId="1771" xr:uid="{96B4D869-4F38-4D6B-A2D2-BABCBAEEB832}"/>
    <cellStyle name="čiarky 2" xfId="1661" xr:uid="{9FCA8D42-E27D-49CF-8969-0CE6CE98E2E0}"/>
    <cellStyle name="čiarky 2 2" xfId="1772" xr:uid="{1CFDDF0B-430B-4D02-97CC-83C52B82B69D}"/>
    <cellStyle name="čiarky 2 3" xfId="1773" xr:uid="{978B3036-110C-4C0C-83B2-3DBF0C71B424}"/>
    <cellStyle name="čiarky 2 4" xfId="1891" xr:uid="{C7C330A5-3F9A-4A0C-AA06-033D4C323E85}"/>
    <cellStyle name="čiarky 2 5" xfId="2252" xr:uid="{C914458C-851D-4523-BC54-D91D3B73F1E4}"/>
    <cellStyle name="DARK" xfId="658" xr:uid="{F2C8A8D3-89C9-479F-AD51-9B96E13EB7ED}"/>
    <cellStyle name="Dash" xfId="659" xr:uid="{8475E38A-668C-42D8-A253-CCA30B768DDE}"/>
    <cellStyle name="Dash 2" xfId="660" xr:uid="{B25ED481-6BE4-445C-995E-53FFC90BCFEA}"/>
    <cellStyle name="Dash 3" xfId="661" xr:uid="{9B943A2A-7466-49D3-A9A5-BD6EF72FDF1E}"/>
    <cellStyle name="Dash 4" xfId="662" xr:uid="{1FBFC7C5-CD4B-4BA9-8044-15B3B087CE78}"/>
    <cellStyle name="Dash 5" xfId="663" xr:uid="{4C2A0E75-8E81-490F-96C0-4138AD4DA0E3}"/>
    <cellStyle name="Dash 6" xfId="664" xr:uid="{153D4D3C-D394-4FC8-BB8D-7A3FC228AAB8}"/>
    <cellStyle name="Dash 7" xfId="665" xr:uid="{357E721B-41CC-4912-BD28-52F0B45AD041}"/>
    <cellStyle name="Data_0dp" xfId="666" xr:uid="{6C8E0D4F-ACE8-4C62-94A5-47867F981AC7}"/>
    <cellStyle name="Data1" xfId="667" xr:uid="{AB0D4A84-CD11-437A-9146-C9DDB5318A62}"/>
    <cellStyle name="Data2" xfId="668" xr:uid="{D9227E8B-1B35-45E5-A376-D41DEEACA3C5}"/>
    <cellStyle name="DATASTYLE" xfId="669" xr:uid="{CB1CD828-ABAF-45EC-9469-27F15759C653}"/>
    <cellStyle name="Date" xfId="199" xr:uid="{059ADEB0-BC70-4D0D-99B1-629E7477D126}"/>
    <cellStyle name="Date [mmm-d-yyyy]" xfId="670" xr:uid="{D0C02F48-3F56-41C8-83F3-9DC79B93D035}"/>
    <cellStyle name="Date [mmm-yyyy]" xfId="671" xr:uid="{0CD87D00-3CC7-4342-A868-1A41C47BCED7}"/>
    <cellStyle name="Date 10" xfId="672" xr:uid="{B7A2DE99-2EF2-43EC-8FEA-0D28523311DA}"/>
    <cellStyle name="Date 11" xfId="673" xr:uid="{2D26E8BA-2E0B-4AF5-913D-C7779E789D14}"/>
    <cellStyle name="Date 12" xfId="674" xr:uid="{A7A67961-B6C4-41E0-8811-68CB5AD3D9EE}"/>
    <cellStyle name="Date 13" xfId="675" xr:uid="{4799BD64-F9E9-43F0-B22F-559513781E8D}"/>
    <cellStyle name="Date 14" xfId="676" xr:uid="{A940E39F-E076-4991-867E-3CCD03FAC3CE}"/>
    <cellStyle name="Date 15" xfId="677" xr:uid="{9192D437-4659-4C9E-9DD8-769847E817D1}"/>
    <cellStyle name="Date 16" xfId="678" xr:uid="{B5432D2D-37DA-4FD4-883F-9AB4628CFFC7}"/>
    <cellStyle name="Date 17" xfId="679" xr:uid="{726551BA-71FC-499D-B509-4E115A895E3E}"/>
    <cellStyle name="Date 18" xfId="680" xr:uid="{FFD2016B-0728-414F-8BE1-0377D3A8D04B}"/>
    <cellStyle name="Date 19" xfId="681" xr:uid="{68542127-F9C4-4471-BF28-A18E11DE1F5F}"/>
    <cellStyle name="Date 2" xfId="682" xr:uid="{30CB684E-C51D-4602-914A-20E7E75CAD5D}"/>
    <cellStyle name="Date 2 2" xfId="683" xr:uid="{C593A245-5D6B-4EAB-8B4E-40D91F9AAB00}"/>
    <cellStyle name="Date 2 2 2" xfId="1794" xr:uid="{9224D965-3CD1-4353-A09E-539833DBE6A1}"/>
    <cellStyle name="Date 2 3" xfId="1795" xr:uid="{DA2424BB-ACD0-4539-8B8C-279FF158B1D8}"/>
    <cellStyle name="Date 20" xfId="684" xr:uid="{F77743EA-885B-4954-9EDD-4AD1E36FFAE3}"/>
    <cellStyle name="Date 21" xfId="685" xr:uid="{481CD125-67CD-418E-B279-8637FC201508}"/>
    <cellStyle name="Date 22" xfId="686" xr:uid="{381DEDA5-ED09-4A27-852B-08538DA0E5EB}"/>
    <cellStyle name="Date 23" xfId="687" xr:uid="{84AA905C-8FDD-4B08-80FB-218C9D5F09B0}"/>
    <cellStyle name="Date 24" xfId="688" xr:uid="{5B7C99ED-9845-417F-9186-E02DC07ACCE6}"/>
    <cellStyle name="Date 25" xfId="689" xr:uid="{70CACF9A-216B-4C8A-81D4-4A760F0C9F90}"/>
    <cellStyle name="Date 26" xfId="690" xr:uid="{0B2732F1-F74A-4480-A1BB-59BFA8583767}"/>
    <cellStyle name="Date 27" xfId="691" xr:uid="{4A1F717A-7233-4550-9588-C2B37B1A4245}"/>
    <cellStyle name="Date 3" xfId="692" xr:uid="{9A4F26BD-118E-4128-9F3B-681B774C1899}"/>
    <cellStyle name="Date 3 2" xfId="693" xr:uid="{AB59FA6E-815F-4E96-A300-C21C13C1A876}"/>
    <cellStyle name="Date 3 3" xfId="1796" xr:uid="{D2A9A70A-8FAE-4DAD-8AFE-15AE404CE465}"/>
    <cellStyle name="Date 4" xfId="694" xr:uid="{28EFD3C9-32D3-4BAE-91F3-7496519CDAB0}"/>
    <cellStyle name="Date 4 2" xfId="695" xr:uid="{DA54E97D-8776-4535-9C21-F1ABD9CE2CEB}"/>
    <cellStyle name="Date 4 3" xfId="1797" xr:uid="{2891B137-9095-4A36-96A4-B54D6413A9F4}"/>
    <cellStyle name="Date 5" xfId="696" xr:uid="{5A47D679-282A-417F-A6D6-B49DF79BEA1E}"/>
    <cellStyle name="Date 5 2" xfId="697" xr:uid="{493D74FB-4270-4252-ADB9-750B602915DD}"/>
    <cellStyle name="Date 5 3" xfId="1798" xr:uid="{361FE26A-1255-4D13-8091-91FF9C3F2F55}"/>
    <cellStyle name="Date 6" xfId="698" xr:uid="{93D74D2F-8663-4BFB-87D6-FB8A1E6B6DB1}"/>
    <cellStyle name="Date 6 2" xfId="699" xr:uid="{EE831E8E-CA52-4475-AB14-85B38E5004B8}"/>
    <cellStyle name="Date 6 3" xfId="1799" xr:uid="{2A67886B-44D2-4184-8014-1453CA3C6411}"/>
    <cellStyle name="Date 7" xfId="700" xr:uid="{24797D93-0F70-460C-B79A-CBF0BD676492}"/>
    <cellStyle name="Date 7 2" xfId="701" xr:uid="{F9E1C669-76B2-4842-96EA-12977AD1ED57}"/>
    <cellStyle name="Date 7 3" xfId="1800" xr:uid="{E1B9DB95-F4DA-445D-9D1B-36B0E9D4604E}"/>
    <cellStyle name="Date 8" xfId="702" xr:uid="{BC3CF55C-2BD7-4A2B-99D1-B8C21EBD44BD}"/>
    <cellStyle name="Date 8 2" xfId="1801" xr:uid="{2FB08F5F-717C-4B78-A968-BB7E155C4219}"/>
    <cellStyle name="Date 8 3" xfId="1802" xr:uid="{42BB7437-20DF-49B1-BDEA-151CAC747CAB}"/>
    <cellStyle name="Date 9" xfId="703" xr:uid="{14F3DEA8-4E50-47F2-9633-56B7BA316540}"/>
    <cellStyle name="Date 9 2" xfId="1803" xr:uid="{DC0AA034-F404-4FAC-B268-6D61AB045D7C}"/>
    <cellStyle name="Date Aligned" xfId="704" xr:uid="{1B437FC5-12D9-4524-BD34-523DA9BB9BAF}"/>
    <cellStyle name="dateformatz" xfId="705" xr:uid="{A4AA19CC-C240-40F7-B3C2-FCC7589C4C6C}"/>
    <cellStyle name="dateformatz 2" xfId="706" xr:uid="{F6D8104E-09BE-4A4F-A681-4D8704D8406D}"/>
    <cellStyle name="dateformatz 3" xfId="707" xr:uid="{584DA9D2-0561-449A-ACD4-AC1D17195ECB}"/>
    <cellStyle name="dateformatz 4" xfId="708" xr:uid="{CEE838CD-8A1D-4533-84D0-7A997C04B3D6}"/>
    <cellStyle name="dateformatz 5" xfId="709" xr:uid="{33D14E50-A3CD-4C3E-81C3-F5592FD9A898}"/>
    <cellStyle name="DateLong" xfId="710" xr:uid="{F1ABF2C0-BB41-43F3-8176-7C014EF739DD}"/>
    <cellStyle name="DateShort" xfId="711" xr:uid="{7695A588-7C3C-4C06-A8CC-0BAAAF201487}"/>
    <cellStyle name="Datum" xfId="198" xr:uid="{E576CED3-3F00-4D85-A83A-ACF2E90C0078}"/>
    <cellStyle name="Datum 2" xfId="712" xr:uid="{AE4A8662-92F7-4C1F-BF19-7922A8D570B8}"/>
    <cellStyle name="Datum 2 2" xfId="1892" xr:uid="{02ECA9C9-14A1-404A-B23D-9FB59DE06EDF}"/>
    <cellStyle name="Datum 3" xfId="713" xr:uid="{716C402B-7EDD-4AB2-AB51-E8A6E2A63549}"/>
    <cellStyle name="Datum 4" xfId="714" xr:uid="{2548B2F6-3FD7-4945-915E-B3C72D658AD7}"/>
    <cellStyle name="Datum 5" xfId="715" xr:uid="{541506E1-06DE-4DCB-A5FB-F80D7E1AA3BC}"/>
    <cellStyle name="Datum 6" xfId="716" xr:uid="{61AAA31C-9A7E-4713-9041-4D3CD5B8599E}"/>
    <cellStyle name="Datum 7" xfId="717" xr:uid="{9BD0937C-A219-4E17-8208-DDA9FB8EB507}"/>
    <cellStyle name="Datum_Book1" xfId="718" xr:uid="{7823B3D7-3B18-4886-8E1C-22F34BB7DCA7}"/>
    <cellStyle name="Day" xfId="719" xr:uid="{66BF82C9-D4F4-4210-8B5D-EE1AE8E8AA19}"/>
    <cellStyle name="Derive" xfId="720" xr:uid="{B3EFE93C-905B-49B4-AF83-53B2FADF1342}"/>
    <cellStyle name="Dezimal [0]_Festlegung der Eigentümer" xfId="721" xr:uid="{DCB2D117-DD1C-4AF1-B3C8-D66EE2DC2F68}"/>
    <cellStyle name="Dezimal_Festlegung der Eigentümer" xfId="722" xr:uid="{CACCB2CD-6531-4E17-A849-F9CB7EF0839E}"/>
    <cellStyle name="Dobrá 2" xfId="111" xr:uid="{33E7D0B4-0748-4C90-A34B-5D8FA5572092}"/>
    <cellStyle name="Dobrá 2 2" xfId="1711" xr:uid="{0A5888CC-ABB6-42D2-ACA2-C72E487EE2D1}"/>
    <cellStyle name="Dobrá 3" xfId="1712" xr:uid="{B2B506A1-9495-4ADB-9DE9-1B17FE135E59}"/>
    <cellStyle name="Dobrá 4" xfId="2248" xr:uid="{68DBB082-D5BD-4168-9C76-6A6968325F57}"/>
    <cellStyle name="Dobrá 5" xfId="2246" xr:uid="{81D55139-9DC3-4E80-BD42-193A5C517BDC}"/>
    <cellStyle name="Dobrá 6" xfId="168" xr:uid="{CED5FD63-C527-4BF8-9A24-1D31FC80D8E6}"/>
    <cellStyle name="Dobrá 7" xfId="48" xr:uid="{8E297489-3B29-4F4C-A78C-5083D01146B8}"/>
    <cellStyle name="Dollar_Zero" xfId="723" xr:uid="{D13EED88-2E8C-4C05-8E83-977B0856DFF3}"/>
    <cellStyle name="Dotted Line" xfId="724" xr:uid="{48694628-B7A4-4A92-AD83-4C417B95498C}"/>
    <cellStyle name="DrKW Percent Assumption" xfId="725" xr:uid="{B371F810-4DBE-4CDB-85DE-3F8063699DB2}"/>
    <cellStyle name="Emphasis 1" xfId="45" xr:uid="{D65F7D63-7055-4A84-9354-8789BAEAA4FE}"/>
    <cellStyle name="Emphasis 2" xfId="46" xr:uid="{BBF4482F-2203-4493-B5B5-274F292B895F}"/>
    <cellStyle name="Emphasis 3" xfId="47" xr:uid="{8868152B-35C5-4D9E-BB48-1A5FE6CF6F72}"/>
    <cellStyle name="Enlever" xfId="726" xr:uid="{216515CA-7080-4124-BF68-74AC63755897}"/>
    <cellStyle name="Entrée" xfId="727" xr:uid="{0AF815CF-6E11-4F99-988E-E0CA927621CD}"/>
    <cellStyle name="Entrée 2" xfId="1893" xr:uid="{FFB048B6-9785-4507-8D84-FCD91E5A8002}"/>
    <cellStyle name="Escalation" xfId="728" xr:uid="{AFCB0576-AD67-4CB9-A52A-3C76FB6C6856}"/>
    <cellStyle name="Euro" xfId="729" xr:uid="{6F94C4D6-49ED-4C6B-BA5B-C9EBB9BC6BD6}"/>
    <cellStyle name="Euro 10" xfId="730" xr:uid="{CE845FB5-8C27-4D3B-84F0-B37BDC8A4471}"/>
    <cellStyle name="Euro 11" xfId="731" xr:uid="{4B19CDE6-9EEC-4F7C-A330-333E987DAB85}"/>
    <cellStyle name="Euro 12" xfId="732" xr:uid="{3CECE012-9B9E-4148-9043-693DD6F39A41}"/>
    <cellStyle name="Euro 13" xfId="733" xr:uid="{8499FE9D-4462-4D45-A4E0-FAA9234B5D03}"/>
    <cellStyle name="Euro 14" xfId="734" xr:uid="{7D902F0F-B387-4084-A02A-CDA8434A3E32}"/>
    <cellStyle name="Euro 15" xfId="735" xr:uid="{3696E1FE-345B-44DC-B0F9-BAF9BFCCC2CA}"/>
    <cellStyle name="Euro 16" xfId="736" xr:uid="{08425544-7BD2-45E3-9A1B-3F9CA0F0711C}"/>
    <cellStyle name="Euro 17" xfId="737" xr:uid="{EBAC317A-EC49-4D4E-BE95-8CE9FB32FDC4}"/>
    <cellStyle name="Euro 18" xfId="738" xr:uid="{4172EFF2-583B-4E21-9CBF-BD8F01AB1E7B}"/>
    <cellStyle name="Euro 19" xfId="739" xr:uid="{E1584E24-A371-489B-8139-6AE5E5C17823}"/>
    <cellStyle name="Euro 2" xfId="740" xr:uid="{3BD0AA7E-19AC-4B6C-8387-91A2EB8DFCEC}"/>
    <cellStyle name="Euro 2 2" xfId="741" xr:uid="{1CA9AB5A-0F86-4289-86A6-C4DD65DF0952}"/>
    <cellStyle name="Euro 2 3" xfId="742" xr:uid="{B7817D82-6853-4880-AD64-520D474B3D8F}"/>
    <cellStyle name="Euro 2 4" xfId="743" xr:uid="{DC2EFCF3-ECCF-4A8E-9661-2BF6281DB581}"/>
    <cellStyle name="Euro 20" xfId="744" xr:uid="{935694B5-C153-47AE-AAFB-E1AB1C520F33}"/>
    <cellStyle name="Euro 21" xfId="745" xr:uid="{40E439A4-F905-4145-B4BC-675E7F1BEACD}"/>
    <cellStyle name="Euro 22" xfId="746" xr:uid="{4D8BA863-DE5C-458F-BFCE-F382BAC2FA49}"/>
    <cellStyle name="Euro 23" xfId="747" xr:uid="{C9C571C1-8C40-4D79-9B8D-FF3D73F62CD9}"/>
    <cellStyle name="Euro 24" xfId="748" xr:uid="{497666C1-954C-497E-931E-ACD2D42DDADD}"/>
    <cellStyle name="Euro 25" xfId="749" xr:uid="{73F9B210-1858-4C06-8647-8B97D0BB0DFF}"/>
    <cellStyle name="Euro 26" xfId="750" xr:uid="{CEF14535-DB88-47AB-8C3B-EA7A95945D08}"/>
    <cellStyle name="Euro 27" xfId="751" xr:uid="{0D80A6AF-9EC6-472E-B158-A96CCB24E8B3}"/>
    <cellStyle name="Euro 28" xfId="752" xr:uid="{81F28A0E-A1C3-4D7D-9D2B-4BEF7C3EA7B5}"/>
    <cellStyle name="Euro 29" xfId="753" xr:uid="{8B194CB9-172D-42AE-8C4D-614B981EC8CD}"/>
    <cellStyle name="Euro 3" xfId="754" xr:uid="{51476C31-3B31-4288-8357-50ED4660CF68}"/>
    <cellStyle name="Euro 3 2" xfId="755" xr:uid="{660E85DF-7C80-4948-B97A-8D22FE21A86C}"/>
    <cellStyle name="Euro 3 3" xfId="756" xr:uid="{A143555F-01BB-4542-8D79-792BA77BE738}"/>
    <cellStyle name="Euro 3 4" xfId="757" xr:uid="{A0C78B6E-FAEC-49DF-9212-B00124D5DFA7}"/>
    <cellStyle name="Euro 30" xfId="1894" xr:uid="{4E9BB6DC-32F0-4601-949F-CD26C385B1CC}"/>
    <cellStyle name="Euro 4" xfId="758" xr:uid="{DBF11502-169D-4713-99B4-7F8970794539}"/>
    <cellStyle name="Euro 4 2" xfId="759" xr:uid="{20154B94-4CAF-4746-83EB-EE184F87049B}"/>
    <cellStyle name="Euro 4 3" xfId="760" xr:uid="{5C3134C3-EA81-46B9-A934-CE19519C0B50}"/>
    <cellStyle name="Euro 4 4" xfId="761" xr:uid="{80171B03-AB17-41BD-BC2C-8E2CD6E617FC}"/>
    <cellStyle name="Euro 5" xfId="762" xr:uid="{B2CB8A3E-B60A-4506-82CF-90A44C015E53}"/>
    <cellStyle name="Euro 5 2" xfId="763" xr:uid="{3659D77B-429D-49FC-8E55-FF7D15255EEC}"/>
    <cellStyle name="Euro 5 3" xfId="764" xr:uid="{47F459F8-4603-424F-BF39-9064408A6303}"/>
    <cellStyle name="Euro 5 4" xfId="765" xr:uid="{79C9B2B2-F55B-4DC9-B2F9-A4335C3DCA75}"/>
    <cellStyle name="Euro 6" xfId="766" xr:uid="{F2150406-C67E-4257-9AE4-3F1AC077D100}"/>
    <cellStyle name="Euro 7" xfId="767" xr:uid="{5E0EC978-E554-426D-9874-C33D57AE009A}"/>
    <cellStyle name="Euro 7 2" xfId="768" xr:uid="{48E49876-CB1C-4992-8B8F-F54BC518BC64}"/>
    <cellStyle name="Euro 8" xfId="769" xr:uid="{057AB912-866C-439D-9C2C-9D2DDC0349A4}"/>
    <cellStyle name="Euro 9" xfId="770" xr:uid="{B26A3C17-8987-4A40-AA28-7ED1FFFB9755}"/>
    <cellStyle name="Euro_!!!100419 Plan trzieb GdF 2010-2016 IW" xfId="771" xr:uid="{BB8492A3-F5D1-4887-89E4-954AE8E87FA3}"/>
    <cellStyle name="Excel Built-in Normal" xfId="2401" xr:uid="{C75A0F07-91DE-4D66-960E-835A409360D6}"/>
    <cellStyle name="Explanatory Text" xfId="197" xr:uid="{D151A98C-21F9-472A-97A3-FF585F32162D}"/>
    <cellStyle name="Explanatory Text 2" xfId="772" xr:uid="{6BBAED7D-77A6-4372-A261-38C04A41424A}"/>
    <cellStyle name="Explanatory Text_100729 Vypocet  Po_Ro zo spotu 2011" xfId="773" xr:uid="{45847E5D-AED3-4F3B-8179-D7FEC4BBAC59}"/>
    <cellStyle name="EYInputPercent" xfId="774" xr:uid="{5AAA9E9E-78F1-477E-BC9D-521CEF087C2E}"/>
    <cellStyle name="EYInputValue" xfId="775" xr:uid="{BDF6BC2F-E94E-4E22-B283-5F39E39BBA8A}"/>
    <cellStyle name="EYPercent" xfId="776" xr:uid="{4BDB38A3-1940-4182-80A9-04152C08FEB6}"/>
    <cellStyle name="Factor" xfId="777" xr:uid="{A1B80CD3-FBCC-45EC-A7AB-C73D6EBE4DBA}"/>
    <cellStyle name="Factor 2" xfId="778" xr:uid="{694CC2C4-9D2A-413E-B0EF-A9038BB6495A}"/>
    <cellStyle name="Factor 3" xfId="779" xr:uid="{5A6CEE2A-6039-47C3-9CC1-CA1A4F8B5DC7}"/>
    <cellStyle name="Factor 4" xfId="780" xr:uid="{A6726DFF-0A6C-4B1D-B183-2BFAA4F5148C}"/>
    <cellStyle name="Factor 5" xfId="781" xr:uid="{3D1B1774-6194-47A2-B5BF-7202E3BF1335}"/>
    <cellStyle name="Factor_Erasmo DCF France v105 (080604 CFO Request v3)" xfId="782" xr:uid="{24D23DB4-BC1C-4442-9B28-6F57DBB84BA4}"/>
    <cellStyle name="factsheet" xfId="783" xr:uid="{4FEA3029-6B45-45E4-AF7A-2E9822294174}"/>
    <cellStyle name="FinClose" xfId="784" xr:uid="{461AC0D7-9E43-4E7E-884E-CF319CD9F01A}"/>
    <cellStyle name="Fixed" xfId="196" xr:uid="{0E71E775-82D9-4BE5-B106-12F0F4DA2BE2}"/>
    <cellStyle name="Fixed 2" xfId="785" xr:uid="{EC53F6F4-6A0E-48CF-9EF0-66B0B2DFE62D}"/>
    <cellStyle name="Fixed 2 2" xfId="1804" xr:uid="{B3308107-A02C-493D-B761-DCB12831A2EE}"/>
    <cellStyle name="Fixed 2 3" xfId="1805" xr:uid="{67F14184-11C6-476D-A604-54F6F0F2538B}"/>
    <cellStyle name="Fixed 3" xfId="786" xr:uid="{CB5DB166-267C-41AF-A0AD-A6D079081D9C}"/>
    <cellStyle name="Fixed 3 2" xfId="1806" xr:uid="{C04C3ED5-4D5C-4730-8823-7FCBD5C918A6}"/>
    <cellStyle name="Fixed 4" xfId="787" xr:uid="{27343AA2-267A-49CB-8CDA-B6EDC436265A}"/>
    <cellStyle name="Fixed 4 2" xfId="1807" xr:uid="{51B3A119-55F6-4E59-A86C-5925376FA2EA}"/>
    <cellStyle name="Fixed 5" xfId="788" xr:uid="{E68ABB03-021A-453D-A055-DE87F08B65D5}"/>
    <cellStyle name="Fixed 5 2" xfId="1808" xr:uid="{5E7611F4-DE20-4C2D-96C0-557AF4E9FD38}"/>
    <cellStyle name="Fixed 6" xfId="789" xr:uid="{F82FC793-FD7D-457F-A1F5-AECBE0E7C0F7}"/>
    <cellStyle name="Fixed 6 2" xfId="1809" xr:uid="{5470D4B1-F318-4D91-9924-FCE4C4B94E4A}"/>
    <cellStyle name="Fixed 7" xfId="1810" xr:uid="{47ECA701-2E60-4C97-B079-196D66E9F299}"/>
    <cellStyle name="Fixed 8" xfId="1811" xr:uid="{AFCFD3C2-9C00-44C9-A0C6-91705A209CC3}"/>
    <cellStyle name="Fixed 8 2" xfId="1812" xr:uid="{884FE271-EAEA-4D50-9F01-80D085386D4C}"/>
    <cellStyle name="Fixed 9" xfId="1813" xr:uid="{12751007-15FB-4215-A85F-1518F08251B4}"/>
    <cellStyle name="Footer SBILogo1" xfId="790" xr:uid="{9D045BC8-CCA9-447C-A108-69F508957BB1}"/>
    <cellStyle name="Footer SBILogo2" xfId="791" xr:uid="{A745AEC7-77BE-474A-87A2-CF34B2E81A57}"/>
    <cellStyle name="Footnote" xfId="792" xr:uid="{DE88F7E0-78DD-446B-84D6-D1DB07879438}"/>
    <cellStyle name="Footnote Reference" xfId="793" xr:uid="{790C1D2B-47A2-4247-9833-FDFE51E89B12}"/>
    <cellStyle name="Footnote_comments" xfId="794" xr:uid="{AA59C6EA-F716-4C81-9210-2E1FCE14F016}"/>
    <cellStyle name="Footnotes" xfId="795" xr:uid="{BBAA911C-9197-4D68-8B8B-04BD5DEC0F34}"/>
    <cellStyle name="Formula" xfId="796" xr:uid="{30A9FA5A-8F0B-44E5-9048-9801710B50D8}"/>
    <cellStyle name="fred" xfId="797" xr:uid="{F79DFEEB-F69B-4DCC-8628-A4B6693CCEC6}"/>
    <cellStyle name="Fred%" xfId="798" xr:uid="{7B543EBC-3CCB-4343-B931-5C3E17654BCA}"/>
    <cellStyle name="From other sheet" xfId="799" xr:uid="{3DE27179-E259-4447-981E-2C12AE9BFE8F}"/>
    <cellStyle name="From other sheet 2" xfId="1895" xr:uid="{088ADD10-56A5-47E4-860D-2421F5E04957}"/>
    <cellStyle name="FS_Zero" xfId="800" xr:uid="{77D963D0-C86C-4E98-BF10-32485858AC1E}"/>
    <cellStyle name="FS-Hist_Zero" xfId="801" xr:uid="{84A640E9-890E-4138-B36F-C446371227A6}"/>
    <cellStyle name="Good" xfId="195" xr:uid="{0F795524-844F-44FC-859B-B09049C96EE0}"/>
    <cellStyle name="Good 2" xfId="802" xr:uid="{09F53684-FC71-4C0B-B3FC-FBAE893F7DFE}"/>
    <cellStyle name="Good_100729 Vypocet  Po_Ro zo spotu 2011" xfId="803" xr:uid="{D38FBC45-EA48-475B-8EFE-07EFC378F637}"/>
    <cellStyle name="Grey" xfId="804" xr:uid="{7BE236A8-50C0-452C-AAC7-2BD65CE64CA7}"/>
    <cellStyle name="Grey 2" xfId="805" xr:uid="{9BFB4D62-FDBE-4236-AF0B-6E019C6CFBE1}"/>
    <cellStyle name="Grey 3" xfId="806" xr:uid="{761FA47A-F80B-4664-882C-CB340AEC3D38}"/>
    <cellStyle name="Grey 4" xfId="807" xr:uid="{5DD8AAFF-EED5-4A7C-B5D1-21249CBAE89B}"/>
    <cellStyle name="Grey 5" xfId="808" xr:uid="{030E8BA7-3A63-4E3C-BFA2-8542902AADC2}"/>
    <cellStyle name="Grey 6" xfId="809" xr:uid="{D620322E-C06B-4F0F-93F3-609D573AF15B}"/>
    <cellStyle name="Grey 7" xfId="810" xr:uid="{B9732081-98D7-48B0-9C8E-6DA1BB1027A2}"/>
    <cellStyle name="H 2" xfId="811" xr:uid="{E4B3AE7B-AD0F-4FD8-BFF1-F9955F086691}"/>
    <cellStyle name="H_Section" xfId="812" xr:uid="{7240EF4B-C830-4A45-A93B-B7541F1B6FEC}"/>
    <cellStyle name="H_Section 2" xfId="813" xr:uid="{C211DEF8-1335-4CC6-B85F-872864A87D2E}"/>
    <cellStyle name="H_Section 3" xfId="814" xr:uid="{72A40911-3C26-4BBB-BBB4-2EB8085A798E}"/>
    <cellStyle name="H_Section 4" xfId="815" xr:uid="{F3F90286-A49D-40B3-B99D-98D7CD0DD357}"/>
    <cellStyle name="H_Section 5" xfId="816" xr:uid="{9BBAAD52-153F-4A40-8ADB-F2E81129E2A0}"/>
    <cellStyle name="H_Section 6" xfId="817" xr:uid="{201AC53B-56B9-485A-BB79-7E0EBFAEB74E}"/>
    <cellStyle name="H_Section 7" xfId="818" xr:uid="{BA474449-A2E2-4D35-8927-119F6C6B30BE}"/>
    <cellStyle name="Hard Percent" xfId="819" xr:uid="{F813FC17-CF44-47E8-94A8-74ADC54C6891}"/>
    <cellStyle name="-Haut de tableau" xfId="820" xr:uid="{BE2BFC8D-16AC-4C9E-AE0F-2E2E5A278C48}"/>
    <cellStyle name="Head" xfId="821" xr:uid="{0F375E32-314B-4C41-8D61-FF8C12D9777B}"/>
    <cellStyle name="Head 2" xfId="822" xr:uid="{1727EA60-D11D-4690-A46C-6AEED3D9F4AF}"/>
    <cellStyle name="Head 3" xfId="823" xr:uid="{677FA710-2AEF-49EA-BFB4-5D7D606B813B}"/>
    <cellStyle name="Head 4" xfId="824" xr:uid="{5B486DA2-B7B2-4759-AF0C-A9D04068A647}"/>
    <cellStyle name="Head 5" xfId="825" xr:uid="{7242348C-8315-4AA1-A9AC-0513F95E7D3C}"/>
    <cellStyle name="Header" xfId="826" xr:uid="{F795AC0D-352E-4BA4-8727-7C954FE9AEDE}"/>
    <cellStyle name="Header Draft Stamp" xfId="827" xr:uid="{20ED4330-A346-4627-A5AF-F68CB9964FC0}"/>
    <cellStyle name="Header_1" xfId="828" xr:uid="{A6E6A2B6-B656-4753-8C48-18DCAC2747DA}"/>
    <cellStyle name="Header1" xfId="829" xr:uid="{E6879DB1-0FA4-46DF-A5B8-58FF05491087}"/>
    <cellStyle name="Header2" xfId="830" xr:uid="{DC3EA32E-87E7-4BB2-BD29-E597F4BB45E7}"/>
    <cellStyle name="Header2 2" xfId="1896" xr:uid="{EFA7CD17-28B1-432C-A751-AB15DB222507}"/>
    <cellStyle name="heading" xfId="831" xr:uid="{EA8DD1CC-D591-434A-9815-2BC8A47A8E8E}"/>
    <cellStyle name="Heading 1" xfId="232" xr:uid="{FA00A178-0946-4D40-83AB-9264EB60B6A3}"/>
    <cellStyle name="Heading 1 2" xfId="832" xr:uid="{04D7EBD6-7E4F-4E90-A1E5-E46A4E70DAF1}"/>
    <cellStyle name="Heading 1 2 2" xfId="1814" xr:uid="{FC364480-A454-4E6B-B198-E2B667583869}"/>
    <cellStyle name="Heading 1 3" xfId="833" xr:uid="{D6E3AA40-5E46-40E2-B376-4ABFD6CF35E5}"/>
    <cellStyle name="Heading 1 4" xfId="834" xr:uid="{DD741375-7F11-4F71-BA79-A353C68BF1A0}"/>
    <cellStyle name="Heading 1 5" xfId="835" xr:uid="{E445EA09-F157-4C99-ABBA-4A55BFDF7277}"/>
    <cellStyle name="Heading 1 6" xfId="836" xr:uid="{4D43865E-FB3B-4547-8A3B-E9A1F7E55D88}"/>
    <cellStyle name="Heading 1 7" xfId="837" xr:uid="{BBDF117F-D731-4131-9DF9-750267D7C9D4}"/>
    <cellStyle name="Heading 1 Above" xfId="838" xr:uid="{91E8F190-6DCC-4099-AA57-397EF3BF8F97}"/>
    <cellStyle name="Heading 1_Book1" xfId="839" xr:uid="{B1B1E46B-3ED6-4E5F-B527-267FFAFDE4F3}"/>
    <cellStyle name="Heading 1+" xfId="840" xr:uid="{6AF0B3E8-E882-4056-9F55-704D9BCFFD2B}"/>
    <cellStyle name="Heading 1+ 2" xfId="1897" xr:uid="{AAB3EBDB-3E06-4387-9BDC-03220833E4B9}"/>
    <cellStyle name="Heading 2" xfId="233" xr:uid="{EC3E5863-8341-49B5-B307-840B060BB2E4}"/>
    <cellStyle name="Heading 2 2" xfId="841" xr:uid="{7A5B9C77-0186-41CC-BDC6-770B7A0CA905}"/>
    <cellStyle name="Heading 2 2 2" xfId="1815" xr:uid="{859C06C3-86BC-4145-971B-51F8D63F533B}"/>
    <cellStyle name="Heading 2 3" xfId="842" xr:uid="{ECD87E56-059C-48BC-AACF-F5E02FEEA61F}"/>
    <cellStyle name="Heading 2 4" xfId="843" xr:uid="{50A1D2A8-1DE9-4D74-9C56-5D5C8137B851}"/>
    <cellStyle name="Heading 2 5" xfId="844" xr:uid="{925145A1-EFFE-4B2E-BB7F-0B868DEEA5FF}"/>
    <cellStyle name="Heading 2 6" xfId="845" xr:uid="{2432A958-FF9E-4A85-B89B-E88427626A97}"/>
    <cellStyle name="Heading 2 7" xfId="846" xr:uid="{FE7E8077-0FA2-4D81-9EB8-2463BFA0AB5A}"/>
    <cellStyle name="Heading 2 Below" xfId="847" xr:uid="{B3A9D4E4-7588-41FB-BDFE-AB7E941097DD}"/>
    <cellStyle name="Heading 2_Book1" xfId="848" xr:uid="{CE55CCA2-F275-47D3-A5BC-1CB47B0BCF9D}"/>
    <cellStyle name="Heading 2+" xfId="849" xr:uid="{813AB834-1308-4E14-9604-16AB00A75429}"/>
    <cellStyle name="Heading 2+ 2" xfId="1898" xr:uid="{426FD124-51F5-42FE-8B64-5D3E090356B0}"/>
    <cellStyle name="Heading 3" xfId="234" xr:uid="{F56C25D8-E3F0-4206-942A-9E0C2E167189}"/>
    <cellStyle name="Heading 3 2" xfId="850" xr:uid="{5282272A-716F-4554-BBB8-58FE5A14CC84}"/>
    <cellStyle name="Heading 3_100729 Vypocet  Po_Ro zo spotu 2011" xfId="851" xr:uid="{A184CD60-3DEC-4D6B-8C68-D0E76C9F3A63}"/>
    <cellStyle name="Heading 3+" xfId="852" xr:uid="{1CBBB0FD-7A62-44AD-BBF9-F97680289D96}"/>
    <cellStyle name="Heading 4" xfId="235" xr:uid="{4A93ED7D-DB9A-4C67-97BC-A2C96189277A}"/>
    <cellStyle name="Heading 4 2" xfId="853" xr:uid="{FE032E23-F5A9-46CA-ABAF-665EDDDC4809}"/>
    <cellStyle name="Heading 4_100729 Vypocet  Po_Ro zo spotu 2011" xfId="854" xr:uid="{05EE233E-DCDB-44D3-8E41-2629D84E918D}"/>
    <cellStyle name="HEADINGS" xfId="855" xr:uid="{527CEC15-FAEF-43F9-8595-50609247A402}"/>
    <cellStyle name="HHV" xfId="856" xr:uid="{CDCC1CF7-1B61-42B4-92EA-D57666C58E44}"/>
    <cellStyle name="Hidden" xfId="857" xr:uid="{4D88F869-EFCA-4033-800C-A334073FC77F}"/>
    <cellStyle name="HidST" xfId="858" xr:uid="{2CF32D22-1BCF-49CA-A729-BF43341072B0}"/>
    <cellStyle name="HidST 2" xfId="859" xr:uid="{6000A217-392E-4783-BCF3-1460C23DE9C9}"/>
    <cellStyle name="HidST 3" xfId="860" xr:uid="{F4537124-BEE6-4561-BA25-86F4D70F24EE}"/>
    <cellStyle name="HidST 4" xfId="861" xr:uid="{93E9A1FD-D1A5-439A-BB2E-5C0EC9BAFE73}"/>
    <cellStyle name="HidST 5" xfId="862" xr:uid="{7AE467BE-F5B9-43BF-94E2-2FE9F9C944BA}"/>
    <cellStyle name="Hiperligação" xfId="863" xr:uid="{42D08833-6399-43D9-BC45-D75B298B5918}"/>
    <cellStyle name="Hypertextové prepojenie 2" xfId="147" xr:uid="{53A5D02C-AD47-4917-BF12-F0B5FE1240A8}"/>
    <cellStyle name="Hypertextové prepojenie 3" xfId="2258" xr:uid="{4AF8597C-C291-450B-87C9-F87C95D8D93B}"/>
    <cellStyle name="Check Cell" xfId="236" xr:uid="{35FCF3ED-35B5-447D-B5EF-884060C9C0B3}"/>
    <cellStyle name="Check Cell 2" xfId="864" xr:uid="{BD689572-D035-4CA6-AB53-68155C931260}"/>
    <cellStyle name="Check Cell_100729 Vypocet  Po_Ro zo spotu 2011" xfId="865" xr:uid="{6FE546CC-AD68-45E5-8215-9497CB811F74}"/>
    <cellStyle name="chiffres #" xfId="866" xr:uid="{DD03F925-F320-42DA-AF03-6F0DA7D8555C}"/>
    <cellStyle name="chiffres # 10" xfId="867" xr:uid="{3E370733-455E-4ADB-9403-B7B094E0C6EE}"/>
    <cellStyle name="chiffres # 11" xfId="868" xr:uid="{189A43A5-3494-46A3-BC8C-4D8E24A709A0}"/>
    <cellStyle name="chiffres # 12" xfId="869" xr:uid="{E9252422-B1E9-4694-9A86-765D4E6A67D6}"/>
    <cellStyle name="chiffres # 13" xfId="870" xr:uid="{36E7354B-86AA-4F2F-8CFD-025216E408A4}"/>
    <cellStyle name="chiffres # 14" xfId="871" xr:uid="{7CEE3864-D66A-4328-B562-AFB0E265D629}"/>
    <cellStyle name="chiffres # 15" xfId="872" xr:uid="{9EC97C93-42EF-411E-B9A8-A10A018457FB}"/>
    <cellStyle name="chiffres # 16" xfId="873" xr:uid="{E293616B-346A-442D-93EB-5A4C7F1BBF9E}"/>
    <cellStyle name="chiffres # 17" xfId="874" xr:uid="{A67017F0-4D45-48B0-85E7-ECB80BDEA842}"/>
    <cellStyle name="chiffres # 18" xfId="875" xr:uid="{BF1BF3F9-786F-4A18-A3D8-AD0273376947}"/>
    <cellStyle name="chiffres # 19" xfId="876" xr:uid="{E499D894-41D0-4344-B042-ED29699573B2}"/>
    <cellStyle name="chiffres # 2" xfId="877" xr:uid="{C87AEF30-8CFD-49B0-953B-B418E5C0576F}"/>
    <cellStyle name="chiffres # 3" xfId="878" xr:uid="{E3055CF7-FD1C-4E24-B353-F069705DCD15}"/>
    <cellStyle name="chiffres # 4" xfId="879" xr:uid="{DCE39C58-7AC6-4084-8101-1D434AA300B2}"/>
    <cellStyle name="chiffres # 5" xfId="880" xr:uid="{65093911-04E4-4516-9347-BAA80D1C8538}"/>
    <cellStyle name="chiffres # 6" xfId="881" xr:uid="{00DCA3DE-6793-4329-802A-F1F5DA5CCEA9}"/>
    <cellStyle name="chiffres # 7" xfId="882" xr:uid="{FA846282-F461-4FF3-9957-DB82529D9CF5}"/>
    <cellStyle name="chiffres # 8" xfId="883" xr:uid="{982AD99B-345B-4D17-AA09-F1A8A8623593}"/>
    <cellStyle name="chiffres # 9" xfId="884" xr:uid="{BDD9E2CD-58EE-4D57-BD73-6C37921C3018}"/>
    <cellStyle name="chiffres #,###" xfId="885" xr:uid="{1822AFDB-FDAE-4603-9B5C-A2D00C31539A}"/>
    <cellStyle name="chiffres #,### 10" xfId="886" xr:uid="{E6CA6323-CCA2-4D84-8E22-AC0BB60B559B}"/>
    <cellStyle name="chiffres #,### 11" xfId="887" xr:uid="{75400D6B-4247-437E-BF67-37951905E3A2}"/>
    <cellStyle name="chiffres #,### 12" xfId="888" xr:uid="{D28B3EE4-21FB-43A1-AFBA-BD578B4BAE50}"/>
    <cellStyle name="chiffres #,### 13" xfId="889" xr:uid="{4C64C182-074B-450D-999D-902EF48EB845}"/>
    <cellStyle name="chiffres #,### 14" xfId="890" xr:uid="{6B4FC07C-4E71-4A61-A9C1-75081AB80EAD}"/>
    <cellStyle name="chiffres #,### 15" xfId="891" xr:uid="{A49D2869-81DD-4805-8D32-6EA7C2AD45B8}"/>
    <cellStyle name="chiffres #,### 16" xfId="892" xr:uid="{025CDABB-617E-416A-8A65-D9651C1AED85}"/>
    <cellStyle name="chiffres #,### 17" xfId="893" xr:uid="{6CED8B7C-3357-446C-ABB2-CBB64462F1C6}"/>
    <cellStyle name="chiffres #,### 18" xfId="894" xr:uid="{9C69627F-F571-4E65-92D9-6DD17D9B7A4A}"/>
    <cellStyle name="chiffres #,### 19" xfId="895" xr:uid="{24529699-E6ED-4B2B-9554-FE184C885E8E}"/>
    <cellStyle name="chiffres #,### 2" xfId="896" xr:uid="{CAE5BDDD-1DAC-49BE-B0CB-DEDDEC843C53}"/>
    <cellStyle name="chiffres #,### 3" xfId="897" xr:uid="{FB5368A2-3B4B-40C0-9B68-39EB75D26DF3}"/>
    <cellStyle name="chiffres #,### 4" xfId="898" xr:uid="{4576761B-616E-430A-B7E9-C0D3B285EA92}"/>
    <cellStyle name="chiffres #,### 5" xfId="899" xr:uid="{B0B0AAB7-5EDA-477D-A33F-0AD4F10577DA}"/>
    <cellStyle name="chiffres #,### 6" xfId="900" xr:uid="{6D30C540-86F7-496E-9409-1932047212FE}"/>
    <cellStyle name="chiffres #,### 7" xfId="901" xr:uid="{2D8815F4-EF32-4FF3-9178-54E6929A8444}"/>
    <cellStyle name="chiffres #,### 8" xfId="902" xr:uid="{DE81957F-C722-400A-B0B4-67EFA04C3D5C}"/>
    <cellStyle name="chiffres #,### 9" xfId="903" xr:uid="{82473B01-21DA-420D-B6A6-CEB3BCC2B330}"/>
    <cellStyle name="Chiffres #,##%" xfId="904" xr:uid="{B6057B9F-AF47-4909-A373-49C911CA9001}"/>
    <cellStyle name="Chiffres #,##% 2" xfId="1899" xr:uid="{BD0624F0-EB31-4478-A670-D12ED2268398}"/>
    <cellStyle name="Inconsistent" xfId="905" xr:uid="{B254B48C-F98E-4BD1-B2B1-8BE4592EAA21}"/>
    <cellStyle name="Info_Main" xfId="906" xr:uid="{99738C23-1129-4E77-A4F2-88433F125286}"/>
    <cellStyle name="Input" xfId="237" xr:uid="{7638AC8B-3CE4-48FA-A755-0D5EBC75E259}"/>
    <cellStyle name="Input (StyleA)" xfId="907" xr:uid="{76949958-896E-4D04-98B9-13113EB890F9}"/>
    <cellStyle name="Input (StyleA) 2" xfId="1901" xr:uid="{2940CFFD-FEA2-462E-A2FC-58FBCE284CCB}"/>
    <cellStyle name="Input [yellow]" xfId="908" xr:uid="{4E7F371A-8850-473D-A91E-6EE40D9C667F}"/>
    <cellStyle name="Input [yellow] 2" xfId="909" xr:uid="{DE7E17C0-E080-40DB-8925-EEA5E41CAA4F}"/>
    <cellStyle name="Input [yellow] 2 2" xfId="1903" xr:uid="{48AAFB58-706C-45A9-ABE7-0C5E5BA41F80}"/>
    <cellStyle name="Input [yellow] 3" xfId="910" xr:uid="{D78CFFFD-09D7-4335-BF63-8563CAC66189}"/>
    <cellStyle name="Input [yellow] 3 2" xfId="1904" xr:uid="{ABBEA2E2-9BA1-44D5-A00B-66EDAEEC2C26}"/>
    <cellStyle name="Input [yellow] 4" xfId="911" xr:uid="{F131A184-B0DD-4837-BD32-0F167E4BCFA2}"/>
    <cellStyle name="Input [yellow] 4 2" xfId="1905" xr:uid="{F5ED2986-02BA-4693-8E22-CF6D8826F53D}"/>
    <cellStyle name="Input [yellow] 5" xfId="912" xr:uid="{77F14FF8-A01E-457D-9F39-4C2246AC655A}"/>
    <cellStyle name="Input [yellow] 5 2" xfId="1906" xr:uid="{FB5A68EA-1775-4B24-9E40-D391331F7C60}"/>
    <cellStyle name="Input [yellow] 6" xfId="913" xr:uid="{6EE4DC18-4CFF-40C1-A7CB-5BD211F52DA4}"/>
    <cellStyle name="Input [yellow] 6 2" xfId="1907" xr:uid="{054C7D97-4282-4D11-81D1-65DDCFBBC914}"/>
    <cellStyle name="Input [yellow] 7" xfId="914" xr:uid="{089B56AD-14AD-457A-BEE6-87005451B620}"/>
    <cellStyle name="Input [yellow] 7 2" xfId="1908" xr:uid="{4BF138D5-069D-49C7-9737-51B7F2696146}"/>
    <cellStyle name="Input [yellow] 8" xfId="1902" xr:uid="{0902C8C4-2FC6-4F04-B16A-EBEB58E57E36}"/>
    <cellStyle name="Input 2" xfId="915" xr:uid="{15AD874E-F64C-4F7C-9322-51C37239BD53}"/>
    <cellStyle name="Input 3" xfId="1816" xr:uid="{E50BDF6C-540A-49FA-8B50-F188339C7B4C}"/>
    <cellStyle name="Input 3 2" xfId="2236" xr:uid="{0B04A013-26D7-4B8F-869D-E1BB811176DB}"/>
    <cellStyle name="Input 4" xfId="1817" xr:uid="{C43BF55A-42D1-4EEA-B15C-C69B084C92F3}"/>
    <cellStyle name="Input 4 2" xfId="2245" xr:uid="{A564B47F-E579-44F7-9E7A-A6147DA0E333}"/>
    <cellStyle name="Input 5" xfId="1818" xr:uid="{6E12DD16-AC2C-4D0E-B7DA-A32C7D4FF755}"/>
    <cellStyle name="Input 5 2" xfId="2232" xr:uid="{BFF84B4C-3BF0-4701-9EFF-10831D126270}"/>
    <cellStyle name="Input 6" xfId="1819" xr:uid="{B5EB03E9-F03E-4065-832E-FC156AF3F278}"/>
    <cellStyle name="Input 6 2" xfId="2244" xr:uid="{E06E622C-C953-49CF-A39A-27A7CC42817E}"/>
    <cellStyle name="Input 7" xfId="1900" xr:uid="{EF294D6A-75EA-4D6A-95CA-FCF5598835A6}"/>
    <cellStyle name="Input Cell" xfId="916" xr:uid="{0A95265C-057F-4D05-A4F9-A78FC882B5F6}"/>
    <cellStyle name="Input Cell 2" xfId="1909" xr:uid="{4CA88ED3-98BD-4531-B968-653092CC356B}"/>
    <cellStyle name="Input Data" xfId="917" xr:uid="{58EF9E66-CD53-4E44-96B2-9D54E57A8FB6}"/>
    <cellStyle name="Input_100729 Vypocet  Po_Ro zo spotu 2011" xfId="918" xr:uid="{C68175D2-4D26-4113-A829-44018AE1959E}"/>
    <cellStyle name="InputBlueFont_Valuation " xfId="919" xr:uid="{09E9A6F5-2A3D-4E3E-85AD-C1230338D634}"/>
    <cellStyle name="InputCell" xfId="920" xr:uid="{BC998902-9F90-4C26-ABDC-FCE08E1931A2}"/>
    <cellStyle name="InputFRate_%" xfId="921" xr:uid="{050922FA-1E51-4A2D-BD1B-969552484FB8}"/>
    <cellStyle name="INPUTS" xfId="922" xr:uid="{EA2D721F-B1AA-42F8-8D18-EAF1E7413B1A}"/>
    <cellStyle name="Inputs2" xfId="923" xr:uid="{A6B6376F-AF80-4A9A-B1EC-D5FB31FF5A14}"/>
    <cellStyle name="Insatisfaisant" xfId="924" xr:uid="{9C8518CA-E243-4CEA-900C-8D34F64FFE69}"/>
    <cellStyle name="jane" xfId="925" xr:uid="{925FC0DF-B22B-4A5F-A545-30218B28E18D}"/>
    <cellStyle name="jane 2" xfId="1910" xr:uid="{86EC9D25-A932-428B-9C24-5200A4B24EBA}"/>
    <cellStyle name="Key Result" xfId="926" xr:uid="{47C03C8E-8555-4C4C-A8E4-ED978EBF4BC6}"/>
    <cellStyle name="Kontrolná bunka 2" xfId="110" xr:uid="{D68878DE-BB67-4AE3-97DB-E464A7AE319B}"/>
    <cellStyle name="Kontrolná bunka 2 2" xfId="1911" xr:uid="{E55D0158-41BB-4F7C-B9E5-604B7D75046B}"/>
    <cellStyle name="Kontrolná bunka 2 3" xfId="1667" xr:uid="{6C4EF36D-67BD-4924-9608-208673763C5F}"/>
    <cellStyle name="Kontrolná bunka 3" xfId="1713" xr:uid="{7AE1805B-DF19-4681-9757-917BA3AFD45B}"/>
    <cellStyle name="Kontrolná bunka 4" xfId="175" xr:uid="{AAD16C4B-8249-4B38-960B-F39BD5CF8F42}"/>
    <cellStyle name="Kontrolná bunka 5" xfId="44" xr:uid="{4B08763E-F88A-47EE-A8BC-B5F8CFAA0B0A}"/>
    <cellStyle name="Lien hypertexte_Seguimiento cons espec-efic 06_06" xfId="927" xr:uid="{572CCB31-3304-4740-B0F2-D5DB72482A98}"/>
    <cellStyle name="Linked Cell" xfId="238" xr:uid="{74E6FCB6-AFF5-439C-9E25-4F743FF4FFFB}"/>
    <cellStyle name="Linked Cell 2" xfId="928" xr:uid="{0A6B9AC7-A66A-4511-8B89-938C7E8BDB23}"/>
    <cellStyle name="Linked Cell_100729 Vypocet  Po_Ro zo spotu 2011" xfId="929" xr:uid="{C7DA1AC9-0FEE-436E-AA82-BBD3E20E95EC}"/>
    <cellStyle name="lou" xfId="930" xr:uid="{CA79286B-8088-4E5D-8969-D1B0BEA76FAC}"/>
    <cellStyle name="m/d/yy" xfId="931" xr:uid="{2E740A6D-8EAA-4231-86AA-0902A5A2FE8B}"/>
    <cellStyle name="M·na" xfId="239" xr:uid="{667A7A3D-EF85-4241-AF67-39AB644FF31D}"/>
    <cellStyle name="M·na 2" xfId="932" xr:uid="{8120C2AB-E7C7-492F-8052-25ED130B4376}"/>
    <cellStyle name="M·na 2 2" xfId="1912" xr:uid="{FE627A08-2424-4ACC-A8B0-1A36245DC9FD}"/>
    <cellStyle name="M·na 3" xfId="933" xr:uid="{D9621284-E473-4C59-8432-CCD808C84A69}"/>
    <cellStyle name="M·na 4" xfId="934" xr:uid="{2569218A-51CC-454A-873D-E317DFFE2C52}"/>
    <cellStyle name="M·na 5" xfId="935" xr:uid="{BAD32DB7-5F30-4D0C-BE24-13A88C164C0C}"/>
    <cellStyle name="M·na 6" xfId="936" xr:uid="{1FBB3C8F-8C9B-498E-97C7-D72BAC4CA83D}"/>
    <cellStyle name="M·na 7" xfId="937" xr:uid="{51C9A7BA-D691-43D4-B0B7-99B91570A794}"/>
    <cellStyle name="M·na_Book1" xfId="938" xr:uid="{9D2F6923-3E30-4F34-9C18-25E9456E064B}"/>
    <cellStyle name="Margin" xfId="939" xr:uid="{79F84CEC-9DC5-45EE-8C06-4CC00DC3E4C0}"/>
    <cellStyle name="Margin 2" xfId="940" xr:uid="{FA41F051-D0AF-407C-9DA7-4A8CF1FF4DB0}"/>
    <cellStyle name="Margin 3" xfId="941" xr:uid="{A86DDCED-0517-423E-BA46-04A8B65D6FC9}"/>
    <cellStyle name="Margin 4" xfId="942" xr:uid="{618FD603-5BA9-49FC-BA86-4973C7091B4D}"/>
    <cellStyle name="Margin 5" xfId="943" xr:uid="{37ABADC4-F424-4117-821F-1252129EFD1A}"/>
    <cellStyle name="Margin 6" xfId="944" xr:uid="{FAD75194-732E-4B76-9069-8B472EF8A83C}"/>
    <cellStyle name="Margin 7" xfId="945" xr:uid="{57E0AB23-0F0A-4F73-BD88-A715BD4AC80A}"/>
    <cellStyle name="Migliaia (0)_ NOMINATIVI Euro" xfId="946" xr:uid="{D2BA58B7-394A-4FC9-ACDC-84270792E00F}"/>
    <cellStyle name="Migliaia [0]_051012_Supporto Presentazione 2002_2010_LS" xfId="947" xr:uid="{7E715FB3-9ADC-49EF-A331-72A4BF7B4C54}"/>
    <cellStyle name="Migliaia_ACTUAL 30-06-95.XLS" xfId="948" xr:uid="{FE694708-433A-41C9-ADA3-7172A5BFF56B}"/>
    <cellStyle name="Millares [0]_1999" xfId="949" xr:uid="{799A8FF1-658E-4ECF-87FF-BC9F75B51AB3}"/>
    <cellStyle name="Millares_0002DatosVarios.xls Gráfico 2" xfId="950" xr:uid="{3EFB77D3-E390-4B50-8FDE-515BC8288AF0}"/>
    <cellStyle name="Milliards" xfId="951" xr:uid="{08738DD5-D931-45F2-95A3-073FD9F49750}"/>
    <cellStyle name="Milliers [0]_Bilan PMT1998 base" xfId="952" xr:uid="{3C641E3B-4AFB-4CCF-B511-9AC588A26AE9}"/>
    <cellStyle name="Milliers_Bilan PMT1998 base" xfId="953" xr:uid="{4DEB2EEA-C18D-45FB-9DC4-38218496D7D2}"/>
    <cellStyle name="Millions" xfId="954" xr:uid="{C52301E8-A2C9-49EA-9495-3ACB3DE73072}"/>
    <cellStyle name="MLComma0" xfId="955" xr:uid="{CF08E5EF-12EE-4B90-BB6E-A8E1463EA40D}"/>
    <cellStyle name="MLDollar0" xfId="956" xr:uid="{F4331FA2-EB55-4040-884C-27AEA1613156}"/>
    <cellStyle name="MLEuro0" xfId="957" xr:uid="{3C9C1346-5FFC-4F39-9692-1014A4F25943}"/>
    <cellStyle name="MLHeaderSection" xfId="958" xr:uid="{5B78EB9B-AB5E-47E2-B494-F0DCDFB08B42}"/>
    <cellStyle name="MLPercent0" xfId="959" xr:uid="{7E61EBAD-EC27-461D-BED4-06165C0D19EE}"/>
    <cellStyle name="MLPound0" xfId="960" xr:uid="{FC3764DA-0A70-4D1E-ABE0-C62D329967F6}"/>
    <cellStyle name="MLYen0" xfId="961" xr:uid="{6AE217DE-BB08-4217-8D55-D5FAB58932B3}"/>
    <cellStyle name="modrou" xfId="240" xr:uid="{C2530643-5608-44B1-B82A-DE4935651455}"/>
    <cellStyle name="modrou 10" xfId="1820" xr:uid="{124E4D69-A015-4637-8926-C4AA037565AB}"/>
    <cellStyle name="modrou 2" xfId="1714" xr:uid="{AB31B9A9-EB81-42F0-9638-23BEFF11EC08}"/>
    <cellStyle name="modrou 3" xfId="1821" xr:uid="{ADB78CAB-3170-45BD-8694-2226A65ED42B}"/>
    <cellStyle name="modrou 4" xfId="1822" xr:uid="{0C374E24-252A-4C8C-AECE-4055F14F29E5}"/>
    <cellStyle name="modrou 4 2" xfId="1823" xr:uid="{C3317754-DEAA-4BEF-BA1E-FA040BF5BC98}"/>
    <cellStyle name="modrou 5" xfId="1824" xr:uid="{FD51CF33-E205-4EE4-A39A-290DA61B889B}"/>
    <cellStyle name="modrou 6" xfId="1825" xr:uid="{84A03F13-73F4-4FD1-9932-1064994BD1D2}"/>
    <cellStyle name="modrou 7" xfId="1826" xr:uid="{DA27FE39-F125-48E7-9BC6-E9F783B08FDA}"/>
    <cellStyle name="modrou 7 2" xfId="1827" xr:uid="{DD482AC7-239A-4A59-BA6C-FE84F21EA9B5}"/>
    <cellStyle name="modrou 8" xfId="1828" xr:uid="{EB63D8C2-D396-4B7B-BE46-992743530A94}"/>
    <cellStyle name="modrou 9" xfId="1829" xr:uid="{DAB2515E-3461-4F35-90FD-D42239A56D5D}"/>
    <cellStyle name="Moneda [0]_1999" xfId="962" xr:uid="{8D03F811-F8CD-4742-B9BF-4C85F2419DDE}"/>
    <cellStyle name="Moneda_1999" xfId="963" xr:uid="{03E32D1D-2F1A-4E46-9E82-E01FCC6D5925}"/>
    <cellStyle name="Monétaire [0]_Bilan PMT1998 base" xfId="964" xr:uid="{2B0B0BC1-1640-4F02-AF6C-9B702FE66C2E}"/>
    <cellStyle name="Monétaire_Bilan PMT1998 base" xfId="965" xr:uid="{EBF79EF1-27AD-430D-BE0F-F59E109C2B99}"/>
    <cellStyle name="Month" xfId="966" xr:uid="{A9F66BFB-FEE0-41D5-9598-AFEEAB186F79}"/>
    <cellStyle name="Month 2" xfId="1913" xr:uid="{A56B4995-99EF-4317-B1BC-BB722D9D7B5A}"/>
    <cellStyle name="Month-long" xfId="967" xr:uid="{49F74834-44F2-4529-90FB-0D5737E994C4}"/>
    <cellStyle name="Month-short" xfId="968" xr:uid="{0F673843-247C-4247-9245-D7A1696B8807}"/>
    <cellStyle name="Mon-yr" xfId="969" xr:uid="{3DD8CFF5-2BB9-4DC4-B78B-46BF20EE8193}"/>
    <cellStyle name="Multiple" xfId="970" xr:uid="{9DD2F2D4-EE41-46E8-AD50-EA88A03F2857}"/>
    <cellStyle name="n" xfId="971" xr:uid="{34EB2D7F-BA45-4DBC-AE53-EA6A826C8FC3}"/>
    <cellStyle name="Nadpis 1 2" xfId="112" xr:uid="{8711CB1F-D86D-4986-A039-53B532C50402}"/>
    <cellStyle name="Nadpis 1 2 2" xfId="1715" xr:uid="{523360D4-08A1-41BB-8686-44A79165E348}"/>
    <cellStyle name="Nadpis 1 3" xfId="1716" xr:uid="{22FBB2E6-6ED6-4FCE-BAA5-C116493788EB}"/>
    <cellStyle name="Nadpis 1 4" xfId="164" xr:uid="{37C22489-642C-44AD-8F28-5D2B724B5B29}"/>
    <cellStyle name="Nadpis 1 5" xfId="49" xr:uid="{9CE40B7C-F34B-4FD2-A511-963219717A0F}"/>
    <cellStyle name="Nadpis 2 2" xfId="113" xr:uid="{929A1B19-EF35-414D-A3EF-F6DFA367DFCD}"/>
    <cellStyle name="Nadpis 2 2 2" xfId="1717" xr:uid="{D4DE1B4B-DD68-47E7-9246-4CFC9AAD79E7}"/>
    <cellStyle name="Nadpis 2 3" xfId="1718" xr:uid="{61B48204-6A62-474D-A4F0-3F0DF0AEC6B2}"/>
    <cellStyle name="Nadpis 2 4" xfId="165" xr:uid="{44CFAA40-CAEE-4CC7-B145-4E7D7031A022}"/>
    <cellStyle name="Nadpis 2 5" xfId="50" xr:uid="{6FEB6AC1-1F6D-4BBB-9426-CD3C054D5D82}"/>
    <cellStyle name="Nadpis 3 2" xfId="114" xr:uid="{CA05D5BB-8E99-454B-9FAA-0E1D83C5AE88}"/>
    <cellStyle name="Nadpis 3 2 2" xfId="1719" xr:uid="{8AB45AF8-ABA2-48AC-8DBF-4BA918C5ABE1}"/>
    <cellStyle name="Nadpis 3 3" xfId="1720" xr:uid="{8D5A923C-8D6E-4CD0-B2B0-E6B205882C05}"/>
    <cellStyle name="Nadpis 3 4" xfId="166" xr:uid="{A9738C78-C2F0-4901-9EE8-164491A71FAA}"/>
    <cellStyle name="Nadpis 3 5" xfId="51" xr:uid="{7C289D38-8402-4432-B682-A32425F41C2C}"/>
    <cellStyle name="Nadpis 4 2" xfId="115" xr:uid="{7D9799D9-472B-4E0B-96C4-205DECFFFF85}"/>
    <cellStyle name="Nadpis 4 2 2" xfId="1721" xr:uid="{122BF53C-BC77-4B48-BE9A-71A124A5D139}"/>
    <cellStyle name="Nadpis 4 3" xfId="1722" xr:uid="{C8CFBA6E-E642-40A7-9E0A-596E18EA67B2}"/>
    <cellStyle name="Nadpis 4 4" xfId="167" xr:uid="{B932C2F7-5BD8-47FE-B22A-2F816E7C09CA}"/>
    <cellStyle name="Nadpis 4 5" xfId="52" xr:uid="{9CF5F70C-C0D0-415B-8A88-7EAEF0766CFE}"/>
    <cellStyle name="Nadpis1" xfId="241" xr:uid="{1EE48851-3C6D-41BA-8139-51E55BC9C831}"/>
    <cellStyle name="Nadpis1 2" xfId="972" xr:uid="{35C9507B-B63A-4FCD-B906-AD626F3FDF1C}"/>
    <cellStyle name="Nadpis1 2 2" xfId="1914" xr:uid="{3D53B999-BD5F-4072-859E-B80B6C7B4822}"/>
    <cellStyle name="Nadpis1 3" xfId="973" xr:uid="{A33D3412-607A-4812-9E01-69FAC5F5A881}"/>
    <cellStyle name="Nadpis1 4" xfId="974" xr:uid="{6AF3DC48-0748-4205-B828-DBA0366EF3C0}"/>
    <cellStyle name="Nadpis1 5" xfId="975" xr:uid="{3AC6FB26-3BA0-4A99-AE56-E9CFA8352F9D}"/>
    <cellStyle name="Nadpis1 6" xfId="976" xr:uid="{78E00D48-057E-477C-AEDE-A04B71B45C9B}"/>
    <cellStyle name="Nadpis1 7" xfId="977" xr:uid="{1B8BAC44-FC52-4E6A-8F23-1ECFBA4B1872}"/>
    <cellStyle name="Nadpis1_Book1" xfId="978" xr:uid="{A6951397-0F67-4B05-A93F-7BFF9CC40E22}"/>
    <cellStyle name="Nadpis2" xfId="242" xr:uid="{26347192-6423-46A7-8A3F-02CC98274278}"/>
    <cellStyle name="Nadpis2 2" xfId="979" xr:uid="{553CCA9C-863F-4C9B-8AC0-3153E67FD9C7}"/>
    <cellStyle name="Nadpis2 2 2" xfId="1915" xr:uid="{85AA43F4-9F78-40F3-A15F-2BFBBC6B49E2}"/>
    <cellStyle name="Nadpis2 3" xfId="980" xr:uid="{31890E09-8277-4859-9AD1-B41C6C37F07E}"/>
    <cellStyle name="Nadpis2 4" xfId="981" xr:uid="{A3C78CAF-6A65-40F1-AA89-6BF020F25E1A}"/>
    <cellStyle name="Nadpis2 5" xfId="982" xr:uid="{6C65A311-A897-468D-A7B8-3F8917971CED}"/>
    <cellStyle name="Nadpis2 6" xfId="983" xr:uid="{62FBFB9F-46E6-4BC5-906F-86CCA6F74514}"/>
    <cellStyle name="Nadpis2 7" xfId="984" xr:uid="{93A50EFC-BB62-4787-8208-866335CCA663}"/>
    <cellStyle name="Nadpis2_Book1" xfId="985" xr:uid="{5328709D-D18D-4337-9B7A-30AC4E6EF068}"/>
    <cellStyle name="Názov 2" xfId="2402" xr:uid="{A6E5E5C6-4473-418F-B0AF-BC7640DBF8AB}"/>
    <cellStyle name="Názov 3" xfId="163" xr:uid="{95535BAF-3E06-491C-8950-67931560F330}"/>
    <cellStyle name="Neutral" xfId="243" xr:uid="{82CBE20E-2A5D-47CA-ACAC-75016FE582C5}"/>
    <cellStyle name="Neutral 2" xfId="986" xr:uid="{DF278015-CF87-425E-AF5A-A8B705FB9E5C}"/>
    <cellStyle name="Neutral_100729 Vypocet  Po_Ro zo spotu 2011" xfId="987" xr:uid="{6A8C09E2-23F8-4A84-BFD2-68E90222EA5E}"/>
    <cellStyle name="Neutrálna 2" xfId="118" xr:uid="{3254896A-7AC7-4BF0-8DCB-6F8152365477}"/>
    <cellStyle name="Neutrálna 2 2" xfId="1723" xr:uid="{0A95B75C-51E6-4083-B3C4-AA4659A83FB2}"/>
    <cellStyle name="Neutrálna 3" xfId="1724" xr:uid="{462EA5B3-D390-4C9B-980D-664F628275F3}"/>
    <cellStyle name="Neutrálna 4" xfId="2403" xr:uid="{04833B76-9F12-46EC-B8BA-8D2EC654D1D9}"/>
    <cellStyle name="Neutrálna 5" xfId="170" xr:uid="{050F10D0-C760-425D-9A63-EA4401B9D115}"/>
    <cellStyle name="Neutrálna 6" xfId="55" xr:uid="{26A3CEEF-ACD0-44D7-81CC-3DCE94D91BF7}"/>
    <cellStyle name="Neutre" xfId="988" xr:uid="{2A3A5F6B-31E2-4979-9E51-FDA16AFE22D7}"/>
    <cellStyle name="no dec" xfId="989" xr:uid="{B2A7DF06-A9FB-4C05-93B0-DCB56D8F8996}"/>
    <cellStyle name="nobuild" xfId="990" xr:uid="{0FF9FB65-5451-4378-A68C-ED3A63ED7DBD}"/>
    <cellStyle name="No-definido" xfId="991" xr:uid="{7953561F-99DF-47F2-AAF6-38605F463E90}"/>
    <cellStyle name="Non d‚fini" xfId="992" xr:uid="{4894ABE7-71A7-4A29-83C0-C80D446BB5B6}"/>
    <cellStyle name="nor" xfId="993" xr:uid="{48C71084-BC80-4242-A9D2-BAE1BE4EA351}"/>
    <cellStyle name="normail" xfId="994" xr:uid="{B6588490-6237-4B9F-9764-2DEA0E84CB24}"/>
    <cellStyle name="Normal - Style1" xfId="995" xr:uid="{7B4D8D81-45A9-4EB9-8F50-67C7E6C92EC3}"/>
    <cellStyle name="Normal 11" xfId="996" xr:uid="{33B0C1BA-9979-4A81-9ABF-5D51AB37177F}"/>
    <cellStyle name="Normal 13" xfId="997" xr:uid="{8C373A02-1295-4AF7-8E15-DC1DB23362ED}"/>
    <cellStyle name="Normal 17" xfId="998" xr:uid="{AC5F9CD2-4B29-4F10-908A-E05EF7AE50AB}"/>
    <cellStyle name="Normal 2" xfId="244" xr:uid="{B1C2ACDB-C60C-494A-93BA-11604B63FBDB}"/>
    <cellStyle name="Normal 2 2" xfId="999" xr:uid="{9C9F47A2-B4F4-4AB2-AB2F-C35A1D5D6E42}"/>
    <cellStyle name="Normal 3" xfId="245" xr:uid="{90993BF6-DC34-4B39-94FD-BC4ADCCCFB6F}"/>
    <cellStyle name="Normal 3 2" xfId="1000" xr:uid="{D55BDDFE-89E3-4200-AA93-DCF22CFC1703}"/>
    <cellStyle name="Normal 3 3" xfId="1001" xr:uid="{676D416A-562A-42C8-AD1B-9F1883CB0AC5}"/>
    <cellStyle name="Normal 3 4" xfId="1002" xr:uid="{60D51F03-A6C5-452C-86A2-FF5FAB788FA0}"/>
    <cellStyle name="Normal 3 5" xfId="1916" xr:uid="{035A4947-7FEC-4D02-9C6D-8C19F9148FD5}"/>
    <cellStyle name="Normal 4" xfId="1003" xr:uid="{F90462D9-6325-4034-A9C8-1EF04841EF2A}"/>
    <cellStyle name="Normal 5 2" xfId="1004" xr:uid="{3F721E44-6045-4C41-A4AD-1F05BA7BCB53}"/>
    <cellStyle name="Normal 5 3" xfId="1005" xr:uid="{A0088F95-E1E3-4AE4-87BC-C70BD8FB43CA}"/>
    <cellStyle name="Normal 5 4" xfId="1006" xr:uid="{34D3B74D-AFCD-43FF-82BE-1F4CAA48064D}"/>
    <cellStyle name="Normal 7" xfId="1007" xr:uid="{1536CE6A-11FC-4286-AFC9-532D1D216959}"/>
    <cellStyle name="Normal 9" xfId="1008" xr:uid="{DD7CFD79-0502-48F0-BCDD-3D405964DBC7}"/>
    <cellStyle name="Normal_06.2008_1" xfId="1009" xr:uid="{D8D6B7A3-0618-4CF1-BE00-41E7AD6B4CF6}"/>
    <cellStyle name="Normál_123HOEREDM" xfId="1010" xr:uid="{0F93755E-C1CA-4F74-A1B2-93661222BF6F}"/>
    <cellStyle name="Normal_2007 Revenue calculation" xfId="1011" xr:uid="{7F7939EA-6B47-4806-9AF7-4CEAEC7818AF}"/>
    <cellStyle name="Normál_G - Chiffres Synth·se Rep  EGAZ DEGAZ V30062004" xfId="1012" xr:uid="{9E4AFC4A-69E0-457A-913B-16EE6586839D}"/>
    <cellStyle name="Normal_Liasse Projet SPP 2003 sans retrieve v2" xfId="1013" xr:uid="{D26C118B-BC92-40D7-A32B-71B418C874D2}"/>
    <cellStyle name="Normál_Mellékletek-2001" xfId="1014" xr:uid="{3E21B649-7C83-49A0-9BAF-A928E2E04C0A}"/>
    <cellStyle name="Normal_P&amp;L" xfId="1015" xr:uid="{7056624B-B38B-4521-9D9A-73002F2C12FC}"/>
    <cellStyle name="normal5" xfId="1016" xr:uid="{901513E7-F244-42A9-9B0A-1F3296511F0A}"/>
    <cellStyle name="Normale_040112 FWD 3m" xfId="1017" xr:uid="{A58245EE-4D84-45AF-9374-29B22FF7883F}"/>
    <cellStyle name="NormalGB" xfId="1018" xr:uid="{7501CF9D-6958-4442-AA31-16C4F167A8F0}"/>
    <cellStyle name="Normálna" xfId="0" builtinId="0"/>
    <cellStyle name="Normálna 10" xfId="155" xr:uid="{FD8F0270-876D-4BA8-9016-49EAA8A84D8D}"/>
    <cellStyle name="Normálna 10 2" xfId="1830" xr:uid="{09E86F16-C744-4941-B259-34C6B6CBD772}"/>
    <cellStyle name="Normálna 10 3" xfId="2269" xr:uid="{6BBDAFB8-EFE7-4011-83F3-82E2C15C00AC}"/>
    <cellStyle name="Normálna 100" xfId="2493" xr:uid="{8165A2ED-8D19-4221-9562-8129CE1106B9}"/>
    <cellStyle name="Normálna 101" xfId="2494" xr:uid="{B8B53075-8A1A-4685-8E00-CA2185CFE53E}"/>
    <cellStyle name="Normálna 102" xfId="2495" xr:uid="{D9478EE9-7876-4D69-9BB8-3D6D355FAD17}"/>
    <cellStyle name="Normálna 103" xfId="2496" xr:uid="{9848995E-EFB7-4C84-AB79-028FBE9B7476}"/>
    <cellStyle name="Normálna 104" xfId="2497" xr:uid="{60DC25D9-B805-4F5D-8054-DB888FEB5C87}"/>
    <cellStyle name="Normálna 105" xfId="2498" xr:uid="{7CC14A65-A4DA-46AF-914C-026E7531B281}"/>
    <cellStyle name="Normálna 106" xfId="2499" xr:uid="{A90A2583-FDB4-4393-8B8A-9E18A498D136}"/>
    <cellStyle name="Normálna 107" xfId="2500" xr:uid="{EB5FC44A-1DC7-4315-8B61-F8F03DFF2EFA}"/>
    <cellStyle name="Normálna 108" xfId="2501" xr:uid="{6058AAB8-D8E2-480C-9990-9CC5567B45E5}"/>
    <cellStyle name="Normálna 109" xfId="2502" xr:uid="{AFC8BE3B-BB98-44E8-88AD-FB51BB637D78}"/>
    <cellStyle name="Normálna 11" xfId="156" xr:uid="{7CF4EECF-2B24-4826-A3B6-D2FC75A026BA}"/>
    <cellStyle name="Normálna 11 2" xfId="1831" xr:uid="{AFCF7ACF-02D4-4866-B308-F85672ECBD06}"/>
    <cellStyle name="Normálna 11 3" xfId="2270" xr:uid="{2C79F3D7-BC9E-4B2C-BF76-5BD180ACDC64}"/>
    <cellStyle name="Normálna 110" xfId="2503" xr:uid="{61293C33-4253-401D-9890-DF40C778D2B7}"/>
    <cellStyle name="Normálna 111" xfId="2504" xr:uid="{F3FAC9F9-DBE3-4352-A759-232983B4DCE9}"/>
    <cellStyle name="Normálna 112" xfId="2530" xr:uid="{21148633-081A-4283-A200-88483F432085}"/>
    <cellStyle name="Normálna 113" xfId="2576" xr:uid="{889E6888-04AA-4164-802B-087101918F1D}"/>
    <cellStyle name="Normálna 114" xfId="2577" xr:uid="{4AC4B0B7-34AC-4F26-8013-845B2B768136}"/>
    <cellStyle name="Normálna 115" xfId="2578" xr:uid="{BE0D101F-56F6-4F0F-A47A-ED14876B6EEA}"/>
    <cellStyle name="Normálna 116" xfId="2579" xr:uid="{C1760AA1-E89D-4CF8-BA93-7E63807A46A7}"/>
    <cellStyle name="Normálna 117" xfId="2580" xr:uid="{6303F97E-A1F9-4024-963B-476C4B67890F}"/>
    <cellStyle name="Normálna 118" xfId="2581" xr:uid="{4D149DB5-9745-4C3B-A6D9-F8BBD4051941}"/>
    <cellStyle name="Normálna 119" xfId="2582" xr:uid="{D5641D4F-567E-42BB-8963-EB3E897C3E27}"/>
    <cellStyle name="Normálna 12" xfId="157" xr:uid="{1A5B53B0-31A7-4CB2-8E77-52EE8F1BA800}"/>
    <cellStyle name="Normálna 12 2" xfId="1832" xr:uid="{42FA9634-3E6F-494C-9E56-6C9CAC119A89}"/>
    <cellStyle name="Normálna 12 3" xfId="2271" xr:uid="{38BA5860-FD77-48B9-9039-594AC5147E0F}"/>
    <cellStyle name="Normálna 120" xfId="2583" xr:uid="{C0FEFFBD-5A53-445B-9B5C-523E3112C60C}"/>
    <cellStyle name="Normálna 121" xfId="2584" xr:uid="{CD884FF6-639F-4D4E-9046-DBDD98DB74C3}"/>
    <cellStyle name="Normálna 122" xfId="2585" xr:uid="{C31896AF-FF0F-4596-9559-4F71E5EA1C31}"/>
    <cellStyle name="Normálna 123" xfId="2586" xr:uid="{22B72265-875D-42CB-A1BD-33E058115EE3}"/>
    <cellStyle name="Normálna 124" xfId="2587" xr:uid="{4B4108D3-AE10-4B40-9E6D-B7248BDFD40B}"/>
    <cellStyle name="Normálna 125" xfId="2588" xr:uid="{1293599A-941B-412B-8707-E3066CC7C2F4}"/>
    <cellStyle name="Normálna 126" xfId="2589" xr:uid="{E4D415DC-5D13-4592-994A-6B7FE24D6B4B}"/>
    <cellStyle name="Normálna 127" xfId="2590" xr:uid="{ABB33844-5CDA-448E-AF50-19FC1FE8BFEA}"/>
    <cellStyle name="Normálna 128" xfId="2591" xr:uid="{AE8529DC-F53F-42E5-A8AA-8FD6B2EC0281}"/>
    <cellStyle name="Normálna 129" xfId="2592" xr:uid="{24E1DB24-6251-426B-BA39-82DF7525D9A9}"/>
    <cellStyle name="Normálna 13" xfId="158" xr:uid="{0BAD2D08-5F5B-4D42-9A15-A7EE5196B054}"/>
    <cellStyle name="Normálna 13 2" xfId="1833" xr:uid="{32021EBD-A53A-4316-A844-58349BA4DC6A}"/>
    <cellStyle name="Normálna 13 3" xfId="2272" xr:uid="{D1542ACD-224C-4D73-ACE5-ADC21683C3E6}"/>
    <cellStyle name="Normálna 130" xfId="2593" xr:uid="{673C56AB-53E8-4606-BA91-57673B29BD47}"/>
    <cellStyle name="Normálna 131" xfId="2594" xr:uid="{A104C092-80E1-4D96-89CA-4639EFCDA92E}"/>
    <cellStyle name="Normálna 132" xfId="2595" xr:uid="{DFCCCD8F-545C-48BC-9363-6E494D71DAFA}"/>
    <cellStyle name="Normálna 133" xfId="2596" xr:uid="{4DB9A516-6D70-44A0-9553-2EA221CB5D35}"/>
    <cellStyle name="Normálna 134" xfId="2597" xr:uid="{EE1AC920-0C6D-4EC1-92A7-53DFE2930F4C}"/>
    <cellStyle name="Normálna 135" xfId="2598" xr:uid="{CCAF5613-BC56-42F9-B3A5-D5B7CACFA7B8}"/>
    <cellStyle name="Normálna 136" xfId="146" xr:uid="{D24DE1C1-089B-4D1D-83C7-13B9C7380507}"/>
    <cellStyle name="Normálna 137" xfId="17" xr:uid="{62B7F095-0219-41E9-9F38-893E03D73956}"/>
    <cellStyle name="Normálna 14" xfId="159" xr:uid="{3F28471D-202B-471C-9A37-760BE0E83276}"/>
    <cellStyle name="Normálna 14 2" xfId="2273" xr:uid="{52010FDB-818A-47C1-971D-AC0B2BC2DA52}"/>
    <cellStyle name="Normálna 15" xfId="160" xr:uid="{22DCE2A9-B26C-4447-B7DF-E30027D08234}"/>
    <cellStyle name="Normálna 15 2" xfId="2274" xr:uid="{F54E19C7-A402-4D77-A61E-42F67D50DA82}"/>
    <cellStyle name="Normálna 16" xfId="161" xr:uid="{F7E65503-AE54-4B30-B6E3-6D81A33FD3EA}"/>
    <cellStyle name="Normálna 16 2" xfId="2275" xr:uid="{3AD78E74-E789-45E4-A777-76F76576AEA6}"/>
    <cellStyle name="Normálna 17" xfId="162" xr:uid="{198FFB91-3D47-4B0B-8A79-50D582DC47BF}"/>
    <cellStyle name="Normálna 17 2" xfId="2276" xr:uid="{2B0C9A10-E20F-4163-A95F-950D4EFFBC2D}"/>
    <cellStyle name="Normálna 18" xfId="191" xr:uid="{DC3B3785-B43B-4461-B80F-8D9C6993B35F}"/>
    <cellStyle name="Normálna 18 2" xfId="2277" xr:uid="{8D4775FB-2A18-4447-A50C-DCD5A1803132}"/>
    <cellStyle name="Normálna 19" xfId="192" xr:uid="{41C2F95C-B97E-4E29-9249-125BE157E8F5}"/>
    <cellStyle name="Normálna 19 2" xfId="2278" xr:uid="{E67582E4-3055-4A2D-A680-4894AC837530}"/>
    <cellStyle name="Normálna 2" xfId="3" xr:uid="{22EAFE94-684D-4F30-811C-A907AAB08F7A}"/>
    <cellStyle name="Normálna 2 2" xfId="1834" xr:uid="{48A209BF-2052-407C-886A-DBDF53775CD7}"/>
    <cellStyle name="Normálna 2 3" xfId="1835" xr:uid="{41C77A94-1D0B-4500-9138-2E3572635A4D}"/>
    <cellStyle name="Normálna 2 4" xfId="231" xr:uid="{A67C7569-8E0A-46AA-8C8B-93E044E91CF7}"/>
    <cellStyle name="Normálna 2 5" xfId="101" xr:uid="{FBF3CB86-CFE3-4969-9ACA-D9D884D10356}"/>
    <cellStyle name="Normálna 20" xfId="193" xr:uid="{B960A0B5-7F36-4A73-9B74-F5CE2BFD4D81}"/>
    <cellStyle name="Normálna 20 2" xfId="2279" xr:uid="{94A70F4F-B0C9-45DB-B261-A6640714531C}"/>
    <cellStyle name="Normálna 21" xfId="194" xr:uid="{E47F5C94-5904-4658-9C2C-EAE576ABDE66}"/>
    <cellStyle name="Normálna 21 2" xfId="2280" xr:uid="{3D0C6834-57C3-4070-BC01-7FD73A5EB182}"/>
    <cellStyle name="Normálna 22" xfId="2259" xr:uid="{52189BDF-0DCB-499D-8D03-7585EB97B04A}"/>
    <cellStyle name="Normálna 22 2" xfId="2281" xr:uid="{C80BB07D-5C90-483C-AB1D-38256800CF8A}"/>
    <cellStyle name="Normálna 23" xfId="2260" xr:uid="{82A151FD-F4BC-4529-ACA5-469B255695DD}"/>
    <cellStyle name="Normálna 23 2" xfId="2282" xr:uid="{C936E4C1-F201-40CE-92C6-C531F596E3A1}"/>
    <cellStyle name="Normálna 24" xfId="2261" xr:uid="{4180C827-5854-4F00-88FF-4F524C1BB4EE}"/>
    <cellStyle name="Normálna 24 2" xfId="2283" xr:uid="{581892EB-722D-432D-8939-FB7DEEACADBB}"/>
    <cellStyle name="Normálna 25" xfId="2262" xr:uid="{3AC80E5F-3637-411F-83AC-1CE11FB40814}"/>
    <cellStyle name="Normálna 25 2" xfId="2284" xr:uid="{6AB6AD05-3B97-435B-A597-F6937CA73492}"/>
    <cellStyle name="Normálna 26" xfId="2285" xr:uid="{8309AE57-E4A7-4117-A62F-BF8C481CF2BE}"/>
    <cellStyle name="Normálna 26 2" xfId="2339" xr:uid="{08B93D24-C65C-4833-A861-4A5A536ADEBB}"/>
    <cellStyle name="Normálna 27" xfId="2286" xr:uid="{D4C6B99D-40F5-465D-84D8-984FFC4157CA}"/>
    <cellStyle name="Normálna 27 2" xfId="2340" xr:uid="{1D59DA5C-DE63-4F31-966A-D3FA52175039}"/>
    <cellStyle name="Normálna 28" xfId="2287" xr:uid="{C939F9E6-FA61-4D5C-B4B6-8AF3310BC8D7}"/>
    <cellStyle name="Normálna 28 2" xfId="2341" xr:uid="{C1232CF5-7B1F-4F3C-95A2-74AD77F70341}"/>
    <cellStyle name="Normálna 29" xfId="2288" xr:uid="{4CB9B4DB-50FB-4363-8ECC-56A68FBE7F56}"/>
    <cellStyle name="Normálna 29 2" xfId="2342" xr:uid="{41D269CA-4439-4B2F-AE5F-62AF6BAE337E}"/>
    <cellStyle name="Normálna 3" xfId="100" xr:uid="{B7A94A19-D40A-4B98-8180-9E6101300EB4}"/>
    <cellStyle name="Normálna 3 2" xfId="1836" xr:uid="{1D0B1CA8-DC3A-4D1C-9789-D379944A1911}"/>
    <cellStyle name="Normálna 3 3" xfId="1837" xr:uid="{C9116509-869A-4BDF-B657-16E343A4BC9A}"/>
    <cellStyle name="Normálna 3 4" xfId="254" xr:uid="{122821BC-B458-4CE2-B9E4-DE5866A4935F}"/>
    <cellStyle name="Normálna 3 5" xfId="2263" xr:uid="{58E0F0DB-403B-4593-B314-FC561C15FC47}"/>
    <cellStyle name="Normálna 3 6" xfId="148" xr:uid="{7581E19C-A946-4478-BD2B-37A68263C88B}"/>
    <cellStyle name="Normálna 30" xfId="2289" xr:uid="{F57C6828-B07D-4456-AC97-74D6F201B03E}"/>
    <cellStyle name="Normálna 30 2" xfId="2343" xr:uid="{8330B470-66CC-4D0C-B128-578AAAD94489}"/>
    <cellStyle name="Normálna 31" xfId="2290" xr:uid="{43F82A46-CEFE-44FC-A307-EB62D26CC753}"/>
    <cellStyle name="Normálna 31 2" xfId="2344" xr:uid="{79F891EE-B76B-4033-9BF4-04E8E2D1A1E2}"/>
    <cellStyle name="Normálna 32" xfId="2291" xr:uid="{024F5851-4D43-453D-97ED-C13441BDFA43}"/>
    <cellStyle name="Normálna 32 2" xfId="2345" xr:uid="{11B720B6-541F-4C87-B6FC-6B817A985CAC}"/>
    <cellStyle name="Normálna 33" xfId="2292" xr:uid="{FFA2FE0A-12B9-44BD-8553-169A78AFB572}"/>
    <cellStyle name="Normálna 33 2" xfId="2346" xr:uid="{D2BF9F51-9635-4ECA-9D4E-F52F612E8ABF}"/>
    <cellStyle name="Normálna 34" xfId="2293" xr:uid="{12DA0248-56DC-4062-B57C-F3D5AF95B952}"/>
    <cellStyle name="Normálna 34 2" xfId="2347" xr:uid="{3F53AB89-1D96-46CB-9B39-8ECD7D1A7572}"/>
    <cellStyle name="Normálna 35" xfId="2294" xr:uid="{4E77948C-5055-46BC-9284-EB3BF94A51AC}"/>
    <cellStyle name="Normálna 35 2" xfId="2348" xr:uid="{F758F673-781E-46A9-A022-69FA9C79A5A6}"/>
    <cellStyle name="Normálna 36" xfId="2295" xr:uid="{098AA2C5-C4E2-4E15-BB4B-A62DF6FD691A}"/>
    <cellStyle name="Normálna 36 2" xfId="2349" xr:uid="{324A9092-6EAF-4690-ABBD-13E98D0D5F9E}"/>
    <cellStyle name="Normálna 37" xfId="2296" xr:uid="{26CB2ED8-F49A-49D0-9B8E-ACAA046D6715}"/>
    <cellStyle name="Normálna 37 2" xfId="2350" xr:uid="{FA82C2F2-BBAF-42B2-8F7B-6B33C46C1694}"/>
    <cellStyle name="Normálna 38" xfId="2297" xr:uid="{9A16A67A-E7FB-4AAF-A103-DB9F34AD7C4E}"/>
    <cellStyle name="Normálna 38 2" xfId="2351" xr:uid="{760757CC-7E45-4E72-AA03-9987958369B5}"/>
    <cellStyle name="Normálna 39" xfId="2298" xr:uid="{4F63D10C-1C7E-478C-AD6A-B0D0DEA8173A}"/>
    <cellStyle name="Normálna 39 2" xfId="2352" xr:uid="{8025C020-F7F9-42E8-A4E6-0870CED19C51}"/>
    <cellStyle name="Normálna 4" xfId="149" xr:uid="{752310FE-11DD-4F55-A05A-4092EDA04306}"/>
    <cellStyle name="Normálna 4 2" xfId="1838" xr:uid="{395E8B69-C759-4780-84FA-1CD14AF0884F}"/>
    <cellStyle name="Normálna 4 3" xfId="1839" xr:uid="{8613914C-4B16-4856-B5E3-1DF717A5319F}"/>
    <cellStyle name="Normálna 4 4" xfId="1657" xr:uid="{6F473E1E-BB0A-42F3-B08B-59C6FFE7C2F4}"/>
    <cellStyle name="Normálna 4 5" xfId="2264" xr:uid="{25E82578-BF2B-4D03-8DD7-7C1722D42226}"/>
    <cellStyle name="Normálna 40" xfId="2299" xr:uid="{D65D87EB-4918-46F4-BE3E-6A4D7E425C8C}"/>
    <cellStyle name="Normálna 40 2" xfId="2353" xr:uid="{8BED22DE-63B5-4943-918B-796A23958D73}"/>
    <cellStyle name="Normálna 41" xfId="2300" xr:uid="{BA268841-25B9-4FA7-8396-DA68773B84FB}"/>
    <cellStyle name="Normálna 41 2" xfId="2354" xr:uid="{EE90392A-DE87-4EF8-A282-F5A10A33321D}"/>
    <cellStyle name="Normálna 42" xfId="2301" xr:uid="{2D349120-22FA-42F4-8286-84F9B8C38DA9}"/>
    <cellStyle name="Normálna 42 2" xfId="2355" xr:uid="{193004CB-06DE-4C4D-8D60-32108F48D865}"/>
    <cellStyle name="Normálna 43" xfId="2302" xr:uid="{F98F40DE-5B05-4FF0-B4A6-A5E0478FFFD0}"/>
    <cellStyle name="Normálna 43 2" xfId="2356" xr:uid="{4624F37F-716C-47F6-A99D-2E9F8FA7365C}"/>
    <cellStyle name="Normálna 44" xfId="2303" xr:uid="{060BC219-22B8-4226-A461-A010E74FD7F1}"/>
    <cellStyle name="Normálna 44 2" xfId="2357" xr:uid="{84C4F88E-7DA7-4EF9-BF17-1B70099EE8AF}"/>
    <cellStyle name="Normálna 45" xfId="2304" xr:uid="{93F0DA5A-7A24-4134-A88F-460A5DA82B77}"/>
    <cellStyle name="Normálna 45 2" xfId="2358" xr:uid="{3ABECB30-18FC-4FD4-B7D6-2EFE964AC604}"/>
    <cellStyle name="Normálna 46" xfId="2305" xr:uid="{89A6DC70-ED4A-44B7-BD4C-A9CD020157A2}"/>
    <cellStyle name="Normálna 46 2" xfId="2359" xr:uid="{55F60723-E286-4A0D-9F4D-AF51450FB5D0}"/>
    <cellStyle name="Normálna 47" xfId="2306" xr:uid="{E044D20B-A72D-4D7A-BEFC-B9CD7BDAB6D6}"/>
    <cellStyle name="Normálna 47 2" xfId="2360" xr:uid="{49C6372C-BB46-4D2A-9CD2-AE431A98D931}"/>
    <cellStyle name="Normálna 48" xfId="2329" xr:uid="{96B7521E-2E4E-45EC-8B6D-6D2BB2545AA0}"/>
    <cellStyle name="Normálna 48 2" xfId="2361" xr:uid="{88983379-0EE7-4D91-AD2C-FD6C3A08C6C8}"/>
    <cellStyle name="Normálna 49" xfId="2330" xr:uid="{11C1CA7F-6278-43B3-B9BE-5962E0EEA389}"/>
    <cellStyle name="Normálna 49 2" xfId="2362" xr:uid="{491EFFD3-1540-4219-9578-C4898E316C22}"/>
    <cellStyle name="Normálna 5" xfId="150" xr:uid="{D7B1408D-862F-481C-98F8-CBB3A3175853}"/>
    <cellStyle name="Normálna 5 2" xfId="1840" xr:uid="{4104A21D-1841-4ED7-908D-8578275E36C4}"/>
    <cellStyle name="Normálna 5 3" xfId="2265" xr:uid="{7653813C-3990-435F-BE57-02AB4DE2E153}"/>
    <cellStyle name="Normálna 50" xfId="2331" xr:uid="{F8FD9113-0FEA-4F3D-AB27-D4B692CDC3C7}"/>
    <cellStyle name="Normálna 50 2" xfId="2363" xr:uid="{D5BAD846-20DF-489F-BB63-C43BE1BB517C}"/>
    <cellStyle name="Normálna 51" xfId="2332" xr:uid="{0BA17CED-490B-4244-8605-A76E9783AA2B}"/>
    <cellStyle name="Normálna 51 2" xfId="2364" xr:uid="{FEA3720B-8B2D-4AD2-8B56-6A6F0381CC9B}"/>
    <cellStyle name="Normálna 52" xfId="2333" xr:uid="{65D56B27-8BCA-46CE-88C5-CC2AB5582E3D}"/>
    <cellStyle name="Normálna 52 2" xfId="2365" xr:uid="{31B1F304-5C8B-4DE9-9AB1-4D7BD6269757}"/>
    <cellStyle name="Normálna 53" xfId="2334" xr:uid="{25632B7A-15BB-4778-8161-B5EFAAC5AC8A}"/>
    <cellStyle name="Normálna 53 2" xfId="2366" xr:uid="{73ABE1C5-1E5D-464D-8F0C-98D121990466}"/>
    <cellStyle name="Normálna 54" xfId="2335" xr:uid="{5EC607CA-6770-4ECB-9318-3E3600D3F281}"/>
    <cellStyle name="Normálna 54 2" xfId="2367" xr:uid="{AA835321-F680-4C4C-8EA5-40E4771982CB}"/>
    <cellStyle name="Normálna 55" xfId="2336" xr:uid="{8A602D8A-E98E-41BC-9D34-A55ACCCEBA82}"/>
    <cellStyle name="Normálna 55 2" xfId="2368" xr:uid="{FA6A49B8-F471-475B-A738-4F0D974377CB}"/>
    <cellStyle name="Normálna 56" xfId="2337" xr:uid="{E0E03BA7-01CE-4423-8C7B-116804A4FE60}"/>
    <cellStyle name="Normálna 56 2" xfId="2369" xr:uid="{4F205AE9-64A3-4A45-8263-B11E6DB6B9EE}"/>
    <cellStyle name="Normálna 57" xfId="2338" xr:uid="{987CD7CA-5ACF-4BAF-B078-8633F0DBB6A0}"/>
    <cellStyle name="Normálna 57 2" xfId="2370" xr:uid="{4D8E8EF3-600D-4FB1-8C19-7F25918F8F5D}"/>
    <cellStyle name="Normálna 58" xfId="2371" xr:uid="{2B91D83A-B14B-4E8F-A9B9-446B97D76332}"/>
    <cellStyle name="Normálna 59" xfId="2372" xr:uid="{EE6ECB45-F633-4320-9963-D9AD8FF1050F}"/>
    <cellStyle name="Normálna 6" xfId="151" xr:uid="{7A12868D-B3AD-492A-B3F2-7C7F3609B4B5}"/>
    <cellStyle name="Normálna 6 2" xfId="1842" xr:uid="{AB3FB234-ECF7-4EFC-9436-004CF773A667}"/>
    <cellStyle name="Normálna 6 3" xfId="1843" xr:uid="{139357F2-C8A6-41B8-B3A1-CD6C8FAC6D14}"/>
    <cellStyle name="Normálna 6 4" xfId="1865" xr:uid="{8F778E3F-6D35-4C6E-88A4-C3DE998CB033}"/>
    <cellStyle name="Normálna 6 5" xfId="1841" xr:uid="{62C1D5B4-406C-4F14-A9D7-18E1A7B0394B}"/>
    <cellStyle name="Normálna 60" xfId="2373" xr:uid="{98243EE9-FDCB-4FF4-BCAE-9AA6980204A2}"/>
    <cellStyle name="Normálna 61" xfId="2374" xr:uid="{404FCC07-9CBE-4443-83C7-504016193818}"/>
    <cellStyle name="Normálna 62" xfId="2375" xr:uid="{C55E1318-6B82-4747-86FD-497DCE7008FF}"/>
    <cellStyle name="Normálna 63" xfId="2376" xr:uid="{399CC4BE-E0E5-4C74-801E-700DEAA2AB41}"/>
    <cellStyle name="Normálna 64" xfId="2377" xr:uid="{4EB30E72-FE2D-42CE-8AD0-40254485CD78}"/>
    <cellStyle name="Normálna 65" xfId="2378" xr:uid="{BD5B854C-467F-4D3E-960D-A884C101AF95}"/>
    <cellStyle name="Normálna 66" xfId="2379" xr:uid="{30B5B694-0B42-4597-A3D9-F7F02535EF43}"/>
    <cellStyle name="Normálna 67" xfId="2380" xr:uid="{32CF6BBA-B572-4DBE-8426-C347BC1ECF32}"/>
    <cellStyle name="Normálna 68" xfId="2381" xr:uid="{0E668419-BDB1-4C0C-8BFD-F37150F01153}"/>
    <cellStyle name="Normálna 69" xfId="2382" xr:uid="{0ECB1AA0-FC2B-48B1-B995-D171E1E76C4C}"/>
    <cellStyle name="Normálna 7" xfId="152" xr:uid="{E4DF1502-8BE1-4AF7-8F6C-B4DC471FD598}"/>
    <cellStyle name="Normálna 7 2" xfId="1844" xr:uid="{6FB7E08D-5319-4DD3-8E74-D4CBBE3397D8}"/>
    <cellStyle name="Normálna 7 3" xfId="2266" xr:uid="{17F5708C-B90A-412F-9652-BD1974F4C557}"/>
    <cellStyle name="Normálna 70" xfId="2383" xr:uid="{E3A052CE-74D8-4B67-8EF8-8A7D79CF393B}"/>
    <cellStyle name="Normálna 71" xfId="2384" xr:uid="{660FE112-5E03-4EAF-98CB-F439E1F65D86}"/>
    <cellStyle name="Normálna 72" xfId="2385" xr:uid="{E0FCE905-7C7F-49C3-8F7C-AB8EBC2F8734}"/>
    <cellStyle name="Normálna 73" xfId="2386" xr:uid="{CB40A489-7244-4C3F-9780-49C6C639C493}"/>
    <cellStyle name="Normálna 74" xfId="2387" xr:uid="{382DF622-9A1E-4179-B30A-6E991D79DB5F}"/>
    <cellStyle name="Normálna 75" xfId="2388" xr:uid="{25BF0FEB-4FDB-4DF1-A0AC-D9711FBC197D}"/>
    <cellStyle name="Normálna 76" xfId="2389" xr:uid="{208EF05B-160F-4549-8160-60953185C4FD}"/>
    <cellStyle name="Normálna 77" xfId="2390" xr:uid="{4ECE0B28-7BB0-4A7F-9C36-0445E977A1AE}"/>
    <cellStyle name="Normálna 78" xfId="2391" xr:uid="{1575E0B6-7738-4312-A748-3B8545329EB7}"/>
    <cellStyle name="Normálna 79" xfId="2392" xr:uid="{B7E39931-899C-4733-B2C6-27EDF8A3B4EE}"/>
    <cellStyle name="Normálna 8" xfId="153" xr:uid="{313E62E6-C799-4E09-8507-DB3CF0DA3EBC}"/>
    <cellStyle name="Normálna 8 2" xfId="1845" xr:uid="{1AEAC39F-2475-48E1-818F-D32B6A512DF7}"/>
    <cellStyle name="Normálna 8 3" xfId="2267" xr:uid="{FC9F7BEA-AF36-4277-8EF2-4DE7EE44D82C}"/>
    <cellStyle name="Normálna 80" xfId="2393" xr:uid="{A4FDFA62-8C98-4330-AA37-340E7030BD21}"/>
    <cellStyle name="Normálna 81" xfId="2394" xr:uid="{60373F14-53FD-4FF9-A589-70440D6ADFAF}"/>
    <cellStyle name="Normálna 82" xfId="2395" xr:uid="{8DBE91CF-F596-4575-9F8E-220BE4183507}"/>
    <cellStyle name="Normálna 83" xfId="2396" xr:uid="{392D901C-97CA-4052-B68A-0BA6164395AB}"/>
    <cellStyle name="Normálna 84" xfId="2397" xr:uid="{6ADBC0FB-5AB3-4F69-B5E8-D628E8E209C0}"/>
    <cellStyle name="Normálna 85" xfId="2398" xr:uid="{E03DD2E2-BB50-4C57-8796-685AED1EEF35}"/>
    <cellStyle name="Normálna 86" xfId="2399" xr:uid="{272E2243-6986-4028-AE7D-582C1314176E}"/>
    <cellStyle name="Normálna 87" xfId="2400" xr:uid="{E86C7C2B-32DA-4B16-B4B2-C3F49712D1EA}"/>
    <cellStyle name="Normálna 88" xfId="2410" xr:uid="{F55E4CE3-AA7E-4CDC-AE55-01FB86F1E572}"/>
    <cellStyle name="Normálna 89" xfId="2482" xr:uid="{13C50ED4-2100-42A3-BF0B-501609CC52F8}"/>
    <cellStyle name="Normálna 9" xfId="154" xr:uid="{03C1ABBB-138A-47AA-B83C-343887A4D71D}"/>
    <cellStyle name="Normálna 9 2" xfId="1847" xr:uid="{ABF6C957-B39C-4DF3-882B-EED5D583C8CB}"/>
    <cellStyle name="Normálna 9 3" xfId="1846" xr:uid="{537F51F7-EB97-47F2-A081-0A9DB5FF1363}"/>
    <cellStyle name="Normálna 9 4" xfId="2268" xr:uid="{30D197CA-2673-45A0-BC7D-98D47FF13AE4}"/>
    <cellStyle name="Normálna 90" xfId="2483" xr:uid="{73B85EBF-DE12-4E09-BCC2-049411CD2B05}"/>
    <cellStyle name="Normálna 91" xfId="2484" xr:uid="{8DE8F396-C475-47DE-A9E6-DEF9F0B541A9}"/>
    <cellStyle name="Normálna 92" xfId="2485" xr:uid="{2C695C54-A2DF-49C8-B2DD-112CC7AE85DC}"/>
    <cellStyle name="Normálna 93" xfId="2486" xr:uid="{165B2F09-475E-4AE2-9414-3CE83414ADA6}"/>
    <cellStyle name="Normálna 94" xfId="2487" xr:uid="{2FE19B1D-CAF1-44D3-9D9E-53D48FA2AF11}"/>
    <cellStyle name="Normálna 95" xfId="2488" xr:uid="{8CBA7E34-EC54-4250-AF95-D94D721EDFA1}"/>
    <cellStyle name="Normálna 96" xfId="2489" xr:uid="{12A27653-977A-484E-94C3-9BF7C2D7B6B3}"/>
    <cellStyle name="Normálna 97" xfId="2490" xr:uid="{C93E9DC4-C45F-41C5-BDB2-7C3C8F874B65}"/>
    <cellStyle name="Normálna 98" xfId="2491" xr:uid="{A332A8AF-E622-428E-8295-8A5909128CCF}"/>
    <cellStyle name="Normálna 99" xfId="2492" xr:uid="{360E8DC3-10A5-4F3A-9FA7-3D25831A7D42}"/>
    <cellStyle name="normálne 10" xfId="1665" xr:uid="{F21B7D7C-232C-4C8F-95AD-2365D84D655B}"/>
    <cellStyle name="normálne 2" xfId="255" xr:uid="{DE7B15A0-12F7-498D-8A6B-E428D8A0A0F9}"/>
    <cellStyle name="normálne 2 2" xfId="1663" xr:uid="{B7FC48B0-610E-45D8-A48A-D1C83D3C2B83}"/>
    <cellStyle name="normálne 2 2 2" xfId="1664" xr:uid="{B9A2060E-20CF-4BE1-9446-9D62210271F7}"/>
    <cellStyle name="normálne 2 3" xfId="2249" xr:uid="{5BC5E23F-CC53-4EA6-AA4B-2CE840D691F4}"/>
    <cellStyle name="normálne 3" xfId="256" xr:uid="{75745268-1E90-4366-AE53-5B860E74525B}"/>
    <cellStyle name="normálne 3 2" xfId="1725" xr:uid="{BD6933C1-7AA1-4D27-B958-B3FF99C7157F}"/>
    <cellStyle name="normálne 4" xfId="1019" xr:uid="{A78CAD07-EA2C-411C-BDBF-297289FB71DA}"/>
    <cellStyle name="normálne 4 2" xfId="1020" xr:uid="{C0495A9B-8EA7-42D9-A893-6A29EC1172C0}"/>
    <cellStyle name="normálne 5" xfId="1726" xr:uid="{957699F7-6022-4E98-B648-9333DFA434C5}"/>
    <cellStyle name="normálne 6" xfId="1727" xr:uid="{D9BEB097-F2C6-467B-A7AD-4E2CCE520AD5}"/>
    <cellStyle name="normálne 7" xfId="1728" xr:uid="{06561A2D-C49B-4212-82B9-B47F5C83FEA2}"/>
    <cellStyle name="normálne 8" xfId="1729" xr:uid="{6F05D1DD-5FB8-4046-8AE9-809F1CFC1059}"/>
    <cellStyle name="normálne_091203 -Model_ kurenar_príloha  4b ZDP" xfId="2247" xr:uid="{0D635AFE-2A51-49B0-98E4-F27DC42522D5}"/>
    <cellStyle name="Normalny_CONSO-CR_OCTOBRE 2004" xfId="1021" xr:uid="{7840C682-B832-41DD-8223-333165590C24}"/>
    <cellStyle name="NormalX" xfId="1022" xr:uid="{0EF3EE45-AFE5-4FA9-B0AA-30758CEE6007}"/>
    <cellStyle name="Note" xfId="246" xr:uid="{F4341449-9F38-4DB9-9F96-26343E7CF96B}"/>
    <cellStyle name="Note 2" xfId="1023" xr:uid="{93A40A17-AF1A-4FEA-8142-577061F66E52}"/>
    <cellStyle name="Note 2 2" xfId="1918" xr:uid="{F05DFF0D-65C5-4BD2-AA31-84AC52DD76C4}"/>
    <cellStyle name="Note 3" xfId="1024" xr:uid="{2D652083-FF1E-4400-A25F-B2F9274FD6BE}"/>
    <cellStyle name="Note 3 2" xfId="1919" xr:uid="{A182ECC3-E1A2-44F0-B001-9F66EC59515B}"/>
    <cellStyle name="Note 4" xfId="1025" xr:uid="{F8CB0AD8-9D2B-4B3A-8925-9D71030C8F4A}"/>
    <cellStyle name="Note 4 2" xfId="1920" xr:uid="{992A1669-A899-44DC-8954-983B7119E499}"/>
    <cellStyle name="Note 5" xfId="1026" xr:uid="{7CED056F-9015-4C31-AFD3-80BB9BF0042F}"/>
    <cellStyle name="Note 5 2" xfId="1921" xr:uid="{6D508C58-0A29-4398-AE82-07BFF95E6181}"/>
    <cellStyle name="Note 6" xfId="1027" xr:uid="{9263342E-5172-424C-B6F0-A3F08C7E0DDE}"/>
    <cellStyle name="Note 6 2" xfId="1922" xr:uid="{E4315F86-CAFF-49A0-84D8-85F2ABAE3083}"/>
    <cellStyle name="Note 7" xfId="1028" xr:uid="{082DEF87-402A-404F-8E73-09625D0104D5}"/>
    <cellStyle name="Note 7 2" xfId="1923" xr:uid="{5B85729F-44A6-450A-90EB-111DD3F6D159}"/>
    <cellStyle name="Note 8" xfId="1848" xr:uid="{11C5307A-0639-4D22-B251-27E05A951012}"/>
    <cellStyle name="Note 8 2" xfId="2237" xr:uid="{DDCFCF7E-307C-4923-9B16-339CACB0EAF0}"/>
    <cellStyle name="Note 9" xfId="1917" xr:uid="{66C0D5BF-A11D-481D-B370-6807F36F7582}"/>
    <cellStyle name="Notes" xfId="1029" xr:uid="{DFAED295-A2D3-4604-A419-443EEA3C04B0}"/>
    <cellStyle name="Number" xfId="1030" xr:uid="{9FF7BAE4-C6FB-4A68-97B0-0E9AEB993EE9}"/>
    <cellStyle name="Number 1" xfId="1031" xr:uid="{49D51696-8884-4D57-9BA5-2B00C1638BC8}"/>
    <cellStyle name="Number 1 2" xfId="1032" xr:uid="{87B02941-F757-493F-9528-CDE2FB69DEC2}"/>
    <cellStyle name="Number 1 3" xfId="1033" xr:uid="{548EF45A-0120-48BF-B645-5D37023907A1}"/>
    <cellStyle name="Number 1 4" xfId="1034" xr:uid="{4B7C6249-0E15-4BF1-BFDB-3C5505FBA7D2}"/>
    <cellStyle name="Number 1 5" xfId="1035" xr:uid="{99CCC2C0-67C1-46B9-B197-1EF18F3B2970}"/>
    <cellStyle name="Number 1 6" xfId="1036" xr:uid="{0EDD579F-A466-46BC-AF58-AB2EA898B5BB}"/>
    <cellStyle name="Number 1 7" xfId="1037" xr:uid="{FCFFDA45-FEA7-4FA4-8FD8-DEF2D5BE7C68}"/>
    <cellStyle name="Number II" xfId="1038" xr:uid="{0E2D8585-F1DA-4FEC-9135-7F1C99D79D73}"/>
    <cellStyle name="Number_Erasmo DCF France v105 (080604 CFO Request v3)" xfId="1039" xr:uid="{B86AAAF8-7728-4A08-A7EB-F976C2D119C7}"/>
    <cellStyle name="Numbers" xfId="1040" xr:uid="{F105B622-E455-4112-9EFE-9744EDB87E98}"/>
    <cellStyle name="Numbers - Bold - Italic" xfId="1041" xr:uid="{25CBEAB4-B685-4051-80F5-5A1C8FD16554}"/>
    <cellStyle name="Numbers_Baywatch Model HSBC v33" xfId="1042" xr:uid="{39E87E44-F973-4559-A977-A5C40AD138AD}"/>
    <cellStyle name="-Ombrage bleu" xfId="1043" xr:uid="{6173B7C6-2D7E-4A36-AA17-B466BA63B0F4}"/>
    <cellStyle name="-Ombrage Jaune" xfId="1044" xr:uid="{61BBC27E-2116-4B55-B864-7ED89685F018}"/>
    <cellStyle name="Outlined" xfId="1045" xr:uid="{83F14249-EF4F-4EE3-827C-3460E0F6C3A7}"/>
    <cellStyle name="Outlined 2" xfId="1924" xr:uid="{7E4EA134-7419-4962-89C4-E926A7B1E4E6}"/>
    <cellStyle name="Output" xfId="247" xr:uid="{A3693D6F-4018-44CA-A295-C2AB47D76E4F}"/>
    <cellStyle name="Output 2" xfId="1046" xr:uid="{1BB7CB89-07FA-4CEB-8DF6-2BDB875157A7}"/>
    <cellStyle name="Output 2 2" xfId="1926" xr:uid="{1B11A40F-FDB3-4CE7-B7A6-E98BD14D2CF7}"/>
    <cellStyle name="Output 3" xfId="1849" xr:uid="{B9341010-ED30-4BBE-BEB7-D954DD6423FE}"/>
    <cellStyle name="Output 3 2" xfId="2238" xr:uid="{CCAC43AC-BE95-4163-8399-C3BE674D1BE2}"/>
    <cellStyle name="Output 4" xfId="1925" xr:uid="{F07D875D-4BCC-4A4A-9F04-189ED7E49B1A}"/>
    <cellStyle name="Output_100729 Vypocet  Po_Ro zo spotu 2011" xfId="1047" xr:uid="{D5C498DF-ECD0-4641-838C-94F81A4C748C}"/>
    <cellStyle name="PAG" xfId="1048" xr:uid="{318B8266-5B59-4400-8513-963AE784A123}"/>
    <cellStyle name="PAG 2" xfId="1927" xr:uid="{40855F6E-3A76-4711-B475-304B6A0B26AD}"/>
    <cellStyle name="Page Heading Large" xfId="1049" xr:uid="{12B5FD68-380E-4D65-AB91-4C26ED1F50BC}"/>
    <cellStyle name="Page Heading Small" xfId="1050" xr:uid="{A73313AF-FBD4-4ACF-B226-5AD164E9F989}"/>
    <cellStyle name="Page Number" xfId="1051" xr:uid="{39704B21-5B20-4865-AACE-4350C6A01010}"/>
    <cellStyle name="Page Title" xfId="1052" xr:uid="{A193D1B6-5240-46BB-B72E-5D651BB1A0BF}"/>
    <cellStyle name="pb_page_heading_LS" xfId="1053" xr:uid="{1A26E17C-06CC-4A22-9898-B8E252436A73}"/>
    <cellStyle name="per m3" xfId="1054" xr:uid="{C7E83655-C2A4-4A29-8387-211F034A6004}"/>
    <cellStyle name="per Ton" xfId="1055" xr:uid="{D6867DC8-2353-4D81-8AAE-D28279E90426}"/>
    <cellStyle name="Percent [0]" xfId="1056" xr:uid="{B70B428A-00FA-4344-8471-2584CCE55C77}"/>
    <cellStyle name="Percent [1]" xfId="1057" xr:uid="{BA3C91DD-DC24-4001-B54B-21B335BAF353}"/>
    <cellStyle name="Percent [2]" xfId="1058" xr:uid="{3DFFA04E-1ED6-4919-A8BC-55162DBA32AD}"/>
    <cellStyle name="Percent [2] 2" xfId="1059" xr:uid="{A6A9C075-7C5C-4104-9B4F-5762065D8326}"/>
    <cellStyle name="Percent [2] 3" xfId="1060" xr:uid="{D8A13094-2D52-47E7-9F3A-606E77DC02F1}"/>
    <cellStyle name="Percent [2] 4" xfId="1061" xr:uid="{1D80D520-C285-4B36-BA2B-23BF8464164E}"/>
    <cellStyle name="Percent [2] 5" xfId="1062" xr:uid="{6078F916-309F-44D5-B1D6-1ADF1B2E3FA6}"/>
    <cellStyle name="Percent [2]_Erasmo DCF France v105 (080604 CFO Request v3)" xfId="1063" xr:uid="{E61186F1-EB80-4231-9D6D-F11673C3F8F5}"/>
    <cellStyle name="Percent 1" xfId="1064" xr:uid="{86AD5F53-327F-4C81-9EF1-8225D1ACFE1D}"/>
    <cellStyle name="Percent 2" xfId="1065" xr:uid="{5D46CF36-10F2-4583-98A4-D29CEB7FC0E6}"/>
    <cellStyle name="Percent 2 2" xfId="1066" xr:uid="{30F27202-55B6-4205-A6AB-EF9920CF29D3}"/>
    <cellStyle name="Percent 3" xfId="1067" xr:uid="{CC0B185A-09FF-45A8-A63A-A091B2EA1A1C}"/>
    <cellStyle name="Percent 3 2" xfId="1068" xr:uid="{16D12933-1E96-4130-BB29-ED9C607E3992}"/>
    <cellStyle name="Percent 3 3" xfId="1069" xr:uid="{058E3B58-0455-4A2D-8588-51046B7EA21C}"/>
    <cellStyle name="Percent 3 4" xfId="1070" xr:uid="{3563CFD8-8AC7-4524-8140-54C7EE51BF7F}"/>
    <cellStyle name="Percent Hard" xfId="1071" xr:uid="{92E06DB4-2842-4B93-B759-6FCCD6D3FA44}"/>
    <cellStyle name="Percentá 2" xfId="230" xr:uid="{B43F3DE6-2403-47A0-8786-2D91BC9CA011}"/>
    <cellStyle name="Percentá 2 2" xfId="1850" xr:uid="{BFB969A4-6BB9-4FE0-B706-4C026CE7B0AA}"/>
    <cellStyle name="percentá 2 3" xfId="2251" xr:uid="{064A5E54-12CD-4922-97E6-EED372AD62E2}"/>
    <cellStyle name="percentá 2 4" xfId="2253" xr:uid="{F546DC7B-3DE7-4B17-9A23-B7B058FD2EB3}"/>
    <cellStyle name="percentá 2 5" xfId="2254" xr:uid="{EC486608-135B-4E3C-81D9-5D65D0FB607B}"/>
    <cellStyle name="percentá 2 6" xfId="2255" xr:uid="{31050770-B84D-4D9C-B26D-F5D8864B77A5}"/>
    <cellStyle name="percentá 2 7" xfId="2256" xr:uid="{FFC0363C-F50A-4807-AE7A-EC1F23420B32}"/>
    <cellStyle name="percentá 2 8" xfId="2257" xr:uid="{C6EAF522-48F3-4D97-A12A-A539711D35AF}"/>
    <cellStyle name="percentá 3" xfId="1730" xr:uid="{B8B1FB08-7BCE-4662-9957-6FB2B5083C8D}"/>
    <cellStyle name="percentá 4" xfId="1731" xr:uid="{35F2F85A-E531-475B-9A12-66F897BB0ACE}"/>
    <cellStyle name="Percentage" xfId="1072" xr:uid="{6B8A522D-1B95-4C8C-A6C1-C5ED5B09A232}"/>
    <cellStyle name="perecnt" xfId="1073" xr:uid="{F257D733-FF78-486A-B2C9-3CE2FE31E5FE}"/>
    <cellStyle name="Pevní" xfId="248" xr:uid="{9C823038-2F29-4253-88A5-2741CD829B7A}"/>
    <cellStyle name="Pevní 2" xfId="1074" xr:uid="{D4942C7C-DA69-4E35-838F-EE42C80C38FB}"/>
    <cellStyle name="Pevní 2 2" xfId="1928" xr:uid="{7818DD16-1A64-4B2E-AA49-DAAA0215ED38}"/>
    <cellStyle name="Pevní 3" xfId="1075" xr:uid="{25B61BF4-558C-4D2F-BE48-1B7947712E0A}"/>
    <cellStyle name="Pevní 4" xfId="1076" xr:uid="{A16CFC02-723D-4C3B-8CD9-DA61676436B4}"/>
    <cellStyle name="Pevní 5" xfId="1077" xr:uid="{D133D211-9CE8-41AA-9E67-90562A4C9B35}"/>
    <cellStyle name="Pevní 6" xfId="1078" xr:uid="{5779BCA5-A6D5-48AF-A833-FB3189D89759}"/>
    <cellStyle name="Pevní 7" xfId="1079" xr:uid="{38DEB81F-4F45-43C9-BFF2-16EE32AA2272}"/>
    <cellStyle name="Pevní_Book1" xfId="1080" xr:uid="{33A56061-B531-4416-AFA5-1A7F4533A506}"/>
    <cellStyle name="plan" xfId="1081" xr:uid="{26D35A8D-79D3-4A40-8600-C708520BB638}"/>
    <cellStyle name="Porcentual_1999" xfId="1082" xr:uid="{A3D97575-D562-465B-8902-DB1FA7DD8C62}"/>
    <cellStyle name="Pounds (0)" xfId="1083" xr:uid="{AAE750BF-6D6A-49A8-9694-6A418E295FBA}"/>
    <cellStyle name="Pourcentage 2" xfId="1084" xr:uid="{6478B5CC-8EA0-4710-8F43-B1710864F28F}"/>
    <cellStyle name="Pourcentage_Summary" xfId="1085" xr:uid="{B7A50547-19AC-4411-9311-6AC26997166A}"/>
    <cellStyle name="Power Price" xfId="1086" xr:uid="{732A5310-52E1-4C90-9153-A7776EDB3590}"/>
    <cellStyle name="Poznámka 2" xfId="119" xr:uid="{7DD0ED6B-F059-4A97-9090-8B9F4D499398}"/>
    <cellStyle name="Poznámka 2 2" xfId="1929" xr:uid="{D28D9BB6-3636-4FBD-96AE-BD9941C687D6}"/>
    <cellStyle name="Poznámka 2 3" xfId="1732" xr:uid="{13F52C9D-8A1D-4780-A3C6-48AA0E0EF2B6}"/>
    <cellStyle name="Poznámka 2 4" xfId="2457" xr:uid="{0BC3DDFD-1A1E-46CE-9F16-B196E5A840A3}"/>
    <cellStyle name="Poznámka 2 5" xfId="2557" xr:uid="{E1E94FD6-73BB-463D-8C91-26EE278414A3}"/>
    <cellStyle name="Poznámka 3" xfId="1733" xr:uid="{DDCDD702-EB74-4E94-B737-77FA183725E1}"/>
    <cellStyle name="Poznámka 3 2" xfId="1930" xr:uid="{97C26FD6-7045-4C77-A47B-91D61F9345DF}"/>
    <cellStyle name="Poznámka 4" xfId="1851" xr:uid="{038BFBC8-B1E9-4E6D-BC89-1BB3959950E3}"/>
    <cellStyle name="Poznámka 4 2" xfId="2239" xr:uid="{29CB1F40-2515-4527-9468-873D524CFD25}"/>
    <cellStyle name="Poznámka 5" xfId="2413" xr:uid="{21E7FFB9-6C64-45B4-84CD-C6F2C879C259}"/>
    <cellStyle name="Poznámka 6" xfId="2533" xr:uid="{ED4AC02C-34D2-4C7D-BCA3-A33E36B1B9DD}"/>
    <cellStyle name="Poznámka 7" xfId="177" xr:uid="{7C75692C-6390-459B-9518-E78EBCE91DFA}"/>
    <cellStyle name="Poznámka 8" xfId="56" xr:uid="{ABC2A95C-22A9-4B70-8A94-684AAE46C210}"/>
    <cellStyle name="Prepojená bunka 2" xfId="117" xr:uid="{D73E0129-AFCE-4F64-A693-1345642C1F6B}"/>
    <cellStyle name="Prepojená bunka 2 2" xfId="1734" xr:uid="{C8082E6D-748B-4A9F-AB52-F67B53F73A2A}"/>
    <cellStyle name="Prepojená bunka 3" xfId="1735" xr:uid="{44438655-973E-4FD8-8B3C-555B62F59673}"/>
    <cellStyle name="Prepojená bunka 4" xfId="174" xr:uid="{4DBC89CF-4369-4DB7-BA95-0C48D341608B}"/>
    <cellStyle name="Prepojená bunka 5" xfId="54" xr:uid="{1B2FFCC0-C7B5-4855-8987-3F96795F38D4}"/>
    <cellStyle name="Present Value" xfId="1087" xr:uid="{76707510-E967-490F-B8D4-8974436CD4D4}"/>
    <cellStyle name="Procenta" xfId="249" xr:uid="{8392D509-49AB-4CB7-9787-E930DAE36342}"/>
    <cellStyle name="Procenta 2" xfId="1088" xr:uid="{CBC06BBF-0F11-4EB8-8670-3ABFC738D677}"/>
    <cellStyle name="Procenta 2 2" xfId="1931" xr:uid="{3CD5F3F8-3E98-4936-8D94-F62398A9F60C}"/>
    <cellStyle name="Procenta 3" xfId="1089" xr:uid="{DB4B2F43-E6E1-4536-9A73-E90DB6C3A392}"/>
    <cellStyle name="Procenta 4" xfId="1090" xr:uid="{4DD422D7-013D-493C-83A6-C64F15984510}"/>
    <cellStyle name="Procenta 5" xfId="1091" xr:uid="{1C6673C9-3844-4D7E-A179-8C4D20F18BF0}"/>
    <cellStyle name="Procenta 6" xfId="1092" xr:uid="{F7DB7B21-F7B8-4458-8D8D-866678A80D26}"/>
    <cellStyle name="Procenta 7" xfId="1093" xr:uid="{45D5F30D-C294-49DE-9FBD-957D2DFC95B7}"/>
    <cellStyle name="Procenta_Book1" xfId="1094" xr:uid="{E5BB64E6-4FB7-40D2-A4BC-51D9E1CC2C7F}"/>
    <cellStyle name="Profit figure" xfId="1095" xr:uid="{EB8D7736-0DA7-45BA-882A-173E2574B108}"/>
    <cellStyle name="Profit figure 2" xfId="1096" xr:uid="{ABF95A6C-ABF1-47A3-9938-9371497D23F4}"/>
    <cellStyle name="Profit figure 3" xfId="1097" xr:uid="{05701E0C-3993-491C-9126-05E300A5216C}"/>
    <cellStyle name="Profit figure 4" xfId="1098" xr:uid="{B86540C7-1F63-4934-A364-A52F54E41535}"/>
    <cellStyle name="Profit figure 5" xfId="1099" xr:uid="{971275F3-DA5E-4DAF-B14A-4BBFF98BAF13}"/>
    <cellStyle name="Profit figure 6" xfId="1100" xr:uid="{DFDBF2A1-6958-4F8D-99ED-2F7D5FF332AB}"/>
    <cellStyle name="Profit figure 7" xfId="1101" xr:uid="{45253A4C-ECA8-4071-83BA-A9BE0A21896F}"/>
    <cellStyle name="PSDate" xfId="1102" xr:uid="{F7B640EE-4B40-404D-819B-3194B1BA1464}"/>
    <cellStyle name="PSDec" xfId="1103" xr:uid="{7522B4E8-C21F-4A39-B0FB-A6829F3AC4EC}"/>
    <cellStyle name="PSHeading" xfId="1104" xr:uid="{7AA8E869-31FE-4CA9-87CC-A5A78C1C3290}"/>
    <cellStyle name="PSChar" xfId="1105" xr:uid="{202F2297-7BEB-4685-A2A7-748A0D8071D2}"/>
    <cellStyle name="PSInt" xfId="1106" xr:uid="{0AEBB208-6BEE-404E-A297-E0B655286D6A}"/>
    <cellStyle name="PSSpacer" xfId="1107" xr:uid="{07A037AE-5F01-4C9C-A73A-AD16B5BF8B8F}"/>
    <cellStyle name="Quantités" xfId="1108" xr:uid="{C7700E5E-EB38-4F8F-A29D-8D99378EB35F}"/>
    <cellStyle name="Ratio" xfId="1109" xr:uid="{100A571B-DD70-4F86-936C-FA6AB9445F05}"/>
    <cellStyle name="Red" xfId="1110" xr:uid="{25DE4D60-93D0-4DB0-8F8A-F03F42286881}"/>
    <cellStyle name="Red Font" xfId="1111" xr:uid="{E768E200-B68F-4C48-A489-D5F2B1463559}"/>
    <cellStyle name="Report1" xfId="1112" xr:uid="{BE65A8CD-7F55-4EF1-B270-8E0BE1924871}"/>
    <cellStyle name="Results % 3 dp" xfId="1113" xr:uid="{E008944D-B98C-4A2B-B76A-1023918E3444}"/>
    <cellStyle name="Results 3 dp" xfId="1114" xr:uid="{CDFA5321-7ED3-414F-B178-92856AFF3D29}"/>
    <cellStyle name="RETAINER" xfId="1115" xr:uid="{DC27DE51-C850-4042-BFF7-87D0235931C7}"/>
    <cellStyle name="RETAINER 2" xfId="1932" xr:uid="{1881295D-E120-438B-8F7B-56A73B607698}"/>
    <cellStyle name="RowHead" xfId="1116" xr:uid="{71EDFCD3-9078-4E32-A4AB-ED818C8DBF85}"/>
    <cellStyle name="RUR Heading" xfId="1117" xr:uid="{3F94130A-4DE2-46E3-BF32-D0394F120111}"/>
    <cellStyle name="s_Valuation " xfId="1118" xr:uid="{AA7BC928-2982-4CBB-9B67-AAAD0882E3C8}"/>
    <cellStyle name="s_Valuation  2" xfId="1119" xr:uid="{C6F58CF2-EFFD-4645-AB4A-DE8411C0B2A1}"/>
    <cellStyle name="s_Valuation  3" xfId="1120" xr:uid="{B05B5228-5048-4E4E-AF1B-E2EC8D10C2B3}"/>
    <cellStyle name="s_Valuation  4" xfId="1121" xr:uid="{64F07274-9622-4181-8126-CAC36CF7A481}"/>
    <cellStyle name="s_Valuation  5" xfId="1122" xr:uid="{E4E49CE5-23D6-46C2-A348-897430B04051}"/>
    <cellStyle name="s_Valuation  6" xfId="1123" xr:uid="{A56C67DF-1CB9-40DE-936B-AA288CC675C7}"/>
    <cellStyle name="s_Valuation  7" xfId="1124" xr:uid="{19D344CE-DA5A-43D1-8C95-EA861514F019}"/>
    <cellStyle name="s_Valuation _Input" xfId="1125" xr:uid="{D978BF1A-458B-4133-B9AC-CE7F5473775F}"/>
    <cellStyle name="Salomon Logo" xfId="1126" xr:uid="{9343BE64-D978-403E-A755-17937B26D34B}"/>
    <cellStyle name="SAPBEXaggData" xfId="58" xr:uid="{4D1D45A8-C42B-4C20-919D-37172051FE99}"/>
    <cellStyle name="SAPBEXaggData 10" xfId="1933" xr:uid="{0E92FF0C-2DDF-4574-8554-A0FDA3DB1B36}"/>
    <cellStyle name="SAPBEXaggData 11" xfId="1127" xr:uid="{111104BA-CE37-438C-9727-215917C0574C}"/>
    <cellStyle name="SAPBEXaggData 12" xfId="2415" xr:uid="{97844491-5A92-49E1-8877-C8801D48122B}"/>
    <cellStyle name="SAPBEXaggData 13" xfId="2534" xr:uid="{5D35A997-A7A8-44E7-A6E5-2FDC5D56FE3E}"/>
    <cellStyle name="SAPBEXaggData 2" xfId="121" xr:uid="{24BAEDA3-DD35-44A2-AAF8-4A5F8063749F}"/>
    <cellStyle name="SAPBEXaggData 2 2" xfId="1934" xr:uid="{1446B409-AB5A-4073-91C1-F06A92EB1CCF}"/>
    <cellStyle name="SAPBEXaggData 2 3" xfId="2307" xr:uid="{E1F3A480-6FE0-43F3-8082-671B5B35002D}"/>
    <cellStyle name="SAPBEXaggData 2 4" xfId="2459" xr:uid="{32356949-A0FE-4F5A-A50E-0269D982AFBB}"/>
    <cellStyle name="SAPBEXaggData 2 5" xfId="2558" xr:uid="{53010B73-5705-410F-B0BE-0BD21FE42090}"/>
    <cellStyle name="SAPBEXaggData 2 6" xfId="1128" xr:uid="{E3267C82-1212-4A14-9DCD-CFD88CA3EE17}"/>
    <cellStyle name="SAPBEXaggData 3" xfId="1129" xr:uid="{2D00950D-874A-4083-BF87-99770567598E}"/>
    <cellStyle name="SAPBEXaggData 3 2" xfId="1935" xr:uid="{787FBD34-2062-4567-ACA5-F5FA549500D6}"/>
    <cellStyle name="SAPBEXaggData 4" xfId="1130" xr:uid="{43359521-9018-45A5-9218-5AC8B7E1B889}"/>
    <cellStyle name="SAPBEXaggData 4 2" xfId="1936" xr:uid="{DF1CD898-BA29-43D5-8A98-7BB47B28FFCC}"/>
    <cellStyle name="SAPBEXaggData 5" xfId="1131" xr:uid="{8932B7A7-F12F-4560-B2B7-CB5612DA6259}"/>
    <cellStyle name="SAPBEXaggData 5 2" xfId="1937" xr:uid="{DA3CC240-D973-4F4E-B059-E7D24AC10E78}"/>
    <cellStyle name="SAPBEXaggData 6" xfId="1132" xr:uid="{E5065526-9269-48FE-9D1A-F0A022C1D1B3}"/>
    <cellStyle name="SAPBEXaggData 6 2" xfId="1938" xr:uid="{1A025CC9-8AB4-42F2-B850-9E7C5FF7F6B7}"/>
    <cellStyle name="SAPBEXaggData 7" xfId="1133" xr:uid="{36D75C64-C238-4EF1-933F-652F286AF069}"/>
    <cellStyle name="SAPBEXaggData 7 2" xfId="1939" xr:uid="{06A7C997-9867-4B39-B42D-5F7D5C1C4856}"/>
    <cellStyle name="SAPBEXaggData 8" xfId="1134" xr:uid="{5939B60F-3A5C-4277-9031-22E26C4B02A5}"/>
    <cellStyle name="SAPBEXaggData 8 2" xfId="1940" xr:uid="{5DA782F9-2226-4801-AB8E-83B728679766}"/>
    <cellStyle name="SAPBEXaggData 9" xfId="1135" xr:uid="{53CAB307-6032-44B7-96BE-D739E640AD61}"/>
    <cellStyle name="SAPBEXaggData 9 2" xfId="1941" xr:uid="{441F33A1-95B9-466F-A0D2-E4AE0C467570}"/>
    <cellStyle name="SAPBEXaggData_Book1" xfId="1136" xr:uid="{91033878-1F37-45B8-A218-907C22746E9A}"/>
    <cellStyle name="SAPBEXaggDataEmph" xfId="59" xr:uid="{D306472C-161B-4033-8B8A-D841AB94926A}"/>
    <cellStyle name="SAPBEXaggDataEmph 10" xfId="1942" xr:uid="{C24EE320-60A8-47EF-B7E3-571CEE7B29ED}"/>
    <cellStyle name="SAPBEXaggDataEmph 11" xfId="1137" xr:uid="{84E3F1FD-391F-4003-BAEE-5CF533383723}"/>
    <cellStyle name="SAPBEXaggDataEmph 12" xfId="2416" xr:uid="{1D035949-3692-45C8-9A2E-DA081A07F4B6}"/>
    <cellStyle name="SAPBEXaggDataEmph 13" xfId="2535" xr:uid="{B3C55DED-C089-4F8D-A088-013B5A0B3C14}"/>
    <cellStyle name="SAPBEXaggDataEmph 2" xfId="1138" xr:uid="{42A99AAB-DB9E-4036-ADAD-6CAC6B982EBA}"/>
    <cellStyle name="SAPBEXaggDataEmph 2 2" xfId="1943" xr:uid="{47633211-FB99-4B07-8E63-E5ED7CBAE280}"/>
    <cellStyle name="SAPBEXaggDataEmph 3" xfId="1139" xr:uid="{72F9667D-C868-43F9-BB66-4E843FF9265D}"/>
    <cellStyle name="SAPBEXaggDataEmph 3 2" xfId="1944" xr:uid="{CE49863A-EC58-48DF-8947-10FC44593F86}"/>
    <cellStyle name="SAPBEXaggDataEmph 4" xfId="1140" xr:uid="{963543B1-20CB-45F5-9A4C-12B7CF3CF84D}"/>
    <cellStyle name="SAPBEXaggDataEmph 4 2" xfId="1945" xr:uid="{6B0838A7-AC82-49A8-A53A-FFC751A68463}"/>
    <cellStyle name="SAPBEXaggDataEmph 5" xfId="1141" xr:uid="{C46E08A5-E07F-4740-BB01-DBF1BCBB8068}"/>
    <cellStyle name="SAPBEXaggDataEmph 5 2" xfId="1946" xr:uid="{207E50D1-8302-40B8-895E-F9D41CDAF978}"/>
    <cellStyle name="SAPBEXaggDataEmph 6" xfId="1142" xr:uid="{194C8CB9-2DD6-4025-B6FE-970CBA005A46}"/>
    <cellStyle name="SAPBEXaggDataEmph 6 2" xfId="1947" xr:uid="{233EEC3C-69DF-4A61-8016-3BCC123D6BF0}"/>
    <cellStyle name="SAPBEXaggDataEmph 7" xfId="1143" xr:uid="{96DA49C7-8526-410A-9A20-9E42B434DBDE}"/>
    <cellStyle name="SAPBEXaggDataEmph 7 2" xfId="1948" xr:uid="{1D6B6E24-6F4C-4205-AB59-438661BA2554}"/>
    <cellStyle name="SAPBEXaggDataEmph 8" xfId="1144" xr:uid="{1B8BF29B-23D0-44A4-A707-3A81493268B8}"/>
    <cellStyle name="SAPBEXaggDataEmph 8 2" xfId="1949" xr:uid="{3B1D6212-BF27-4C34-BF90-789BC4D03914}"/>
    <cellStyle name="SAPBEXaggDataEmph 9" xfId="1145" xr:uid="{5D669FB3-7D45-4560-9681-8BC042A50E31}"/>
    <cellStyle name="SAPBEXaggDataEmph 9 2" xfId="1950" xr:uid="{69CDFCD7-69DE-49FD-97B7-7768F62FD218}"/>
    <cellStyle name="SAPBEXaggDataEmph_Book1" xfId="1146" xr:uid="{E195D9C6-A74E-48B9-9D89-1C5CF59D374A}"/>
    <cellStyle name="SAPBEXaggItem" xfId="60" xr:uid="{92F1C826-D503-4993-989D-7FCF4F08F616}"/>
    <cellStyle name="SAPBEXaggItem 2" xfId="122" xr:uid="{C89F7729-5448-4DEB-9993-6242C3481096}"/>
    <cellStyle name="SAPBEXaggItem 2 2" xfId="1952" xr:uid="{D68F497D-0263-4841-9961-F7D6F7FE3DE5}"/>
    <cellStyle name="SAPBEXaggItem 2 3" xfId="2308" xr:uid="{8F82F059-3023-448A-A92D-03DA52B16B95}"/>
    <cellStyle name="SAPBEXaggItem 2 4" xfId="2460" xr:uid="{FB9BF1CB-FAF3-4A39-ACD3-A86633BAB274}"/>
    <cellStyle name="SAPBEXaggItem 2 5" xfId="2559" xr:uid="{907C317B-7BD6-4477-AC0B-35C05B734066}"/>
    <cellStyle name="SAPBEXaggItem 2 6" xfId="1148" xr:uid="{1CF7F646-9492-4123-9AEA-C9301E7A301F}"/>
    <cellStyle name="SAPBEXaggItem 3" xfId="1149" xr:uid="{4D3BA773-046D-4759-9DDC-4B6CCDE9CFFD}"/>
    <cellStyle name="SAPBEXaggItem 3 2" xfId="1953" xr:uid="{8A0EC3F1-BC08-4CC1-AC68-2C8A9A722444}"/>
    <cellStyle name="SAPBEXaggItem 4" xfId="1951" xr:uid="{4FCEC7EF-1C74-44A9-8A28-B01412A51ACB}"/>
    <cellStyle name="SAPBEXaggItem 5" xfId="1147" xr:uid="{38818539-519C-4139-884B-8887A112EC4E}"/>
    <cellStyle name="SAPBEXaggItem 6" xfId="2417" xr:uid="{9969935D-9811-4EC7-9C76-B64340694BC2}"/>
    <cellStyle name="SAPBEXaggItem 7" xfId="2536" xr:uid="{7F3E653D-443F-4E8B-BC2D-8B7567BCD6E6}"/>
    <cellStyle name="SAPBEXaggItem_Book1" xfId="1150" xr:uid="{65B774E8-CD0F-4AEA-A50D-2DFD9FDC2B14}"/>
    <cellStyle name="SAPBEXaggItemX" xfId="61" xr:uid="{7AD71B0A-AAFE-4164-B2B6-28234BFC7AE1}"/>
    <cellStyle name="SAPBEXaggItemX 10" xfId="1954" xr:uid="{4B926432-598A-4EA7-9480-8E11B5FBAC86}"/>
    <cellStyle name="SAPBEXaggItemX 11" xfId="1151" xr:uid="{E86A7C0B-8BAE-49F3-A718-36BADFFE48B7}"/>
    <cellStyle name="SAPBEXaggItemX 12" xfId="2418" xr:uid="{095F5713-1C65-44CF-8938-17D8A9C6CEAF}"/>
    <cellStyle name="SAPBEXaggItemX 13" xfId="2506" xr:uid="{21128484-481E-424A-843C-A22C127ABF59}"/>
    <cellStyle name="SAPBEXaggItemX 2" xfId="1152" xr:uid="{DCCEA842-25D0-4A83-B4F3-9AF41A3D0A94}"/>
    <cellStyle name="SAPBEXaggItemX 2 2" xfId="1955" xr:uid="{FE720769-3603-4F67-AB61-65E2BBAB3735}"/>
    <cellStyle name="SAPBEXaggItemX 3" xfId="1153" xr:uid="{2D9BA960-139A-44A5-BB53-B6A2D5AFD327}"/>
    <cellStyle name="SAPBEXaggItemX 3 2" xfId="1956" xr:uid="{CB13EC47-DCB3-4B6B-8D2D-243C08323B7B}"/>
    <cellStyle name="SAPBEXaggItemX 4" xfId="1154" xr:uid="{C720EFF0-3596-4F64-BA1E-7EEAD67ECC78}"/>
    <cellStyle name="SAPBEXaggItemX 4 2" xfId="1957" xr:uid="{8DE09F12-3463-4D79-BB26-203197D74301}"/>
    <cellStyle name="SAPBEXaggItemX 5" xfId="1155" xr:uid="{ABA4E8CE-F5CA-403B-ABEB-2739FA950574}"/>
    <cellStyle name="SAPBEXaggItemX 5 2" xfId="1958" xr:uid="{42B6B4A2-EFB9-4B3F-ABB5-15008D887DA5}"/>
    <cellStyle name="SAPBEXaggItemX 6" xfId="1156" xr:uid="{08560CB2-25AC-4E52-83C8-51722E663478}"/>
    <cellStyle name="SAPBEXaggItemX 6 2" xfId="1959" xr:uid="{643ED796-C9C7-4346-81E5-29FEA52F939D}"/>
    <cellStyle name="SAPBEXaggItemX 7" xfId="1157" xr:uid="{6F32393D-2219-4402-8D27-7008D0064C13}"/>
    <cellStyle name="SAPBEXaggItemX 7 2" xfId="1960" xr:uid="{9DFBBB06-B462-4AC2-AC71-962D55C7F78B}"/>
    <cellStyle name="SAPBEXaggItemX 8" xfId="1158" xr:uid="{327FC183-0AC8-45B6-82AD-98186CEA920C}"/>
    <cellStyle name="SAPBEXaggItemX 8 2" xfId="1961" xr:uid="{ACC1B3D6-A0C8-4DC5-B5AB-F73B8A57498E}"/>
    <cellStyle name="SAPBEXaggItemX 9" xfId="1159" xr:uid="{83DEF11A-C210-443E-BF07-3582031D690B}"/>
    <cellStyle name="SAPBEXaggItemX 9 2" xfId="1962" xr:uid="{C41E9E52-3F9E-4E81-8858-8257D3249C69}"/>
    <cellStyle name="SAPBEXaggItemX_Book1" xfId="1160" xr:uid="{8B375109-7606-43A8-AD89-B58E711745A1}"/>
    <cellStyle name="SAPBEXexcBad7" xfId="62" xr:uid="{EB265FAD-BBF2-4534-B853-C75AC1A08F1F}"/>
    <cellStyle name="SAPBEXexcBad7 10" xfId="1963" xr:uid="{39855653-A970-47A7-9818-A03C7B4D361C}"/>
    <cellStyle name="SAPBEXexcBad7 11" xfId="1161" xr:uid="{34B8865E-E368-45D0-AF94-28C1845C3002}"/>
    <cellStyle name="SAPBEXexcBad7 12" xfId="2420" xr:uid="{7C1455B0-72DB-4BCE-82CF-17E21780AF57}"/>
    <cellStyle name="SAPBEXexcBad7 13" xfId="2538" xr:uid="{BF76ABB3-5258-4A41-82A8-E17CF8277787}"/>
    <cellStyle name="SAPBEXexcBad7 2" xfId="124" xr:uid="{1BAF759F-2E95-4894-AA1D-2C5E14B24DEA}"/>
    <cellStyle name="SAPBEXexcBad7 2 2" xfId="1964" xr:uid="{C050790B-1703-4E67-8DDB-7D09455DAB5C}"/>
    <cellStyle name="SAPBEXexcBad7 2 3" xfId="2310" xr:uid="{FE4BD4B5-E470-4329-B50E-330167AD678A}"/>
    <cellStyle name="SAPBEXexcBad7 2 4" xfId="2462" xr:uid="{45628300-F075-4B26-9746-D2D278E33D56}"/>
    <cellStyle name="SAPBEXexcBad7 2 5" xfId="2561" xr:uid="{478D0CDD-3ADC-44B6-BE4B-B2865595DDAC}"/>
    <cellStyle name="SAPBEXexcBad7 2 6" xfId="1162" xr:uid="{22A20063-1E7A-4B44-BE8F-E09FDF6787AF}"/>
    <cellStyle name="SAPBEXexcBad7 3" xfId="1163" xr:uid="{309DF903-5DAE-4608-BEA3-38809E43E270}"/>
    <cellStyle name="SAPBEXexcBad7 3 2" xfId="1965" xr:uid="{D99CFD76-91D9-42DE-8B21-0B2797CC261C}"/>
    <cellStyle name="SAPBEXexcBad7 4" xfId="1164" xr:uid="{461F24C6-F121-41A1-A849-3B79D5521676}"/>
    <cellStyle name="SAPBEXexcBad7 4 2" xfId="1966" xr:uid="{6783C1AC-62D1-4EB1-B1C7-70A07A0A951A}"/>
    <cellStyle name="SAPBEXexcBad7 5" xfId="1165" xr:uid="{2396D43E-9821-470E-A00A-619EF7765994}"/>
    <cellStyle name="SAPBEXexcBad7 5 2" xfId="1967" xr:uid="{F6783ABD-5C02-49D9-8E2F-4DABB8ECE49E}"/>
    <cellStyle name="SAPBEXexcBad7 6" xfId="1166" xr:uid="{3C26DAE4-F3C9-4499-8B15-12A97F0EFA38}"/>
    <cellStyle name="SAPBEXexcBad7 6 2" xfId="1968" xr:uid="{52E013E5-15FA-41CF-AA13-C673E2791DD4}"/>
    <cellStyle name="SAPBEXexcBad7 7" xfId="1167" xr:uid="{4F7EFBBB-B376-4CBC-941A-CA6C3C9C6F7F}"/>
    <cellStyle name="SAPBEXexcBad7 7 2" xfId="1969" xr:uid="{BB4D9880-BDD7-45A1-B51B-F8444420D829}"/>
    <cellStyle name="SAPBEXexcBad7 8" xfId="1168" xr:uid="{E2B8E166-C237-488B-9655-4A785B917EB9}"/>
    <cellStyle name="SAPBEXexcBad7 8 2" xfId="1970" xr:uid="{8CD9E7E9-660D-4D9D-8FAB-F7C0580C6AE5}"/>
    <cellStyle name="SAPBEXexcBad7 9" xfId="1169" xr:uid="{FB293FBB-3EC5-4BD2-8309-A859DEB5B589}"/>
    <cellStyle name="SAPBEXexcBad7 9 2" xfId="1971" xr:uid="{9DC4480A-F978-4B52-B5D4-1A9542BBD8EF}"/>
    <cellStyle name="SAPBEXexcBad7_Book1" xfId="1170" xr:uid="{2AEA8C79-1E5C-4D11-85DF-48883B832EC3}"/>
    <cellStyle name="SAPBEXexcBad8" xfId="63" xr:uid="{65D4A1FD-BFE4-45DB-A93C-BA27CF07C2D9}"/>
    <cellStyle name="SAPBEXexcBad8 10" xfId="1972" xr:uid="{9E0257D7-AC8D-466C-A325-7B1C064A2DB3}"/>
    <cellStyle name="SAPBEXexcBad8 11" xfId="1171" xr:uid="{ECB69BB5-A292-462A-AAAB-F1B16024D0BE}"/>
    <cellStyle name="SAPBEXexcBad8 12" xfId="2421" xr:uid="{B268B9FC-8E3B-4982-8E4F-4DA3D6F81818}"/>
    <cellStyle name="SAPBEXexcBad8 13" xfId="2539" xr:uid="{6F30396F-798D-4BE1-AB31-E65DFE781602}"/>
    <cellStyle name="SAPBEXexcBad8 2" xfId="125" xr:uid="{F142BD53-DD29-4284-A608-3E57F66A7657}"/>
    <cellStyle name="SAPBEXexcBad8 2 2" xfId="1973" xr:uid="{8177F291-0A35-4EFB-B67C-50072872DA83}"/>
    <cellStyle name="SAPBEXexcBad8 2 3" xfId="2311" xr:uid="{DEC612A7-D9E9-49E5-ADB0-42056A77B2DF}"/>
    <cellStyle name="SAPBEXexcBad8 2 4" xfId="2463" xr:uid="{5326CFAB-9878-4D21-B065-9456EC9D867D}"/>
    <cellStyle name="SAPBEXexcBad8 2 5" xfId="2562" xr:uid="{B7A0B926-FA1C-43A6-983E-29265204CAEF}"/>
    <cellStyle name="SAPBEXexcBad8 2 6" xfId="1172" xr:uid="{D22D2E2E-9523-4A0D-86B3-6D4153BDB7AC}"/>
    <cellStyle name="SAPBEXexcBad8 3" xfId="1173" xr:uid="{30FD7FFD-E63C-4E36-987A-F843C74E19BC}"/>
    <cellStyle name="SAPBEXexcBad8 3 2" xfId="1974" xr:uid="{B51164A1-D64D-47A2-A9F4-F64E1CE92E3E}"/>
    <cellStyle name="SAPBEXexcBad8 4" xfId="1174" xr:uid="{E4B920D7-D124-43DC-80CC-1C18FF65318C}"/>
    <cellStyle name="SAPBEXexcBad8 4 2" xfId="1975" xr:uid="{590358C3-DBAF-48A8-912C-A81DEC6CA2F0}"/>
    <cellStyle name="SAPBEXexcBad8 5" xfId="1175" xr:uid="{26D1AF72-3DC2-42EF-B9BD-4127E804C888}"/>
    <cellStyle name="SAPBEXexcBad8 5 2" xfId="1976" xr:uid="{D53BFD97-28CB-4AC7-9338-317D7A1224F5}"/>
    <cellStyle name="SAPBEXexcBad8 6" xfId="1176" xr:uid="{173B81F3-77EA-4C3E-B9AF-49F52FC41706}"/>
    <cellStyle name="SAPBEXexcBad8 6 2" xfId="1977" xr:uid="{B32F95A9-9173-49F9-8C4E-7594C0B0B4CB}"/>
    <cellStyle name="SAPBEXexcBad8 7" xfId="1177" xr:uid="{3B1A0A21-6A55-4A4C-8028-2D0212B86481}"/>
    <cellStyle name="SAPBEXexcBad8 7 2" xfId="1978" xr:uid="{5A8D9DC3-DA06-4359-A653-70AB8B9F4D05}"/>
    <cellStyle name="SAPBEXexcBad8 8" xfId="1178" xr:uid="{592628A3-BD83-47DB-9436-9E22F90201C4}"/>
    <cellStyle name="SAPBEXexcBad8 8 2" xfId="1979" xr:uid="{120BDA13-A9E7-4243-85FB-E1210B337A61}"/>
    <cellStyle name="SAPBEXexcBad8 9" xfId="1179" xr:uid="{24ACEEB0-0E29-4BC3-AA8C-BFF60D3DF795}"/>
    <cellStyle name="SAPBEXexcBad8 9 2" xfId="1980" xr:uid="{06CABBA1-8F06-4447-A739-2A4AC573AF1A}"/>
    <cellStyle name="SAPBEXexcBad8_Book1" xfId="1180" xr:uid="{EF5F8545-B50D-48A6-AB4E-83C54818410B}"/>
    <cellStyle name="SAPBEXexcBad9" xfId="64" xr:uid="{DFCF5D3F-4D1F-45F4-B755-C46FE9CB9E2F}"/>
    <cellStyle name="SAPBEXexcBad9 10" xfId="1981" xr:uid="{0E5FB39A-EB70-4B72-8549-E487EB1C3FEE}"/>
    <cellStyle name="SAPBEXexcBad9 11" xfId="1181" xr:uid="{BC959D3B-3406-4E17-8244-F6322B30B246}"/>
    <cellStyle name="SAPBEXexcBad9 12" xfId="2422" xr:uid="{62445452-890B-4895-8F09-15DC0A419A95}"/>
    <cellStyle name="SAPBEXexcBad9 13" xfId="2507" xr:uid="{9136ED9C-749F-44A1-98AF-C0CC718EACD9}"/>
    <cellStyle name="SAPBEXexcBad9 2" xfId="126" xr:uid="{6FD598D3-7CC7-4C0A-8F51-2847027EAB16}"/>
    <cellStyle name="SAPBEXexcBad9 2 2" xfId="1982" xr:uid="{7B8F4BB0-1972-49F9-B898-DF525C345DA0}"/>
    <cellStyle name="SAPBEXexcBad9 2 3" xfId="2312" xr:uid="{3EFFB10F-7A9A-4E15-9348-91FD0FD804AA}"/>
    <cellStyle name="SAPBEXexcBad9 2 4" xfId="2464" xr:uid="{6BC5F6ED-63E0-4C6D-BE43-370D2A8926C7}"/>
    <cellStyle name="SAPBEXexcBad9 2 5" xfId="2525" xr:uid="{7D34BB48-D5A6-4E30-A7F6-68C9600BA132}"/>
    <cellStyle name="SAPBEXexcBad9 2 6" xfId="1182" xr:uid="{416AEA84-0B1C-46AC-96D4-D4D11E18A20E}"/>
    <cellStyle name="SAPBEXexcBad9 3" xfId="1183" xr:uid="{59E092A3-DC1D-4319-BC40-0087ACDEB382}"/>
    <cellStyle name="SAPBEXexcBad9 3 2" xfId="1983" xr:uid="{EEA21E2C-CD10-4CE2-BD51-AD82958A2326}"/>
    <cellStyle name="SAPBEXexcBad9 4" xfId="1184" xr:uid="{89BADB24-2CC4-4F4D-9B65-2F901ACED2F3}"/>
    <cellStyle name="SAPBEXexcBad9 4 2" xfId="1984" xr:uid="{BDD22B9D-9CD9-4A18-AC36-E385FAEF87AF}"/>
    <cellStyle name="SAPBEXexcBad9 5" xfId="1185" xr:uid="{F4D19C92-85C9-4878-91E3-E8F803BE7144}"/>
    <cellStyle name="SAPBEXexcBad9 5 2" xfId="1985" xr:uid="{46995F65-2DA4-48ED-A2D9-26CFDEA368D6}"/>
    <cellStyle name="SAPBEXexcBad9 6" xfId="1186" xr:uid="{57066586-CC0E-41F0-AF61-35CF7579CAE2}"/>
    <cellStyle name="SAPBEXexcBad9 6 2" xfId="1986" xr:uid="{727A028D-E504-43FE-A18E-2DF508FCFA41}"/>
    <cellStyle name="SAPBEXexcBad9 7" xfId="1187" xr:uid="{59A407DC-D370-4DD2-B173-E2305310851A}"/>
    <cellStyle name="SAPBEXexcBad9 7 2" xfId="1987" xr:uid="{DB0BDA21-D0E5-4B60-B946-BEBCBCF89B6E}"/>
    <cellStyle name="SAPBEXexcBad9 8" xfId="1188" xr:uid="{14D48E1E-E99D-4300-9AE4-39A7A7051572}"/>
    <cellStyle name="SAPBEXexcBad9 8 2" xfId="1988" xr:uid="{2A451D62-E780-43E4-93C3-F8094AF5C5EC}"/>
    <cellStyle name="SAPBEXexcBad9 9" xfId="1189" xr:uid="{5B07B055-B6CC-4D2B-9BA4-E173C5B6BB2A}"/>
    <cellStyle name="SAPBEXexcBad9 9 2" xfId="1989" xr:uid="{CC9E8714-9C26-4B9C-B051-5E5F4A868A99}"/>
    <cellStyle name="SAPBEXexcBad9_Book1" xfId="1190" xr:uid="{8A0AE28C-6FEE-4DB4-BB8C-C1C1C755229D}"/>
    <cellStyle name="SAPBEXexcCritical4" xfId="65" xr:uid="{FE171CE9-C680-4885-B4AD-8761B9DB8A5F}"/>
    <cellStyle name="SAPBEXexcCritical4 10" xfId="1990" xr:uid="{8AC0FCAB-67A1-4D7F-8272-48AD6A76C760}"/>
    <cellStyle name="SAPBEXexcCritical4 11" xfId="1191" xr:uid="{790C50C3-ED26-4D1E-A3D9-D7BCEE88E460}"/>
    <cellStyle name="SAPBEXexcCritical4 12" xfId="2423" xr:uid="{B0FE270C-7B54-43BA-A7FA-501BFF6CB2E5}"/>
    <cellStyle name="SAPBEXexcCritical4 13" xfId="2540" xr:uid="{0E8147EF-0BA7-497C-B697-EF078335D87A}"/>
    <cellStyle name="SAPBEXexcCritical4 2" xfId="127" xr:uid="{12F3A409-E6DC-43CA-AAC8-7FC26BB54394}"/>
    <cellStyle name="SAPBEXexcCritical4 2 2" xfId="1991" xr:uid="{BB1B3A85-F485-4301-B320-30CD42DB332D}"/>
    <cellStyle name="SAPBEXexcCritical4 2 3" xfId="2313" xr:uid="{4C883B0D-B419-4A78-8938-D5E9DD7CA9D4}"/>
    <cellStyle name="SAPBEXexcCritical4 2 4" xfId="2465" xr:uid="{09D7BEBF-357A-4767-A708-A9EE93B9F09B}"/>
    <cellStyle name="SAPBEXexcCritical4 2 5" xfId="2563" xr:uid="{253C6A14-9DC7-48DC-B8B7-9324F4117D6F}"/>
    <cellStyle name="SAPBEXexcCritical4 2 6" xfId="1192" xr:uid="{02437D37-B60C-441D-B7A3-088B38DAEEAB}"/>
    <cellStyle name="SAPBEXexcCritical4 3" xfId="1193" xr:uid="{D220F5E2-4366-44CB-B62E-43B0A33A65AF}"/>
    <cellStyle name="SAPBEXexcCritical4 3 2" xfId="1992" xr:uid="{C784DFF6-001B-443D-8315-D73C9C7FF589}"/>
    <cellStyle name="SAPBEXexcCritical4 4" xfId="1194" xr:uid="{7319377A-FB2B-4391-B871-D2F56F62F92F}"/>
    <cellStyle name="SAPBEXexcCritical4 4 2" xfId="1993" xr:uid="{B308BA8C-C644-469C-94A5-9AF13745FA9B}"/>
    <cellStyle name="SAPBEXexcCritical4 5" xfId="1195" xr:uid="{8C950A9A-A233-41CA-81CE-F160BDCD50A2}"/>
    <cellStyle name="SAPBEXexcCritical4 5 2" xfId="1994" xr:uid="{A87AEB71-5C63-4ACA-B89C-13A6C03C5C8F}"/>
    <cellStyle name="SAPBEXexcCritical4 6" xfId="1196" xr:uid="{DD5981A8-F8AF-430B-974A-E23DA419C8D0}"/>
    <cellStyle name="SAPBEXexcCritical4 6 2" xfId="1995" xr:uid="{CFE98718-DD2A-4C11-BCBE-4BEC6C56D466}"/>
    <cellStyle name="SAPBEXexcCritical4 7" xfId="1197" xr:uid="{C978FF04-EB56-4F0A-8F1F-0C3253699635}"/>
    <cellStyle name="SAPBEXexcCritical4 7 2" xfId="1996" xr:uid="{981058E2-9D54-492B-AC92-E1E1B3E111DE}"/>
    <cellStyle name="SAPBEXexcCritical4 8" xfId="1198" xr:uid="{BCC2ACE8-6A36-4277-B127-6F0DD40FC143}"/>
    <cellStyle name="SAPBEXexcCritical4 8 2" xfId="1997" xr:uid="{1AD0555F-5F19-4A14-8B98-0436BE59AB1C}"/>
    <cellStyle name="SAPBEXexcCritical4 9" xfId="1199" xr:uid="{8CF81BC2-74F2-490D-872C-4CD1CB1CCCCA}"/>
    <cellStyle name="SAPBEXexcCritical4 9 2" xfId="1998" xr:uid="{E293D263-2920-49DA-B9ED-2772ADF38991}"/>
    <cellStyle name="SAPBEXexcCritical4_Book1" xfId="1200" xr:uid="{B566BD5F-09A3-4FCF-A2B4-C35553CA185E}"/>
    <cellStyle name="SAPBEXexcCritical5" xfId="66" xr:uid="{463E5FF3-4EDD-4417-A162-2B9CBA3816A4}"/>
    <cellStyle name="SAPBEXexcCritical5 10" xfId="1999" xr:uid="{F625C5F3-EFAB-4E3D-93D4-958B45078C4B}"/>
    <cellStyle name="SAPBEXexcCritical5 11" xfId="1201" xr:uid="{17B4D894-A645-468D-84FA-893A3C96DE6F}"/>
    <cellStyle name="SAPBEXexcCritical5 12" xfId="2424" xr:uid="{1364C78B-D7BC-41BD-B3FC-B4A835EB55C1}"/>
    <cellStyle name="SAPBEXexcCritical5 13" xfId="2541" xr:uid="{5AD8EB84-6E55-4655-A73A-13C2FC5A7F7A}"/>
    <cellStyle name="SAPBEXexcCritical5 2" xfId="128" xr:uid="{EDEA7837-9517-4606-8D49-26A3933EFEA4}"/>
    <cellStyle name="SAPBEXexcCritical5 2 2" xfId="2000" xr:uid="{55825A01-66C0-467A-8821-A8A6D62CB178}"/>
    <cellStyle name="SAPBEXexcCritical5 2 3" xfId="2314" xr:uid="{354321FD-2C52-4827-8556-06536FB27175}"/>
    <cellStyle name="SAPBEXexcCritical5 2 4" xfId="2466" xr:uid="{B44A0196-A610-436A-A785-9953B22B5C40}"/>
    <cellStyle name="SAPBEXexcCritical5 2 5" xfId="2564" xr:uid="{4C028664-C144-46D0-975D-B21121EB5F84}"/>
    <cellStyle name="SAPBEXexcCritical5 2 6" xfId="1202" xr:uid="{814C3457-AF81-4C92-B044-BB6E4D0701D5}"/>
    <cellStyle name="SAPBEXexcCritical5 3" xfId="1203" xr:uid="{E432E3EF-9797-4CDF-A25C-9FA6113AC146}"/>
    <cellStyle name="SAPBEXexcCritical5 3 2" xfId="2001" xr:uid="{04879AF9-4E86-4814-8179-3FF13E4933F3}"/>
    <cellStyle name="SAPBEXexcCritical5 4" xfId="1204" xr:uid="{6893AC65-70CC-43C6-8778-3560BA9FF2F1}"/>
    <cellStyle name="SAPBEXexcCritical5 4 2" xfId="2002" xr:uid="{491F6E40-4211-4054-940B-141285FC8C43}"/>
    <cellStyle name="SAPBEXexcCritical5 5" xfId="1205" xr:uid="{AE990CAA-6B81-4EAC-8A5F-353CE36BDC8D}"/>
    <cellStyle name="SAPBEXexcCritical5 5 2" xfId="2003" xr:uid="{DEE8BDA6-554B-4919-A7BD-30941AF1CD4C}"/>
    <cellStyle name="SAPBEXexcCritical5 6" xfId="1206" xr:uid="{28AB2002-A005-4FD1-B838-AA67E331B07A}"/>
    <cellStyle name="SAPBEXexcCritical5 6 2" xfId="2004" xr:uid="{C7B81F0B-2FF1-4ACB-BBCB-EABE8019A507}"/>
    <cellStyle name="SAPBEXexcCritical5 7" xfId="1207" xr:uid="{A000A424-4753-44F2-AA40-3EBD857CD59A}"/>
    <cellStyle name="SAPBEXexcCritical5 7 2" xfId="2005" xr:uid="{F39D72BD-5157-40C7-8ABA-3476EF81388D}"/>
    <cellStyle name="SAPBEXexcCritical5 8" xfId="1208" xr:uid="{B4106C34-44C9-4F7F-A0BE-B791EE4C3B54}"/>
    <cellStyle name="SAPBEXexcCritical5 8 2" xfId="2006" xr:uid="{41398FA0-D234-41C4-AC09-E03BF957D0DF}"/>
    <cellStyle name="SAPBEXexcCritical5 9" xfId="1209" xr:uid="{99584B75-D56A-4F2E-9097-7C4569E13712}"/>
    <cellStyle name="SAPBEXexcCritical5 9 2" xfId="2007" xr:uid="{50357E54-51F8-4ED1-9275-CD905F6C07F4}"/>
    <cellStyle name="SAPBEXexcCritical5_Book1" xfId="1210" xr:uid="{7F250499-2ADB-45E6-87F2-D43DF3D1F7FE}"/>
    <cellStyle name="SAPBEXexcCritical6" xfId="67" xr:uid="{14DB5FC3-06C6-4A46-A988-0504DBEE6BBD}"/>
    <cellStyle name="SAPBEXexcCritical6 10" xfId="2008" xr:uid="{8D8F23CA-07BE-42CF-9A48-CE29BE3EA0B1}"/>
    <cellStyle name="SAPBEXexcCritical6 11" xfId="1211" xr:uid="{45531332-96DB-4800-8F72-32E68FA31F1A}"/>
    <cellStyle name="SAPBEXexcCritical6 12" xfId="2425" xr:uid="{0D266E8A-0D0D-47B1-B728-07170E5A7870}"/>
    <cellStyle name="SAPBEXexcCritical6 13" xfId="2542" xr:uid="{ED12E2BC-12C2-400D-9E19-1C3A236CECA9}"/>
    <cellStyle name="SAPBEXexcCritical6 2" xfId="129" xr:uid="{2EF7C2A8-E178-49C2-BBFB-00DA73B360E1}"/>
    <cellStyle name="SAPBEXexcCritical6 2 2" xfId="2009" xr:uid="{F9ED5C43-42A9-4F76-A2CE-26803F952B2F}"/>
    <cellStyle name="SAPBEXexcCritical6 2 3" xfId="2315" xr:uid="{136F3B50-3870-4903-AB25-F59AEB63A238}"/>
    <cellStyle name="SAPBEXexcCritical6 2 4" xfId="2467" xr:uid="{4E508FAF-9C32-4FCA-8B8F-465BDACFCC6E}"/>
    <cellStyle name="SAPBEXexcCritical6 2 5" xfId="2565" xr:uid="{BC796073-612F-4087-96CB-EDB0E9F53BD2}"/>
    <cellStyle name="SAPBEXexcCritical6 2 6" xfId="1212" xr:uid="{7682A2D0-B553-4982-8978-CE0A6D022581}"/>
    <cellStyle name="SAPBEXexcCritical6 3" xfId="1213" xr:uid="{81FFE7BE-FC13-4EF8-AC5F-7720F93D6956}"/>
    <cellStyle name="SAPBEXexcCritical6 3 2" xfId="2010" xr:uid="{89EAE7F9-E31A-48CD-9A2D-F84904A7B521}"/>
    <cellStyle name="SAPBEXexcCritical6 4" xfId="1214" xr:uid="{EF6DE366-99DB-48F0-A3BE-7CC7CF75FD97}"/>
    <cellStyle name="SAPBEXexcCritical6 4 2" xfId="2011" xr:uid="{6BB61D7F-248B-4006-8764-CD52325C74A5}"/>
    <cellStyle name="SAPBEXexcCritical6 5" xfId="1215" xr:uid="{EEBB05AF-5332-4C91-B4FB-5CFF57E12D35}"/>
    <cellStyle name="SAPBEXexcCritical6 5 2" xfId="2012" xr:uid="{5FA3D6BE-E71D-493C-8D7E-0120CD81DD57}"/>
    <cellStyle name="SAPBEXexcCritical6 6" xfId="1216" xr:uid="{E4554387-8A44-4E5A-A6C7-C88BAC890303}"/>
    <cellStyle name="SAPBEXexcCritical6 6 2" xfId="2013" xr:uid="{1D6F8ECA-A907-448F-9E3B-9A3F4D153053}"/>
    <cellStyle name="SAPBEXexcCritical6 7" xfId="1217" xr:uid="{CCAD203E-075B-4873-AA9C-D3F66CCC4EA5}"/>
    <cellStyle name="SAPBEXexcCritical6 7 2" xfId="2014" xr:uid="{4048DE98-AA0C-48A7-A7B8-55DF05CA6748}"/>
    <cellStyle name="SAPBEXexcCritical6 8" xfId="1218" xr:uid="{2508CCCB-DCAB-4D0E-89A0-E76D72C66E0F}"/>
    <cellStyle name="SAPBEXexcCritical6 8 2" xfId="2015" xr:uid="{B6CC987D-0A13-44E9-B1BA-02B607F88446}"/>
    <cellStyle name="SAPBEXexcCritical6 9" xfId="1219" xr:uid="{2F99B9AF-9DFD-4646-BA46-57244B65BAEA}"/>
    <cellStyle name="SAPBEXexcCritical6 9 2" xfId="2016" xr:uid="{5E17BC5D-CBAD-4525-A081-D0608AE27DE8}"/>
    <cellStyle name="SAPBEXexcCritical6_Book1" xfId="1220" xr:uid="{ABCF94D8-1D68-449E-8937-713086E3487B}"/>
    <cellStyle name="SAPBEXexcGood1" xfId="68" xr:uid="{293FCD84-93B5-465C-ABF1-EC32F9FB3A1F}"/>
    <cellStyle name="SAPBEXexcGood1 10" xfId="2017" xr:uid="{894C96C4-B6DF-4767-8BC5-5CFA6E682B8B}"/>
    <cellStyle name="SAPBEXexcGood1 11" xfId="1221" xr:uid="{78CD3974-56D4-4BDC-A166-705880A52277}"/>
    <cellStyle name="SAPBEXexcGood1 12" xfId="2426" xr:uid="{5B1E2526-8F8D-49A8-8643-6D9D8612A346}"/>
    <cellStyle name="SAPBEXexcGood1 13" xfId="2543" xr:uid="{312B1B41-CF0A-40B9-92B2-E6BDBDC6FD05}"/>
    <cellStyle name="SAPBEXexcGood1 2" xfId="130" xr:uid="{7861DC01-F93C-40F7-8F02-195A1B0BC8A7}"/>
    <cellStyle name="SAPBEXexcGood1 2 2" xfId="2018" xr:uid="{659FF12B-C184-4A91-A5DE-0DBDA4153FFA}"/>
    <cellStyle name="SAPBEXexcGood1 2 3" xfId="2316" xr:uid="{C3F8D848-6911-4725-A12B-E82DF90DBD4C}"/>
    <cellStyle name="SAPBEXexcGood1 2 4" xfId="2468" xr:uid="{E1706FCB-8249-4002-B1FC-411189D896A8}"/>
    <cellStyle name="SAPBEXexcGood1 2 5" xfId="2566" xr:uid="{BF266861-850D-4A04-A8C5-4A8BF38068E5}"/>
    <cellStyle name="SAPBEXexcGood1 2 6" xfId="1222" xr:uid="{58F1777D-ACB6-4D1B-865F-35FA06A14834}"/>
    <cellStyle name="SAPBEXexcGood1 3" xfId="1223" xr:uid="{65CBE3A7-7BAF-4926-8FDD-B8FAA0EF3CDD}"/>
    <cellStyle name="SAPBEXexcGood1 3 2" xfId="2019" xr:uid="{97ED3D6C-2875-43FA-B405-64A870A3CE52}"/>
    <cellStyle name="SAPBEXexcGood1 4" xfId="1224" xr:uid="{F6CC4CD1-D69A-4039-9DB0-3A8B3E03C6B7}"/>
    <cellStyle name="SAPBEXexcGood1 4 2" xfId="2020" xr:uid="{F37EB3A8-3E18-4462-8C0E-3E07C1D3F600}"/>
    <cellStyle name="SAPBEXexcGood1 5" xfId="1225" xr:uid="{16681685-1E08-4FB4-BA34-B1D6E296CFBA}"/>
    <cellStyle name="SAPBEXexcGood1 5 2" xfId="2021" xr:uid="{31B17DC4-AA94-4C9A-8826-2926CD8BFF3D}"/>
    <cellStyle name="SAPBEXexcGood1 6" xfId="1226" xr:uid="{0142E829-AD5C-4777-9DFB-0966C8C4B0A6}"/>
    <cellStyle name="SAPBEXexcGood1 6 2" xfId="2022" xr:uid="{C3A48C98-82AB-4C71-B51B-598405E5A720}"/>
    <cellStyle name="SAPBEXexcGood1 7" xfId="1227" xr:uid="{E835578B-8A15-41C1-BFA2-0C0009A1B3D3}"/>
    <cellStyle name="SAPBEXexcGood1 7 2" xfId="2023" xr:uid="{27E3C441-B071-40FE-8B2D-9195A6A2C343}"/>
    <cellStyle name="SAPBEXexcGood1 8" xfId="1228" xr:uid="{3866871C-3D41-4FF2-AF0C-B425D84A6228}"/>
    <cellStyle name="SAPBEXexcGood1 8 2" xfId="2024" xr:uid="{2EE571D9-934A-4D5D-A7CE-E6A157C5822E}"/>
    <cellStyle name="SAPBEXexcGood1 9" xfId="1229" xr:uid="{2C0AC7A7-C30B-44C6-8B64-7F6D3B08F036}"/>
    <cellStyle name="SAPBEXexcGood1 9 2" xfId="2025" xr:uid="{64E31C6E-EBFE-49B4-83D5-B410DC65672A}"/>
    <cellStyle name="SAPBEXexcGood1_Book1" xfId="1230" xr:uid="{E637BF79-CFD3-4C9D-8245-3DBFA84E0E90}"/>
    <cellStyle name="SAPBEXexcGood2" xfId="69" xr:uid="{1FF26642-3D60-4D12-8EEF-856F8EFF8ED7}"/>
    <cellStyle name="SAPBEXexcGood2 10" xfId="2026" xr:uid="{AE938D99-FDDB-44E1-9698-55EBBC030FFB}"/>
    <cellStyle name="SAPBEXexcGood2 11" xfId="1231" xr:uid="{2F253E82-9B4C-428F-86DF-76708B992A83}"/>
    <cellStyle name="SAPBEXexcGood2 12" xfId="2427" xr:uid="{D6B70249-2D4D-4A8A-94BB-2FEA5AF7BC9D}"/>
    <cellStyle name="SAPBEXexcGood2 13" xfId="2544" xr:uid="{2027807E-ADA4-4271-9DA5-BD3564557BD2}"/>
    <cellStyle name="SAPBEXexcGood2 2" xfId="131" xr:uid="{E28799EB-6237-4967-AD74-E4FFDC379151}"/>
    <cellStyle name="SAPBEXexcGood2 2 2" xfId="2027" xr:uid="{7D6BE7E6-D258-4D18-B1B8-9893B74A3BED}"/>
    <cellStyle name="SAPBEXexcGood2 2 3" xfId="2317" xr:uid="{35F5F98C-5869-430E-9A43-4E5A265EAEE9}"/>
    <cellStyle name="SAPBEXexcGood2 2 4" xfId="2469" xr:uid="{AFCCA970-2BBC-4274-9D16-A6BC2ED6C94C}"/>
    <cellStyle name="SAPBEXexcGood2 2 5" xfId="2567" xr:uid="{01F06FB0-083F-4964-BC36-DEC6EE0D5988}"/>
    <cellStyle name="SAPBEXexcGood2 2 6" xfId="1232" xr:uid="{23B107A2-05DE-460B-BC36-A468B132C57E}"/>
    <cellStyle name="SAPBEXexcGood2 3" xfId="1233" xr:uid="{7434A07E-8B47-43D7-AB42-E2DD6E2D445B}"/>
    <cellStyle name="SAPBEXexcGood2 3 2" xfId="2028" xr:uid="{DD53A9DB-441C-4519-9A10-D9B07EBE410A}"/>
    <cellStyle name="SAPBEXexcGood2 4" xfId="1234" xr:uid="{952006F0-9AA8-47BE-A881-4D231330B204}"/>
    <cellStyle name="SAPBEXexcGood2 4 2" xfId="2029" xr:uid="{103AAF97-3A9C-45D4-9349-7E6ECE497972}"/>
    <cellStyle name="SAPBEXexcGood2 5" xfId="1235" xr:uid="{10C9888B-89C6-44CF-B371-C6EA1D4657AD}"/>
    <cellStyle name="SAPBEXexcGood2 5 2" xfId="2030" xr:uid="{E2277302-BA2F-451D-8421-5A3AE5740381}"/>
    <cellStyle name="SAPBEXexcGood2 6" xfId="1236" xr:uid="{7B6BF87C-347C-4335-9B8D-2AB83929C54D}"/>
    <cellStyle name="SAPBEXexcGood2 6 2" xfId="2031" xr:uid="{A1C17FA9-4183-42A2-8E74-E1D0EA69DA98}"/>
    <cellStyle name="SAPBEXexcGood2 7" xfId="1237" xr:uid="{D3F80CAF-2485-4EA2-B497-D7EAB5A7EC08}"/>
    <cellStyle name="SAPBEXexcGood2 7 2" xfId="2032" xr:uid="{0CC1E82A-C1F2-4783-99FC-786B43D670FF}"/>
    <cellStyle name="SAPBEXexcGood2 8" xfId="1238" xr:uid="{CE74816A-7F50-481F-B724-09B9F2B75CB5}"/>
    <cellStyle name="SAPBEXexcGood2 8 2" xfId="2033" xr:uid="{023DEF3A-8703-49B6-8D52-8D94256D8199}"/>
    <cellStyle name="SAPBEXexcGood2 9" xfId="1239" xr:uid="{64751F93-3C85-4081-9BE2-000ECB00C6B3}"/>
    <cellStyle name="SAPBEXexcGood2 9 2" xfId="2034" xr:uid="{0AC924B8-C5A2-45F0-AD81-BB4670B23B0C}"/>
    <cellStyle name="SAPBEXexcGood2_Book1" xfId="1240" xr:uid="{CB6ADBC4-7E67-4D75-91B0-2DD2D523C596}"/>
    <cellStyle name="SAPBEXexcGood3" xfId="70" xr:uid="{889A2FB0-92DD-455B-A207-19B260D1A7BE}"/>
    <cellStyle name="SAPBEXexcGood3 10" xfId="2035" xr:uid="{2D2553B6-A0D6-4F1D-B700-EB3AC6869C7D}"/>
    <cellStyle name="SAPBEXexcGood3 11" xfId="1241" xr:uid="{59FAAC17-73A9-48D1-BA1E-A438948446E4}"/>
    <cellStyle name="SAPBEXexcGood3 12" xfId="2428" xr:uid="{45BFB4E4-015E-4E1D-BCE6-B7AE7CF7670C}"/>
    <cellStyle name="SAPBEXexcGood3 13" xfId="2545" xr:uid="{1C206062-9ECC-4814-B8B4-B34C4641393D}"/>
    <cellStyle name="SAPBEXexcGood3 2" xfId="132" xr:uid="{EC083E9D-2D52-4C03-8D20-AD7A858511E3}"/>
    <cellStyle name="SAPBEXexcGood3 2 2" xfId="2036" xr:uid="{26F65F62-634F-4F7D-9AB8-5123DC269AE2}"/>
    <cellStyle name="SAPBEXexcGood3 2 3" xfId="2318" xr:uid="{5B0EAC8E-99CC-4D06-B3A1-70C83E30676A}"/>
    <cellStyle name="SAPBEXexcGood3 2 4" xfId="2470" xr:uid="{5D712E19-7FED-4534-8FFE-A22AD73188EF}"/>
    <cellStyle name="SAPBEXexcGood3 2 5" xfId="2568" xr:uid="{8A183C02-FE99-4C8D-846E-72E9C3BA21B1}"/>
    <cellStyle name="SAPBEXexcGood3 2 6" xfId="1242" xr:uid="{F525833D-2C94-4B29-A986-FC3E7F844630}"/>
    <cellStyle name="SAPBEXexcGood3 3" xfId="1243" xr:uid="{DB574DA9-100C-4129-BFFA-1C5E988659FC}"/>
    <cellStyle name="SAPBEXexcGood3 3 2" xfId="2037" xr:uid="{7110EC8D-3214-4F18-A4DB-79AE17A8C872}"/>
    <cellStyle name="SAPBEXexcGood3 4" xfId="1244" xr:uid="{D032945D-77F7-456D-BCB5-4F787535DA5D}"/>
    <cellStyle name="SAPBEXexcGood3 4 2" xfId="2038" xr:uid="{76F65E09-CA66-4F6A-9DFD-53AA0A9B764A}"/>
    <cellStyle name="SAPBEXexcGood3 5" xfId="1245" xr:uid="{D81C1A8B-85C2-4621-9F10-B6B9F0A29B87}"/>
    <cellStyle name="SAPBEXexcGood3 5 2" xfId="2039" xr:uid="{D5AAC43A-5F35-4958-B8D1-2C0BAFF9A42E}"/>
    <cellStyle name="SAPBEXexcGood3 6" xfId="1246" xr:uid="{3BCD05FB-4C9B-4B32-A548-7C81D6A1FEF9}"/>
    <cellStyle name="SAPBEXexcGood3 6 2" xfId="2040" xr:uid="{538ADFC9-9F8A-49D8-83F0-E4E9476C5569}"/>
    <cellStyle name="SAPBEXexcGood3 7" xfId="1247" xr:uid="{5FB1E154-FFA3-443A-B779-555BF15A39C8}"/>
    <cellStyle name="SAPBEXexcGood3 7 2" xfId="2041" xr:uid="{AA0DC6C9-D492-40B4-B2FA-61CE9FF48B1F}"/>
    <cellStyle name="SAPBEXexcGood3 8" xfId="1248" xr:uid="{A6AB3618-E64F-424D-A437-C8F7F92E2A16}"/>
    <cellStyle name="SAPBEXexcGood3 8 2" xfId="2042" xr:uid="{E20CB3C1-1E31-4366-9724-5D30477E88D7}"/>
    <cellStyle name="SAPBEXexcGood3 9" xfId="1249" xr:uid="{9477FE5E-3D46-442F-904D-488DFD42B63C}"/>
    <cellStyle name="SAPBEXexcGood3 9 2" xfId="2043" xr:uid="{DF8D3668-290E-4179-BA97-D1E381BDD350}"/>
    <cellStyle name="SAPBEXexcGood3_Book1" xfId="1250" xr:uid="{4CC91AF6-B13C-4556-9359-3E5CACA77E44}"/>
    <cellStyle name="SAPBEXfilterDrill" xfId="71" xr:uid="{15D39DF5-BB95-4999-BF25-3A515972E792}"/>
    <cellStyle name="SAPBEXfilterDrill 10" xfId="2044" xr:uid="{CF8DF13D-F691-4B18-B646-736600FEA89E}"/>
    <cellStyle name="SAPBEXfilterDrill 11" xfId="1251" xr:uid="{03420C3F-57F6-4B32-B6B8-94D631F60188}"/>
    <cellStyle name="SAPBEXfilterDrill 12" xfId="2429" xr:uid="{BCEBA314-CF56-47C4-A500-30C779BE9035}"/>
    <cellStyle name="SAPBEXfilterDrill 13" xfId="2508" xr:uid="{6A181DED-6F25-42BA-8109-840449F6419B}"/>
    <cellStyle name="SAPBEXfilterDrill 2" xfId="133" xr:uid="{CAE07EA5-0FCB-42C7-87EF-EA7F6D5C823E}"/>
    <cellStyle name="SAPBEXfilterDrill 2 2" xfId="2319" xr:uid="{1EDBE12B-A532-42B1-A253-EAC09CB83A6B}"/>
    <cellStyle name="SAPBEXfilterDrill 2 3" xfId="2471" xr:uid="{24BD6F27-6CBD-4FB3-9EFC-27EB3A02AC37}"/>
    <cellStyle name="SAPBEXfilterDrill 2 4" xfId="2526" xr:uid="{5F2A945A-10E5-4136-99A9-DA76D422E8EE}"/>
    <cellStyle name="SAPBEXfilterDrill 2 5" xfId="1252" xr:uid="{852ECDDC-C3FA-4EDD-A98E-5EFFFE5D6711}"/>
    <cellStyle name="SAPBEXfilterDrill 3" xfId="1253" xr:uid="{062F7AD8-A5D6-4942-8DB3-ED0347FB7CEA}"/>
    <cellStyle name="SAPBEXfilterDrill 4" xfId="1254" xr:uid="{560039B7-AA9F-4504-BCF7-9C1609BBCB9B}"/>
    <cellStyle name="SAPBEXfilterDrill 5" xfId="1255" xr:uid="{804D16D8-B404-40A5-A31D-DF34D829F545}"/>
    <cellStyle name="SAPBEXfilterDrill 6" xfId="1256" xr:uid="{FE3CF77A-2A65-4B20-91C8-B2C1C29A6BBE}"/>
    <cellStyle name="SAPBEXfilterDrill 7" xfId="1257" xr:uid="{C182B3D0-07CF-4F35-BDAE-94EEDCFB3B61}"/>
    <cellStyle name="SAPBEXfilterDrill 8" xfId="1258" xr:uid="{3AD9300B-A3B0-4D9A-8AD5-E98000E94E43}"/>
    <cellStyle name="SAPBEXfilterDrill 9" xfId="1259" xr:uid="{A525381C-AB47-4630-9346-00EA426A3F13}"/>
    <cellStyle name="SAPBEXfilterDrill_Book1" xfId="1260" xr:uid="{2BA484CB-4C9F-4A0E-8136-D0DD44DDE1DC}"/>
    <cellStyle name="SAPBEXfilterItem" xfId="72" xr:uid="{02ABF30B-61D3-4A30-8CA9-5D2A72D959EA}"/>
    <cellStyle name="SAPBEXfilterItem 10" xfId="2045" xr:uid="{1647D6F4-E653-4D38-862E-BCA3D7F15E46}"/>
    <cellStyle name="SAPBEXfilterItem 11" xfId="1261" xr:uid="{453D27C2-7C78-407D-B281-24AC6AA1FBDC}"/>
    <cellStyle name="SAPBEXfilterItem 12" xfId="2430" xr:uid="{D780E797-F93E-442E-A83D-909EB90B2653}"/>
    <cellStyle name="SAPBEXfilterItem 13" xfId="2509" xr:uid="{369D873B-23C8-428D-A8C4-3B374FD25EFA}"/>
    <cellStyle name="SAPBEXfilterItem 2" xfId="1262" xr:uid="{BAEEAA58-FB67-4EF0-80CC-1F1EE9C1B5E6}"/>
    <cellStyle name="SAPBEXfilterItem 3" xfId="1263" xr:uid="{329D4957-A6D4-4009-8543-459E03341032}"/>
    <cellStyle name="SAPBEXfilterItem 4" xfId="1264" xr:uid="{E44F4750-55FE-423F-BD50-108A34093298}"/>
    <cellStyle name="SAPBEXfilterItem 5" xfId="1265" xr:uid="{3DDCD074-6B0F-4191-B0B2-A2BC25B3048E}"/>
    <cellStyle name="SAPBEXfilterItem 6" xfId="1266" xr:uid="{2184317C-1550-4464-B3F7-DD0278077D10}"/>
    <cellStyle name="SAPBEXfilterItem 7" xfId="1267" xr:uid="{8BC7BB54-0959-4B01-9593-CF59DA924816}"/>
    <cellStyle name="SAPBEXfilterItem 8" xfId="1268" xr:uid="{E2E3338B-7B67-4BFE-9167-4D867A0BCF86}"/>
    <cellStyle name="SAPBEXfilterItem 9" xfId="1269" xr:uid="{2D1E90A5-06FD-4FBB-BE96-B20980D91AE7}"/>
    <cellStyle name="SAPBEXfilterItem_Book1" xfId="1270" xr:uid="{894C0EC1-160B-44CF-85A8-D66726B312CF}"/>
    <cellStyle name="SAPBEXfilterText" xfId="73" xr:uid="{8E837899-6079-48C0-9300-7F198CC258BA}"/>
    <cellStyle name="SAPBEXfilterText 2" xfId="1271" xr:uid="{3CE38E59-5080-40BA-BD76-0866D0F8F6BE}"/>
    <cellStyle name="SAPBEXfilterText 3" xfId="2431" xr:uid="{BF03F645-55CF-4E30-A057-EC37330D48E1}"/>
    <cellStyle name="SAPBEXfilterText 4" xfId="2510" xr:uid="{66C6494A-F274-4CBA-A950-E0F8F3B639DE}"/>
    <cellStyle name="SAPBEXformats" xfId="74" xr:uid="{06C7D724-64DF-42B5-85A2-C90C193A38CB}"/>
    <cellStyle name="SAPBEXformats 10" xfId="2046" xr:uid="{7AB3559B-DE0E-4960-AE0E-7EAA6BFF2C86}"/>
    <cellStyle name="SAPBEXformats 11" xfId="1272" xr:uid="{C88F3ADB-FA7F-4AC4-9B67-73CAA06CC779}"/>
    <cellStyle name="SAPBEXformats 12" xfId="2432" xr:uid="{7721B64D-1364-421B-B907-B821E5A2190C}"/>
    <cellStyle name="SAPBEXformats 13" xfId="2546" xr:uid="{B084798D-F1E9-42FD-92E4-F32097B00AB0}"/>
    <cellStyle name="SAPBEXformats 2" xfId="134" xr:uid="{71515185-92AA-4CD8-B0AA-5CA8CD1B9BC9}"/>
    <cellStyle name="SAPBEXformats 2 2" xfId="2047" xr:uid="{D6EFFB78-8784-4680-AC45-F5E832C275B6}"/>
    <cellStyle name="SAPBEXformats 2 3" xfId="2320" xr:uid="{85E086A0-F0EB-47D0-B8BB-E2441D9AFE59}"/>
    <cellStyle name="SAPBEXformats 2 4" xfId="2472" xr:uid="{36523C5A-ED10-4DBE-A493-71ACD2AF2904}"/>
    <cellStyle name="SAPBEXformats 2 5" xfId="2569" xr:uid="{462A56B7-E365-412A-B393-1828D2A11BF9}"/>
    <cellStyle name="SAPBEXformats 2 6" xfId="1273" xr:uid="{DDD9A2CC-6F2A-4D5F-B499-2F3B8FB8D168}"/>
    <cellStyle name="SAPBEXformats 3" xfId="1274" xr:uid="{EB10A990-9BB7-4DAA-A61B-C66E84FC2947}"/>
    <cellStyle name="SAPBEXformats 3 2" xfId="2048" xr:uid="{543A95FA-171F-43B0-BB3E-54FD15C70B51}"/>
    <cellStyle name="SAPBEXformats 4" xfId="1275" xr:uid="{9FAF52BD-81F4-446B-B401-94F3CBFC3A46}"/>
    <cellStyle name="SAPBEXformats 4 2" xfId="2049" xr:uid="{BF3A80B7-3E51-4371-A0FA-2029B2E2BF12}"/>
    <cellStyle name="SAPBEXformats 5" xfId="1276" xr:uid="{7BC16CA4-BCFA-4700-AFE2-10D1ADDA0CF4}"/>
    <cellStyle name="SAPBEXformats 5 2" xfId="2050" xr:uid="{509CBABC-5C83-49E9-893B-C72C2C100E97}"/>
    <cellStyle name="SAPBEXformats 6" xfId="1277" xr:uid="{4DFC77BE-3A84-4F05-AAA5-B8B8C3AE43B0}"/>
    <cellStyle name="SAPBEXformats 6 2" xfId="2051" xr:uid="{5BFBBCFD-7EAD-4331-8ED6-786977C411FE}"/>
    <cellStyle name="SAPBEXformats 7" xfId="1278" xr:uid="{F6A5E3A4-E1FE-484C-A9F5-B731AFAE959A}"/>
    <cellStyle name="SAPBEXformats 7 2" xfId="2052" xr:uid="{2EBBB871-D25B-4B21-9FB2-449534BA047A}"/>
    <cellStyle name="SAPBEXformats 8" xfId="1279" xr:uid="{A779F411-F063-4EF0-9816-457D745E0087}"/>
    <cellStyle name="SAPBEXformats 8 2" xfId="2053" xr:uid="{2A11D83F-E1C4-4293-92DB-FAF098DFD50A}"/>
    <cellStyle name="SAPBEXformats 9" xfId="1280" xr:uid="{71AEF3ED-05AA-4C59-B115-26A9DE0F6494}"/>
    <cellStyle name="SAPBEXformats 9 2" xfId="2054" xr:uid="{FE7C9541-373F-41D3-8F0B-DAD11A36FE11}"/>
    <cellStyle name="SAPBEXformats_Book1" xfId="1281" xr:uid="{6C8C91B3-E5F2-4835-8280-50C0AF693CE5}"/>
    <cellStyle name="SAPBEXheaderItem" xfId="75" xr:uid="{03890B58-818F-4171-9E30-8661352BD303}"/>
    <cellStyle name="SAPBEXheaderItem 10" xfId="2055" xr:uid="{64FF3250-FC87-4C4D-9A7E-7315A9665787}"/>
    <cellStyle name="SAPBEXheaderItem 11" xfId="1282" xr:uid="{679B643D-AB00-41EE-9B99-670F414D1F6F}"/>
    <cellStyle name="SAPBEXheaderItem 12" xfId="2433" xr:uid="{ADC8BCF6-BD3C-451E-8AAC-724402040CB9}"/>
    <cellStyle name="SAPBEXheaderItem 13" xfId="2511" xr:uid="{801516A7-0D29-4661-9430-647DB1EFC663}"/>
    <cellStyle name="SAPBEXheaderItem 2" xfId="135" xr:uid="{9A0D628E-E6E4-429E-A1B5-9004472F1524}"/>
    <cellStyle name="SAPBEXheaderItem 2 2" xfId="2321" xr:uid="{871CA972-FF05-4893-841A-ABA4AD1EF7E8}"/>
    <cellStyle name="SAPBEXheaderItem 2 3" xfId="2473" xr:uid="{90B17825-DC02-467E-9753-BCF8A491F2C8}"/>
    <cellStyle name="SAPBEXheaderItem 2 4" xfId="2527" xr:uid="{ECD3C27E-DC61-48BE-8302-479DC054210C}"/>
    <cellStyle name="SAPBEXheaderItem 2 5" xfId="1283" xr:uid="{6959FB10-2B39-4C6C-B42C-F68A8E8CCF2D}"/>
    <cellStyle name="SAPBEXheaderItem 3" xfId="1284" xr:uid="{BBA28DA0-12BA-496C-BD43-12E574ADD598}"/>
    <cellStyle name="SAPBEXheaderItem 4" xfId="1285" xr:uid="{67E918E5-8D7D-40D6-90E4-094377C12039}"/>
    <cellStyle name="SAPBEXheaderItem 5" xfId="1286" xr:uid="{1653F3AE-3476-4F20-9297-001C538BD08B}"/>
    <cellStyle name="SAPBEXheaderItem 6" xfId="1287" xr:uid="{57B0886E-1E7D-4430-97EA-9731FB7144C1}"/>
    <cellStyle name="SAPBEXheaderItem 7" xfId="1288" xr:uid="{DA77C9F9-A0CF-44CF-B8FC-661F7CED7AAA}"/>
    <cellStyle name="SAPBEXheaderItem 8" xfId="1289" xr:uid="{27E01774-B03C-4FC3-A2ED-28057595D9D8}"/>
    <cellStyle name="SAPBEXheaderItem 9" xfId="1290" xr:uid="{7F9446A7-D195-4831-A60A-DF57CA9C1924}"/>
    <cellStyle name="SAPBEXheaderItem_Book1" xfId="1291" xr:uid="{3106AFD8-15D2-4638-82AD-080E86A7AD07}"/>
    <cellStyle name="SAPBEXheaderText" xfId="76" xr:uid="{33130BD1-D8DC-4A41-B889-ED6CE7DE0166}"/>
    <cellStyle name="SAPBEXheaderText 10" xfId="2056" xr:uid="{705F56CF-9AD8-40C5-A9C5-67A65F34B88E}"/>
    <cellStyle name="SAPBEXheaderText 11" xfId="1292" xr:uid="{F2B8F87B-7465-4F8B-8C2D-05BF5B51D24D}"/>
    <cellStyle name="SAPBEXheaderText 12" xfId="2434" xr:uid="{34B1C626-0756-4383-9BD6-2C4C255ABBE0}"/>
    <cellStyle name="SAPBEXheaderText 13" xfId="2512" xr:uid="{A272F110-8780-4EC3-B5F3-23B4F730D51A}"/>
    <cellStyle name="SAPBEXheaderText 2" xfId="136" xr:uid="{957A469F-05EB-4476-83BE-5B947E69EA85}"/>
    <cellStyle name="SAPBEXheaderText 2 2" xfId="2322" xr:uid="{CB98EB39-A48B-41D0-92A6-1C5C4ACCB9F4}"/>
    <cellStyle name="SAPBEXheaderText 2 3" xfId="2474" xr:uid="{092AD63D-E2C3-4FE9-8FEA-ED720C1AC6E5}"/>
    <cellStyle name="SAPBEXheaderText 2 4" xfId="2528" xr:uid="{E989960D-7CCB-4C4F-B259-B38615570346}"/>
    <cellStyle name="SAPBEXheaderText 2 5" xfId="1293" xr:uid="{08098F11-7FD6-49AD-A4DC-D8F9BAB65AFA}"/>
    <cellStyle name="SAPBEXheaderText 3" xfId="1294" xr:uid="{A03DC285-4808-4D11-98A6-977A2B72869E}"/>
    <cellStyle name="SAPBEXheaderText 4" xfId="1295" xr:uid="{4BE3840A-E73A-4211-A35D-720D6E1DB575}"/>
    <cellStyle name="SAPBEXheaderText 5" xfId="1296" xr:uid="{5ECAE995-BF8E-4776-BB16-197346A88865}"/>
    <cellStyle name="SAPBEXheaderText 6" xfId="1297" xr:uid="{F75A70E8-6E6F-4D15-A8E3-7433EBC044E5}"/>
    <cellStyle name="SAPBEXheaderText 7" xfId="1298" xr:uid="{888533FD-6932-4E89-82E4-5DBDF6A818F6}"/>
    <cellStyle name="SAPBEXheaderText 8" xfId="1299" xr:uid="{60F0680E-C883-4EBF-9B9C-2BFE518CF4A9}"/>
    <cellStyle name="SAPBEXheaderText 9" xfId="1300" xr:uid="{83AA32FD-98AF-4866-B274-D081E4C06259}"/>
    <cellStyle name="SAPBEXheaderText_Book1" xfId="1301" xr:uid="{DB7ACDD9-5774-4051-A8D5-2ECDEC4B9904}"/>
    <cellStyle name="SAPBEXHLevel0" xfId="77" xr:uid="{E944C529-01EC-4126-B12E-08A5A1E396DC}"/>
    <cellStyle name="SAPBEXHLevel0 10" xfId="2057" xr:uid="{56CB3991-EC47-4A61-ACA2-7EAFEB253C50}"/>
    <cellStyle name="SAPBEXHLevel0 11" xfId="1302" xr:uid="{AD9F3C69-59A4-42B2-90F3-6E8428049D63}"/>
    <cellStyle name="SAPBEXHLevel0 12" xfId="2435" xr:uid="{BC81DD26-398E-44BB-AC33-53B0C619F7E2}"/>
    <cellStyle name="SAPBEXHLevel0 13" xfId="2547" xr:uid="{31D6DA29-3088-4BB0-85B1-8C5B2D86B150}"/>
    <cellStyle name="SAPBEXHLevel0 2" xfId="137" xr:uid="{E9B66210-0677-4083-B2AE-CD8F842AE3A2}"/>
    <cellStyle name="SAPBEXHLevel0 2 2" xfId="2058" xr:uid="{827E11BD-016C-4776-80CA-53723BC0622E}"/>
    <cellStyle name="SAPBEXHLevel0 2 3" xfId="2323" xr:uid="{74B66230-57F3-4B7E-B019-BEFA362479CE}"/>
    <cellStyle name="SAPBEXHLevel0 2 4" xfId="2475" xr:uid="{D4D16CFA-BC89-4A9E-ACD1-97C39302C9CB}"/>
    <cellStyle name="SAPBEXHLevel0 2 5" xfId="2570" xr:uid="{AD9A7123-E9B5-4CE4-93C4-A7ADE5C0D2F0}"/>
    <cellStyle name="SAPBEXHLevel0 2 6" xfId="1303" xr:uid="{B5D23733-AE4B-4029-BAF0-52B24E1977E2}"/>
    <cellStyle name="SAPBEXHLevel0 3" xfId="1304" xr:uid="{BCF2454A-95DC-472F-8DBA-70E5AB9F2F6D}"/>
    <cellStyle name="SAPBEXHLevel0 3 2" xfId="2059" xr:uid="{18D1A49B-56B9-44A6-AC83-40F1355678E6}"/>
    <cellStyle name="SAPBEXHLevel0 4" xfId="1305" xr:uid="{EBDE8932-27D1-43E4-AD0F-0EEFA36DDE6C}"/>
    <cellStyle name="SAPBEXHLevel0 4 2" xfId="2060" xr:uid="{30FCAA54-280C-4B2A-8357-A0674D5C8BF7}"/>
    <cellStyle name="SAPBEXHLevel0 5" xfId="1306" xr:uid="{1B1DA8EC-B03E-47A5-B601-57730E175DCB}"/>
    <cellStyle name="SAPBEXHLevel0 5 2" xfId="2061" xr:uid="{47BB61C5-0F85-4E52-B27F-FE775B02715A}"/>
    <cellStyle name="SAPBEXHLevel0 6" xfId="1307" xr:uid="{60551BAC-5CC9-4677-8A0A-B3B62FB476C1}"/>
    <cellStyle name="SAPBEXHLevel0 6 2" xfId="2062" xr:uid="{8ECD451A-6F1F-4C3A-A19D-036F60BA7C3C}"/>
    <cellStyle name="SAPBEXHLevel0 7" xfId="1308" xr:uid="{29AB239C-D604-409D-BBBE-F2EE098C9654}"/>
    <cellStyle name="SAPBEXHLevel0 7 2" xfId="2063" xr:uid="{4D2B1062-E523-48DB-9690-112B0B30A0F1}"/>
    <cellStyle name="SAPBEXHLevel0 8" xfId="1309" xr:uid="{7DE65B02-CDAE-4FDF-9455-493D9F40FC1E}"/>
    <cellStyle name="SAPBEXHLevel0 8 2" xfId="2064" xr:uid="{35C810E3-BA5A-4479-8FB3-48054D925C95}"/>
    <cellStyle name="SAPBEXHLevel0 9" xfId="1310" xr:uid="{5ADC9333-E113-4E9F-ABA6-BB018B789233}"/>
    <cellStyle name="SAPBEXHLevel0 9 2" xfId="2065" xr:uid="{3D250288-B70F-49DA-9703-541BFECC3B10}"/>
    <cellStyle name="SAPBEXHLevel0_Book1" xfId="1311" xr:uid="{C200EEC6-363E-42B9-B084-3D6B04686608}"/>
    <cellStyle name="SAPBEXHLevel0X" xfId="78" xr:uid="{FEC60805-D8FB-4E4E-A80F-F77243C7619D}"/>
    <cellStyle name="SAPBEXHLevel0X 10" xfId="2066" xr:uid="{B428F585-BF5B-4E8F-9E59-366E3C10B681}"/>
    <cellStyle name="SAPBEXHLevel0X 11" xfId="1312" xr:uid="{969C0EE1-A1BF-45DB-8A5F-5E84A28EC987}"/>
    <cellStyle name="SAPBEXHLevel0X 12" xfId="2436" xr:uid="{65E7DBD7-A536-4905-BBAB-B5A59EAB9D77}"/>
    <cellStyle name="SAPBEXHLevel0X 13" xfId="2513" xr:uid="{17E3818E-E2C7-4CB1-BBD4-4AD2D8FB4DD4}"/>
    <cellStyle name="SAPBEXHLevel0X 2" xfId="1313" xr:uid="{C68E6AAE-A35B-47AA-8356-836FC75009E6}"/>
    <cellStyle name="SAPBEXHLevel0X 2 2" xfId="2067" xr:uid="{1CB8A267-EA6B-4BB4-8BD0-B6E5444461B0}"/>
    <cellStyle name="SAPBEXHLevel0X 3" xfId="1314" xr:uid="{60E49E45-32D3-4D34-B2CC-DD8E99EB9BFD}"/>
    <cellStyle name="SAPBEXHLevel0X 3 2" xfId="2068" xr:uid="{7B6262D8-A2A8-4196-BD6B-35130C482C30}"/>
    <cellStyle name="SAPBEXHLevel0X 4" xfId="1315" xr:uid="{7F91DD60-5BE5-49B9-83D5-9B2B5A2ED96D}"/>
    <cellStyle name="SAPBEXHLevel0X 4 2" xfId="2069" xr:uid="{F5063128-34FD-4BFC-B32C-A708313176F6}"/>
    <cellStyle name="SAPBEXHLevel0X 5" xfId="1316" xr:uid="{CBCFCC65-7A55-48A0-9051-AABCAC44180E}"/>
    <cellStyle name="SAPBEXHLevel0X 5 2" xfId="2070" xr:uid="{C10AA84D-1980-49D4-927B-9943064907AB}"/>
    <cellStyle name="SAPBEXHLevel0X 6" xfId="1317" xr:uid="{B650060B-8B10-4E2D-82A5-EDEAD26207B8}"/>
    <cellStyle name="SAPBEXHLevel0X 6 2" xfId="2071" xr:uid="{3F43C7D3-8072-46D8-8FE6-4596D663489F}"/>
    <cellStyle name="SAPBEXHLevel0X 7" xfId="1318" xr:uid="{961697EC-A274-44D5-9560-E0E36B144F06}"/>
    <cellStyle name="SAPBEXHLevel0X 7 2" xfId="2072" xr:uid="{33432525-0547-478A-A8EA-0668DC1A6F86}"/>
    <cellStyle name="SAPBEXHLevel0X 8" xfId="1319" xr:uid="{218F15FA-3A47-462E-82EC-338FCC64D411}"/>
    <cellStyle name="SAPBEXHLevel0X 8 2" xfId="2073" xr:uid="{4A415659-8FA8-408A-85C7-EF068AEC1A8C}"/>
    <cellStyle name="SAPBEXHLevel0X 9" xfId="1320" xr:uid="{7EF09432-458A-43EF-B54E-B876C41FD899}"/>
    <cellStyle name="SAPBEXHLevel0X 9 2" xfId="2074" xr:uid="{FA0264E9-3320-4139-A152-646CD13DC024}"/>
    <cellStyle name="SAPBEXHLevel0X_Book1" xfId="1321" xr:uid="{DDDBFF01-3D97-44B5-82EE-9C88F0DC1B2E}"/>
    <cellStyle name="SAPBEXHLevel1" xfId="79" xr:uid="{764BBB3C-F2E7-4F16-A3F1-B6482E680EA4}"/>
    <cellStyle name="SAPBEXHLevel1 10" xfId="2075" xr:uid="{3322B68C-474E-4DE2-97CD-76C4AE796D40}"/>
    <cellStyle name="SAPBEXHLevel1 11" xfId="1322" xr:uid="{301466EF-1145-4F4B-BB91-EC667ACD0432}"/>
    <cellStyle name="SAPBEXHLevel1 12" xfId="2437" xr:uid="{5F83052F-3485-4FF4-8838-BA002E51D98F}"/>
    <cellStyle name="SAPBEXHLevel1 13" xfId="2548" xr:uid="{92DE07E3-0492-48C1-8311-83BEDE52FB8C}"/>
    <cellStyle name="SAPBEXHLevel1 2" xfId="138" xr:uid="{0FC2D994-CD4E-4642-A6AC-F5E4C7A29796}"/>
    <cellStyle name="SAPBEXHLevel1 2 2" xfId="2076" xr:uid="{DCEF29CB-1D22-4D37-9BBA-953669BF58B2}"/>
    <cellStyle name="SAPBEXHLevel1 2 3" xfId="2324" xr:uid="{7C6E612B-C78A-42C7-A075-9EB74D2D8171}"/>
    <cellStyle name="SAPBEXHLevel1 2 4" xfId="2476" xr:uid="{B11E2122-199F-488B-A984-2E14875C08D6}"/>
    <cellStyle name="SAPBEXHLevel1 2 5" xfId="2571" xr:uid="{43AFB9FE-0ED8-49AA-8B2F-C2FAC58658AE}"/>
    <cellStyle name="SAPBEXHLevel1 2 6" xfId="1323" xr:uid="{96A84AEE-0054-49DF-B595-63EC0F814D87}"/>
    <cellStyle name="SAPBEXHLevel1 3" xfId="1324" xr:uid="{82D9B2C9-B8A2-4320-9B9E-6F4DE76700E1}"/>
    <cellStyle name="SAPBEXHLevel1 3 2" xfId="2077" xr:uid="{AF550F5F-BE35-494A-A0E3-5C484F2B83CD}"/>
    <cellStyle name="SAPBEXHLevel1 4" xfId="1325" xr:uid="{24D3BDAB-AC09-42ED-86C9-06D9E9F8235A}"/>
    <cellStyle name="SAPBEXHLevel1 4 2" xfId="2078" xr:uid="{CC5A2796-45CC-4AF9-97CE-EB41162B1550}"/>
    <cellStyle name="SAPBEXHLevel1 5" xfId="1326" xr:uid="{0C0698C9-3208-4FF7-ADBA-7BB65D22165B}"/>
    <cellStyle name="SAPBEXHLevel1 5 2" xfId="2079" xr:uid="{7049A429-39B1-4CFB-AE0C-49FEA1ECB347}"/>
    <cellStyle name="SAPBEXHLevel1 6" xfId="1327" xr:uid="{90742E90-C560-4D9D-ADDC-E79A2C56D2BD}"/>
    <cellStyle name="SAPBEXHLevel1 6 2" xfId="2080" xr:uid="{3C44A6B3-EB4E-4D32-B734-3F35F898F332}"/>
    <cellStyle name="SAPBEXHLevel1 7" xfId="1328" xr:uid="{98C6ED27-4A44-43EF-AA15-1F9566F380F6}"/>
    <cellStyle name="SAPBEXHLevel1 7 2" xfId="2081" xr:uid="{3398A41F-8E97-4CEE-9271-AF8EE17F832F}"/>
    <cellStyle name="SAPBEXHLevel1 8" xfId="1329" xr:uid="{0F4A92E0-20F8-4630-A8B8-B3B23507776C}"/>
    <cellStyle name="SAPBEXHLevel1 8 2" xfId="2082" xr:uid="{CB41DD9B-572D-45C5-B1D1-F94BB2E14684}"/>
    <cellStyle name="SAPBEXHLevel1 9" xfId="1330" xr:uid="{DBC602E1-F4C6-4C67-8ED0-2818C95B2019}"/>
    <cellStyle name="SAPBEXHLevel1 9 2" xfId="2083" xr:uid="{6C0D78BD-802D-4BB6-AF3C-0782C238D2B3}"/>
    <cellStyle name="SAPBEXHLevel1_Book1" xfId="1331" xr:uid="{7A11BF4C-0DAA-457D-9812-880613CC97E5}"/>
    <cellStyle name="SAPBEXHLevel1X" xfId="80" xr:uid="{D2116C71-857E-41B0-A03E-3874EB596AD0}"/>
    <cellStyle name="SAPBEXHLevel1X 10" xfId="2084" xr:uid="{04D51E53-F4F7-4305-AFBA-0F6A82B69B82}"/>
    <cellStyle name="SAPBEXHLevel1X 11" xfId="1332" xr:uid="{6971696F-807F-46D9-9918-3AAE566D9001}"/>
    <cellStyle name="SAPBEXHLevel1X 12" xfId="2438" xr:uid="{3414CF34-291A-4F23-8A86-55A38406B939}"/>
    <cellStyle name="SAPBEXHLevel1X 13" xfId="2514" xr:uid="{29CD63FD-4580-472F-BFE5-8AAE3FA1E523}"/>
    <cellStyle name="SAPBEXHLevel1X 2" xfId="1333" xr:uid="{199920D1-7826-4397-B994-38D21D016A36}"/>
    <cellStyle name="SAPBEXHLevel1X 2 2" xfId="2085" xr:uid="{67B30425-11CC-4BF0-AFB8-A84761EE8C4D}"/>
    <cellStyle name="SAPBEXHLevel1X 3" xfId="1334" xr:uid="{3A78C1EA-A316-45BA-9131-CA131ABCDBEF}"/>
    <cellStyle name="SAPBEXHLevel1X 3 2" xfId="2086" xr:uid="{CDB4F8CD-27E2-434C-947C-E87818B111EF}"/>
    <cellStyle name="SAPBEXHLevel1X 4" xfId="1335" xr:uid="{D76550E1-F4FA-4003-B5EE-0439C0BFA2E2}"/>
    <cellStyle name="SAPBEXHLevel1X 4 2" xfId="2087" xr:uid="{F77666E3-9741-41B7-8698-1A2FC95075B9}"/>
    <cellStyle name="SAPBEXHLevel1X 5" xfId="1336" xr:uid="{F5035BBF-8F27-4AB4-96D9-B209D8654C0C}"/>
    <cellStyle name="SAPBEXHLevel1X 5 2" xfId="2088" xr:uid="{55085C4E-A5FC-45D0-9D6E-00A500C16FC2}"/>
    <cellStyle name="SAPBEXHLevel1X 6" xfId="1337" xr:uid="{D5FFD59F-6FCC-4E1E-9C1A-7CA15601BF4D}"/>
    <cellStyle name="SAPBEXHLevel1X 6 2" xfId="2089" xr:uid="{51A3D004-7F83-4A51-B0EE-BA6EB3C28F30}"/>
    <cellStyle name="SAPBEXHLevel1X 7" xfId="1338" xr:uid="{53EB0DAD-18A0-403F-AD58-6C460E507769}"/>
    <cellStyle name="SAPBEXHLevel1X 7 2" xfId="2090" xr:uid="{B1FB0274-4120-4ECD-A2BC-F8D5DA23CECB}"/>
    <cellStyle name="SAPBEXHLevel1X 8" xfId="1339" xr:uid="{42CB7DD8-B584-4185-ABD4-86012C7AE35C}"/>
    <cellStyle name="SAPBEXHLevel1X 8 2" xfId="2091" xr:uid="{C8990FF9-FBE4-46A5-94B0-6DE08E0723F9}"/>
    <cellStyle name="SAPBEXHLevel1X 9" xfId="1340" xr:uid="{EA816FE3-EB5E-4F51-9482-5447B791619A}"/>
    <cellStyle name="SAPBEXHLevel1X 9 2" xfId="2092" xr:uid="{D1C60AE0-EB31-4A07-BAA9-6821D0A00197}"/>
    <cellStyle name="SAPBEXHLevel1X_Book1" xfId="1341" xr:uid="{9253AFFF-CF9F-4515-A85F-28B5020CC5E5}"/>
    <cellStyle name="SAPBEXHLevel2" xfId="81" xr:uid="{0F1CCF4D-EEBB-481C-A938-75E61F767B27}"/>
    <cellStyle name="SAPBEXHLevel2 10" xfId="2093" xr:uid="{E4300DBD-B6BF-4189-AAE4-22326C95E3AC}"/>
    <cellStyle name="SAPBEXHLevel2 11" xfId="1342" xr:uid="{5C1782C4-A014-4613-BDDD-39AA87636E6F}"/>
    <cellStyle name="SAPBEXHLevel2 12" xfId="2439" xr:uid="{63754AF7-FEC1-48B2-A7FA-701C537853C8}"/>
    <cellStyle name="SAPBEXHLevel2 13" xfId="2549" xr:uid="{9BE97675-891C-4FC8-AEB4-0DB64A6F8CB4}"/>
    <cellStyle name="SAPBEXHLevel2 2" xfId="139" xr:uid="{929E581E-66FB-4ACA-9AF2-F4704226A464}"/>
    <cellStyle name="SAPBEXHLevel2 2 2" xfId="2094" xr:uid="{DFB066B9-AFCD-48E9-A67C-B99A2C55463C}"/>
    <cellStyle name="SAPBEXHLevel2 2 3" xfId="2325" xr:uid="{72C147A6-7A1E-4E5C-B9B8-58E16FD66FA7}"/>
    <cellStyle name="SAPBEXHLevel2 2 4" xfId="2477" xr:uid="{3753864C-E677-42B2-BB8E-1EE7B71C684E}"/>
    <cellStyle name="SAPBEXHLevel2 2 5" xfId="2572" xr:uid="{66098A89-EC36-48E8-B878-24FDF453CCFE}"/>
    <cellStyle name="SAPBEXHLevel2 2 6" xfId="1343" xr:uid="{C28FFBD5-EE49-4673-8E02-6458A334E408}"/>
    <cellStyle name="SAPBEXHLevel2 3" xfId="1344" xr:uid="{7D1E8F95-49CC-43A4-AFA5-CFA53EEBA47E}"/>
    <cellStyle name="SAPBEXHLevel2 3 2" xfId="2095" xr:uid="{5800A1AC-E87C-4745-987B-A09F7FC0F768}"/>
    <cellStyle name="SAPBEXHLevel2 4" xfId="1345" xr:uid="{36932BBA-45A7-462B-B7B3-0654B60219A9}"/>
    <cellStyle name="SAPBEXHLevel2 4 2" xfId="2096" xr:uid="{75B5C5FA-C7A8-474E-A4D5-3FE29CF4A299}"/>
    <cellStyle name="SAPBEXHLevel2 5" xfId="1346" xr:uid="{3FE6CB9A-BF80-4149-81EA-D1FAB441FFF9}"/>
    <cellStyle name="SAPBEXHLevel2 5 2" xfId="2097" xr:uid="{2C5D746A-8923-4554-AA18-426FEAEB0E4B}"/>
    <cellStyle name="SAPBEXHLevel2 6" xfId="1347" xr:uid="{AED5AED1-18B5-4767-9F01-F889D21C4888}"/>
    <cellStyle name="SAPBEXHLevel2 6 2" xfId="2098" xr:uid="{119CF796-35AF-472F-945B-4AF6410C9BB3}"/>
    <cellStyle name="SAPBEXHLevel2 7" xfId="1348" xr:uid="{F8A8AB40-E8A1-47CC-93DE-1569CBC8FB6D}"/>
    <cellStyle name="SAPBEXHLevel2 7 2" xfId="2099" xr:uid="{37DDBB53-F8AA-4B1E-A4FB-37A7267F869C}"/>
    <cellStyle name="SAPBEXHLevel2 8" xfId="1349" xr:uid="{68A5ACB1-8220-4707-B1B0-9BF1C322BE6F}"/>
    <cellStyle name="SAPBEXHLevel2 8 2" xfId="2100" xr:uid="{6E276DAE-14AA-46EB-AE4E-14C9BA95C4B2}"/>
    <cellStyle name="SAPBEXHLevel2 9" xfId="1350" xr:uid="{78BF9750-0E73-4682-8F7C-DCD2C7CC3616}"/>
    <cellStyle name="SAPBEXHLevel2 9 2" xfId="2101" xr:uid="{F4C89BC6-299A-4B22-B8F6-F8BF0BAA6F34}"/>
    <cellStyle name="SAPBEXHLevel2_Book1" xfId="1351" xr:uid="{9FD7E40D-4BE0-4985-BBDE-BB3DF9E8A5DB}"/>
    <cellStyle name="SAPBEXHLevel2X" xfId="82" xr:uid="{BF20B56C-AEDA-4144-9B08-E2073586F1C3}"/>
    <cellStyle name="SAPBEXHLevel2X 10" xfId="2102" xr:uid="{AE6B65B2-E119-48BD-B985-0B5409DA0B2B}"/>
    <cellStyle name="SAPBEXHLevel2X 11" xfId="1352" xr:uid="{20E971EB-646E-4999-890A-8D80A8CCC91A}"/>
    <cellStyle name="SAPBEXHLevel2X 12" xfId="2440" xr:uid="{4085CAE4-0213-4F51-B5A4-958692383F41}"/>
    <cellStyle name="SAPBEXHLevel2X 13" xfId="2515" xr:uid="{E8742106-F771-4AE5-976E-5A574669836B}"/>
    <cellStyle name="SAPBEXHLevel2X 2" xfId="1353" xr:uid="{53E87014-D082-4B70-9BA1-84EFAF50AF70}"/>
    <cellStyle name="SAPBEXHLevel2X 2 2" xfId="2103" xr:uid="{42F8474A-F181-4DA8-A123-3AC15734FADA}"/>
    <cellStyle name="SAPBEXHLevel2X 3" xfId="1354" xr:uid="{15B35C8D-58BD-4CFD-B7B8-D0819588BD45}"/>
    <cellStyle name="SAPBEXHLevel2X 3 2" xfId="2104" xr:uid="{2AA4903B-EC87-4C72-8533-6D1EA6093EA1}"/>
    <cellStyle name="SAPBEXHLevel2X 4" xfId="1355" xr:uid="{8C8ACFCB-AA54-4836-B165-9F120CE4E369}"/>
    <cellStyle name="SAPBEXHLevel2X 4 2" xfId="2105" xr:uid="{A97DE18B-A3DA-4B56-9EC8-020542B4AB62}"/>
    <cellStyle name="SAPBEXHLevel2X 5" xfId="1356" xr:uid="{DEA3BAF7-CC7A-44E8-A0D1-C33EB9E97E89}"/>
    <cellStyle name="SAPBEXHLevel2X 5 2" xfId="2106" xr:uid="{3B26BC83-4130-4587-97E8-245A3B00BE3B}"/>
    <cellStyle name="SAPBEXHLevel2X 6" xfId="1357" xr:uid="{8D9B4788-3275-4E1C-9D55-6B9B33CB997E}"/>
    <cellStyle name="SAPBEXHLevel2X 6 2" xfId="2107" xr:uid="{B87BC78A-13D2-4A69-BD38-6F99786340C1}"/>
    <cellStyle name="SAPBEXHLevel2X 7" xfId="1358" xr:uid="{CB0FB976-B3B6-4BA7-915F-64167D22CC38}"/>
    <cellStyle name="SAPBEXHLevel2X 7 2" xfId="2108" xr:uid="{A776E7B8-83C7-471C-939A-DF22CCBEA111}"/>
    <cellStyle name="SAPBEXHLevel2X 8" xfId="1359" xr:uid="{0B7C6458-4757-4578-B19F-3D76F4BC92D6}"/>
    <cellStyle name="SAPBEXHLevel2X 8 2" xfId="2109" xr:uid="{EF40BBBC-40AA-4C6A-B4C1-D795AD1B43CE}"/>
    <cellStyle name="SAPBEXHLevel2X 9" xfId="1360" xr:uid="{B5799B24-6D21-4DDB-BB4E-4A806D572D66}"/>
    <cellStyle name="SAPBEXHLevel2X 9 2" xfId="2110" xr:uid="{CAA5E80E-8B7C-4BAE-86A3-813740DC070D}"/>
    <cellStyle name="SAPBEXHLevel2X_Book1" xfId="1361" xr:uid="{A79A5DA2-91B1-42DE-B186-3576048C30A7}"/>
    <cellStyle name="SAPBEXHLevel3" xfId="83" xr:uid="{F2BC0D92-048F-4896-BE06-058D2F041895}"/>
    <cellStyle name="SAPBEXHLevel3 10" xfId="2111" xr:uid="{5C483711-625E-42C1-A077-868779D39EDA}"/>
    <cellStyle name="SAPBEXHLevel3 11" xfId="1362" xr:uid="{34F85644-02BF-46DE-B60B-04F784B108C2}"/>
    <cellStyle name="SAPBEXHLevel3 12" xfId="2441" xr:uid="{8DF17F74-BC93-4A80-9BA4-27C01986F0DB}"/>
    <cellStyle name="SAPBEXHLevel3 13" xfId="2550" xr:uid="{EA1BC5C6-FFA3-4890-B509-601D354831FD}"/>
    <cellStyle name="SAPBEXHLevel3 2" xfId="140" xr:uid="{C1A96E74-0323-4A5E-9127-F74B5E8BBFCA}"/>
    <cellStyle name="SAPBEXHLevel3 2 2" xfId="1364" xr:uid="{291EA1DA-83BA-455E-8B67-95C41CE4A71C}"/>
    <cellStyle name="SAPBEXHLevel3 2 2 2" xfId="2113" xr:uid="{9AAAD43D-21BE-483B-8F2C-B0E71D6A243E}"/>
    <cellStyle name="SAPBEXHLevel3 2 3" xfId="2112" xr:uid="{BC5CCB4A-4149-4367-B9BA-247E1EDC0975}"/>
    <cellStyle name="SAPBEXHLevel3 2 4" xfId="2326" xr:uid="{59BE12F6-B5FA-43AE-8EA6-4DEDDE765AF6}"/>
    <cellStyle name="SAPBEXHLevel3 2 5" xfId="2478" xr:uid="{B7BF2B65-0515-45EB-BFDC-58404D532656}"/>
    <cellStyle name="SAPBEXHLevel3 2 6" xfId="2573" xr:uid="{06C4752B-912D-4293-98CB-1BD5AEA77C15}"/>
    <cellStyle name="SAPBEXHLevel3 2 7" xfId="1363" xr:uid="{CB7ABE9A-7031-4518-8A6C-7285E9D954E7}"/>
    <cellStyle name="SAPBEXHLevel3 3" xfId="1365" xr:uid="{24A53B7C-D89F-4088-844E-0FE1E08CF4D3}"/>
    <cellStyle name="SAPBEXHLevel3 3 2" xfId="1366" xr:uid="{8C3AD522-FF5C-441C-9E67-D54925118108}"/>
    <cellStyle name="SAPBEXHLevel3 3 2 2" xfId="2115" xr:uid="{7355FD29-5888-400D-8550-F9340AB00D3A}"/>
    <cellStyle name="SAPBEXHLevel3 3 3" xfId="2114" xr:uid="{518FB44A-8A7F-4FC4-8B54-A14FE91207D4}"/>
    <cellStyle name="SAPBEXHLevel3 4" xfId="1367" xr:uid="{96684C99-0394-4C0E-9750-8698DC4DCD6A}"/>
    <cellStyle name="SAPBEXHLevel3 4 2" xfId="1368" xr:uid="{B41EC26C-696C-4C58-8868-583F2264EA4D}"/>
    <cellStyle name="SAPBEXHLevel3 4 2 2" xfId="2117" xr:uid="{4F7182EE-6FF5-44E6-99EC-E33F2E926D3B}"/>
    <cellStyle name="SAPBEXHLevel3 4 3" xfId="2116" xr:uid="{38D8B38D-3796-4E9A-952F-C460F12EF6D2}"/>
    <cellStyle name="SAPBEXHLevel3 5" xfId="1369" xr:uid="{0D3395C7-E02C-49AB-AEF6-FE0730D509F3}"/>
    <cellStyle name="SAPBEXHLevel3 5 2" xfId="1370" xr:uid="{454EF1BD-53C0-4FEF-AFBF-4E096C7E3BF9}"/>
    <cellStyle name="SAPBEXHLevel3 5 2 2" xfId="2119" xr:uid="{0F08207C-9100-495A-B402-0066C3299D46}"/>
    <cellStyle name="SAPBEXHLevel3 5 3" xfId="2118" xr:uid="{20D8B481-2B13-4FEC-8AB3-A51E8314609C}"/>
    <cellStyle name="SAPBEXHLevel3 6" xfId="1371" xr:uid="{55332141-67F5-44A9-B204-07212D9C05B7}"/>
    <cellStyle name="SAPBEXHLevel3 6 2" xfId="1372" xr:uid="{3B7BBBC6-8189-4F51-8FA8-7BB1BE02AE34}"/>
    <cellStyle name="SAPBEXHLevel3 6 2 2" xfId="2121" xr:uid="{BC299780-8345-48FA-9881-0BDD0B9B0410}"/>
    <cellStyle name="SAPBEXHLevel3 6 3" xfId="2120" xr:uid="{F222F364-6FBA-4719-963A-5EA6BE18A5DC}"/>
    <cellStyle name="SAPBEXHLevel3 7" xfId="1373" xr:uid="{19AA91A7-B141-4440-8CFD-8ECCE8306735}"/>
    <cellStyle name="SAPBEXHLevel3 7 2" xfId="1374" xr:uid="{A451719E-DCEB-4987-8E21-A908167DC6C8}"/>
    <cellStyle name="SAPBEXHLevel3 7 2 2" xfId="2123" xr:uid="{CDEB8F08-067F-4A74-8C1A-48D6322DEFC5}"/>
    <cellStyle name="SAPBEXHLevel3 7 3" xfId="2122" xr:uid="{6A258E11-D5D0-4AE9-A01E-796D70066083}"/>
    <cellStyle name="SAPBEXHLevel3 8" xfId="1375" xr:uid="{05AED5EB-BA5E-42B4-9512-ECBE054C7849}"/>
    <cellStyle name="SAPBEXHLevel3 8 2" xfId="2124" xr:uid="{7E9DB465-00A5-4DDE-9969-7D1D14391EAD}"/>
    <cellStyle name="SAPBEXHLevel3 9" xfId="1376" xr:uid="{83DF0824-FB8E-46E4-AC89-3AD58604B0D6}"/>
    <cellStyle name="SAPBEXHLevel3 9 2" xfId="2125" xr:uid="{B1F38DA4-D5ED-4BAE-9333-07FFBCD2899D}"/>
    <cellStyle name="SAPBEXHLevel3_Book1" xfId="1377" xr:uid="{55E3B861-0ADD-40EC-B7B1-D462949F3560}"/>
    <cellStyle name="SAPBEXHLevel3X" xfId="84" xr:uid="{C47A3A4D-5606-49B2-8C5C-DBB1654BC3F5}"/>
    <cellStyle name="SAPBEXHLevel3X 10" xfId="2126" xr:uid="{B280EDA7-C258-40B9-BBBE-474012B65404}"/>
    <cellStyle name="SAPBEXHLevel3X 11" xfId="1378" xr:uid="{637072AD-3B12-4424-9E85-64CA7C5E2DDF}"/>
    <cellStyle name="SAPBEXHLevel3X 12" xfId="2442" xr:uid="{05C71A4E-F060-432B-BEE4-DF52128E0329}"/>
    <cellStyle name="SAPBEXHLevel3X 13" xfId="2516" xr:uid="{02F14B2C-C072-4D61-8874-75B09FF39DED}"/>
    <cellStyle name="SAPBEXHLevel3X 2" xfId="1379" xr:uid="{F2FDD132-5772-4BAA-AC6A-548F9A31375A}"/>
    <cellStyle name="SAPBEXHLevel3X 2 2" xfId="2127" xr:uid="{C3985A11-C505-4D30-9EA2-D6B77E041A0F}"/>
    <cellStyle name="SAPBEXHLevel3X 3" xfId="1380" xr:uid="{CE165047-C6D9-4465-9910-6BE9B94A6C3E}"/>
    <cellStyle name="SAPBEXHLevel3X 3 2" xfId="2128" xr:uid="{3335E390-3FCF-48C6-AED9-13F24706D109}"/>
    <cellStyle name="SAPBEXHLevel3X 4" xfId="1381" xr:uid="{06B0F5F0-6752-42F0-847B-108DB1BB42BA}"/>
    <cellStyle name="SAPBEXHLevel3X 4 2" xfId="2129" xr:uid="{A0927F7A-2630-4D00-A383-18858D468413}"/>
    <cellStyle name="SAPBEXHLevel3X 5" xfId="1382" xr:uid="{7A6AC8B2-337A-49CA-8140-209D8D77780E}"/>
    <cellStyle name="SAPBEXHLevel3X 5 2" xfId="2130" xr:uid="{1CA1C698-80F0-45A6-9E69-FFDB9A2C65B8}"/>
    <cellStyle name="SAPBEXHLevel3X 6" xfId="1383" xr:uid="{17E9D267-121E-4F4D-8D7A-4C5F989D31A4}"/>
    <cellStyle name="SAPBEXHLevel3X 6 2" xfId="2131" xr:uid="{64650CF4-5538-43FC-A2E4-450E6C17C4B5}"/>
    <cellStyle name="SAPBEXHLevel3X 7" xfId="1384" xr:uid="{A6449491-C133-4C11-84F2-62AFDD272D60}"/>
    <cellStyle name="SAPBEXHLevel3X 7 2" xfId="2132" xr:uid="{3D45ACE2-AA6F-43A4-8A0F-3B0E975188A8}"/>
    <cellStyle name="SAPBEXHLevel3X 8" xfId="1385" xr:uid="{B51664D1-F6DB-40D3-8D3E-4D2DA19CC497}"/>
    <cellStyle name="SAPBEXHLevel3X 8 2" xfId="2133" xr:uid="{519050C6-546A-4F85-B92D-A0C30276AA58}"/>
    <cellStyle name="SAPBEXHLevel3X 9" xfId="1386" xr:uid="{760AA9E3-3A02-44F1-88CE-E9FF0FCF2021}"/>
    <cellStyle name="SAPBEXHLevel3X 9 2" xfId="2134" xr:uid="{C3F5D51B-A7B2-4305-9906-BA3D75E6C600}"/>
    <cellStyle name="SAPBEXHLevel3X_Book1" xfId="1387" xr:uid="{E4BA3979-2344-4691-9642-457A34E3D036}"/>
    <cellStyle name="SAPBEXchaText" xfId="1" xr:uid="{A743CA98-6657-4375-89C9-677646F0934D}"/>
    <cellStyle name="SAPBEXchaText 10" xfId="2135" xr:uid="{FBF6DC7F-334E-4C79-9AB2-681ECC24383D}"/>
    <cellStyle name="SAPBEXchaText 11" xfId="1388" xr:uid="{4F361176-F578-4BDD-818B-0C7E345ED718}"/>
    <cellStyle name="SAPBEXchaText 12" xfId="2419" xr:uid="{5033D984-55A1-4DCE-BD58-7DF32E1CC435}"/>
    <cellStyle name="SAPBEXchaText 13" xfId="2537" xr:uid="{6A109BE1-441F-4B27-9F7D-6D73BA9E6CE1}"/>
    <cellStyle name="SAPBEXchaText 2" xfId="123" xr:uid="{235824A0-0EB6-4314-B1FE-1DE4EBA2E589}"/>
    <cellStyle name="SAPBEXchaText 2 2" xfId="2309" xr:uid="{BD8E2515-7944-4C10-B704-6E2DA058192B}"/>
    <cellStyle name="SAPBEXchaText 2 3" xfId="2461" xr:uid="{4D81CFAE-A9C9-40E7-B7A1-D5DA8C608D8E}"/>
    <cellStyle name="SAPBEXchaText 2 4" xfId="2560" xr:uid="{E9331191-DE78-4436-B4FE-6A1368AA8A55}"/>
    <cellStyle name="SAPBEXchaText 2 5" xfId="1389" xr:uid="{D8F81FFE-EA92-4106-BB52-652AE0BA1B3D}"/>
    <cellStyle name="SAPBEXchaText 3" xfId="1390" xr:uid="{A9C9F596-8404-4EA0-99A4-8F80D189514D}"/>
    <cellStyle name="SAPBEXchaText 4" xfId="1391" xr:uid="{8E74FF70-A896-4685-A70F-EC346A2DB875}"/>
    <cellStyle name="SAPBEXchaText 5" xfId="1392" xr:uid="{AEF66663-9646-4CC2-AF06-9B23F748EA96}"/>
    <cellStyle name="SAPBEXchaText 6" xfId="1393" xr:uid="{2BE60F9A-76BC-4E30-BA45-6A2585273992}"/>
    <cellStyle name="SAPBEXchaText 7" xfId="1394" xr:uid="{560240F6-B5F5-49C4-ABB2-2CA93654BC80}"/>
    <cellStyle name="SAPBEXchaText 8" xfId="1395" xr:uid="{8EEA04A7-EC3D-4D95-B2AF-0DE2234C83E4}"/>
    <cellStyle name="SAPBEXchaText 9" xfId="1396" xr:uid="{2DC04712-707A-4134-A80C-B9444F7CF5BB}"/>
    <cellStyle name="SAPBEXchaText_Book1" xfId="1397" xr:uid="{38A10522-C04D-42F8-A328-C2E53F387699}"/>
    <cellStyle name="SAPBEXinputData" xfId="85" xr:uid="{4F21847B-D97F-425E-9555-C192EBFE29A5}"/>
    <cellStyle name="SAPBEXItemHeader" xfId="86" xr:uid="{378267E1-0426-4CB3-B9C6-BD898D4DDE65}"/>
    <cellStyle name="SAPBEXItemHeader 2" xfId="2443" xr:uid="{04A6CFB8-2D46-45D8-A5D6-2B74EB8ED774}"/>
    <cellStyle name="SAPBEXItemHeader 3" xfId="2517" xr:uid="{2A07A146-C2C5-40B3-BDDF-99FB1FD4F3DF}"/>
    <cellStyle name="SAPBEXresData" xfId="87" xr:uid="{12C87871-89CE-4B8B-9176-1C9EE6F92982}"/>
    <cellStyle name="SAPBEXresData 10" xfId="2136" xr:uid="{6F98189A-F8B2-4DDB-81B2-8CE56C493A13}"/>
    <cellStyle name="SAPBEXresData 11" xfId="1398" xr:uid="{67E6BF6D-2579-462B-9DA0-86608570CFC9}"/>
    <cellStyle name="SAPBEXresData 12" xfId="2444" xr:uid="{294FC138-D41B-4241-985F-84D726AE5493}"/>
    <cellStyle name="SAPBEXresData 13" xfId="2518" xr:uid="{A485E51C-DFA1-4AD1-95CA-131F27D97017}"/>
    <cellStyle name="SAPBEXresData 2" xfId="1399" xr:uid="{28C74611-FCCC-4F8C-882C-5959F246830F}"/>
    <cellStyle name="SAPBEXresData 2 2" xfId="2137" xr:uid="{F397D7EE-8A0C-4F67-9660-A898ADE591E9}"/>
    <cellStyle name="SAPBEXresData 3" xfId="1400" xr:uid="{926C3EA7-A6AA-4393-AB18-9CD4FA16311E}"/>
    <cellStyle name="SAPBEXresData 3 2" xfId="2138" xr:uid="{DC2A4342-215A-43DA-9EB5-A81135C902E7}"/>
    <cellStyle name="SAPBEXresData 4" xfId="1401" xr:uid="{947AF74A-1CE3-4D1E-85C3-4AF6FE060CEC}"/>
    <cellStyle name="SAPBEXresData 4 2" xfId="2139" xr:uid="{5F3C8B26-E9D1-49E1-BC18-506FCF608BDE}"/>
    <cellStyle name="SAPBEXresData 5" xfId="1402" xr:uid="{B2A96469-85C0-4FAE-BBBE-0C1C02DA335E}"/>
    <cellStyle name="SAPBEXresData 5 2" xfId="2140" xr:uid="{FC10E081-63E0-4ED8-8789-57788644B524}"/>
    <cellStyle name="SAPBEXresData 6" xfId="1403" xr:uid="{B813DC11-DA1B-4243-96F1-EF9B3FF3AB8C}"/>
    <cellStyle name="SAPBEXresData 6 2" xfId="2141" xr:uid="{EFDCA66C-C2F3-4AC8-9D99-0DCC08984E0B}"/>
    <cellStyle name="SAPBEXresData 7" xfId="1404" xr:uid="{956733BB-0E2C-45EE-8A54-72E773EB8A4B}"/>
    <cellStyle name="SAPBEXresData 7 2" xfId="2142" xr:uid="{1E2F4877-677B-4156-87DD-736DA9978D67}"/>
    <cellStyle name="SAPBEXresData 8" xfId="1405" xr:uid="{06E8F736-3092-4C63-822C-9FF5C2B728C1}"/>
    <cellStyle name="SAPBEXresData 8 2" xfId="2143" xr:uid="{61A808E9-2725-4345-B5AD-1D88A0B020E6}"/>
    <cellStyle name="SAPBEXresData 9" xfId="1406" xr:uid="{82AA3279-45D7-4C3D-84B6-E9CE0B3518F9}"/>
    <cellStyle name="SAPBEXresData 9 2" xfId="2144" xr:uid="{6C1119B4-74F0-4580-AC83-9ECE79813F79}"/>
    <cellStyle name="SAPBEXresData_Book1" xfId="1407" xr:uid="{2401824D-C3EE-421A-B9FA-AB94D89512C4}"/>
    <cellStyle name="SAPBEXresDataEmph" xfId="88" xr:uid="{4301C9E3-9E85-4F22-86D7-9F29A234ABC6}"/>
    <cellStyle name="SAPBEXresDataEmph 10" xfId="2145" xr:uid="{13366B23-51EF-4B63-BEBA-027E4834F2BB}"/>
    <cellStyle name="SAPBEXresDataEmph 11" xfId="1408" xr:uid="{56A88795-E583-4828-AAB6-9D9A68B4FEFE}"/>
    <cellStyle name="SAPBEXresDataEmph 12" xfId="2445" xr:uid="{E215D240-96CC-4033-9AB1-21BED7F28E13}"/>
    <cellStyle name="SAPBEXresDataEmph 2" xfId="1409" xr:uid="{5EF57DBD-53B4-412E-9EF3-C051C3308060}"/>
    <cellStyle name="SAPBEXresDataEmph 2 2" xfId="2146" xr:uid="{2608C09D-6227-4B56-BBCD-76A69AD07F47}"/>
    <cellStyle name="SAPBEXresDataEmph 3" xfId="1410" xr:uid="{6F9205AD-1CF2-4573-AA07-B7DDE70E2F61}"/>
    <cellStyle name="SAPBEXresDataEmph 3 2" xfId="2147" xr:uid="{40F80002-E85A-4B24-BC39-44BEDE860A51}"/>
    <cellStyle name="SAPBEXresDataEmph 4" xfId="1411" xr:uid="{81CFD2FA-DE44-441B-82BE-0A3121152185}"/>
    <cellStyle name="SAPBEXresDataEmph 4 2" xfId="2148" xr:uid="{73B01847-06AE-4D2E-95AA-517E4E565EA4}"/>
    <cellStyle name="SAPBEXresDataEmph 5" xfId="1412" xr:uid="{2DAB258C-C577-466F-ADA5-8A56E00936D6}"/>
    <cellStyle name="SAPBEXresDataEmph 5 2" xfId="2149" xr:uid="{2DE7DE89-1247-43D5-A7BD-8DE5ADDBD6EA}"/>
    <cellStyle name="SAPBEXresDataEmph 6" xfId="1413" xr:uid="{B2F17988-8FFB-41C1-993F-0280CBF16A26}"/>
    <cellStyle name="SAPBEXresDataEmph 6 2" xfId="2150" xr:uid="{BD7CBFCF-51F3-4239-BD65-0B79949F97DD}"/>
    <cellStyle name="SAPBEXresDataEmph 7" xfId="1414" xr:uid="{CEDFAA51-F89E-4166-AE76-9C2499CC6106}"/>
    <cellStyle name="SAPBEXresDataEmph 7 2" xfId="2151" xr:uid="{4D7115F0-A275-465F-8435-304D861D6DBB}"/>
    <cellStyle name="SAPBEXresDataEmph 8" xfId="1415" xr:uid="{3B9B8C3C-962C-4C83-9EEF-46625F863159}"/>
    <cellStyle name="SAPBEXresDataEmph 8 2" xfId="2152" xr:uid="{7AF2FD1D-605A-4642-8F5E-063AC0FE7A59}"/>
    <cellStyle name="SAPBEXresDataEmph 9" xfId="1416" xr:uid="{75CFBC9F-0442-4D90-B532-9412B356E3AD}"/>
    <cellStyle name="SAPBEXresDataEmph 9 2" xfId="2153" xr:uid="{FB873C8F-5F4C-4BD0-A827-809E1225FD68}"/>
    <cellStyle name="SAPBEXresDataEmph_Book1" xfId="1417" xr:uid="{3138AC66-F914-4DBA-9D64-750FA87FDD53}"/>
    <cellStyle name="SAPBEXresItem" xfId="89" xr:uid="{E3D33C50-30D1-4326-8B57-ADA63C4480BF}"/>
    <cellStyle name="SAPBEXresItem 10" xfId="2154" xr:uid="{59869A97-999A-4B67-A2A0-F68A72D9FC02}"/>
    <cellStyle name="SAPBEXresItem 11" xfId="1418" xr:uid="{0C38237C-71A8-44E6-B75D-7470307A5202}"/>
    <cellStyle name="SAPBEXresItem 12" xfId="2446" xr:uid="{AFD5C4D7-7285-48E9-9860-9688703B3424}"/>
    <cellStyle name="SAPBEXresItem 13" xfId="2519" xr:uid="{5A3B2FC5-4751-4F5B-890F-06F4AA472E36}"/>
    <cellStyle name="SAPBEXresItem 2" xfId="1419" xr:uid="{1CB4E485-E99E-4BEA-8304-811CA7245369}"/>
    <cellStyle name="SAPBEXresItem 2 2" xfId="2155" xr:uid="{2E599468-21EE-47B7-9738-EF29B0F95219}"/>
    <cellStyle name="SAPBEXresItem 3" xfId="1420" xr:uid="{56996328-79A1-4D88-9D68-0DD639AF756A}"/>
    <cellStyle name="SAPBEXresItem 3 2" xfId="2156" xr:uid="{07217BBA-0CA7-435F-9B49-1B3249D4F830}"/>
    <cellStyle name="SAPBEXresItem 4" xfId="1421" xr:uid="{FE986569-2740-4B0A-A4B1-C441FA6EEBE5}"/>
    <cellStyle name="SAPBEXresItem 4 2" xfId="2157" xr:uid="{3D5C4AC1-172B-4742-AD6A-C74B995D3972}"/>
    <cellStyle name="SAPBEXresItem 5" xfId="1422" xr:uid="{97BAB4D8-1E5F-4EA4-9C58-146DF76FAEEF}"/>
    <cellStyle name="SAPBEXresItem 5 2" xfId="2158" xr:uid="{EA13AFD9-BDD1-4E17-8DDE-64ED13CF9999}"/>
    <cellStyle name="SAPBEXresItem 6" xfId="1423" xr:uid="{5A77B807-9EED-4892-B099-A955E35CDF14}"/>
    <cellStyle name="SAPBEXresItem 6 2" xfId="2159" xr:uid="{E6656E23-D824-4F03-A1FE-A6878DCBFE8F}"/>
    <cellStyle name="SAPBEXresItem 7" xfId="1424" xr:uid="{D0253288-DB10-4101-A753-087C078D8DF5}"/>
    <cellStyle name="SAPBEXresItem 7 2" xfId="2160" xr:uid="{D3B929FD-CB75-423D-A8FB-6457B2EA9A07}"/>
    <cellStyle name="SAPBEXresItem 8" xfId="1425" xr:uid="{C2D09785-EE8E-4139-9F6C-1C22F32C4117}"/>
    <cellStyle name="SAPBEXresItem 8 2" xfId="2161" xr:uid="{80458F9C-BC25-4ED1-83EF-D35F67DA5D97}"/>
    <cellStyle name="SAPBEXresItem 9" xfId="1426" xr:uid="{6DD4DD4D-58AA-4065-B087-41F32C60ABD9}"/>
    <cellStyle name="SAPBEXresItem 9 2" xfId="2162" xr:uid="{769A00E4-A0B6-433E-808F-B81A5946D347}"/>
    <cellStyle name="SAPBEXresItem_Book1" xfId="1427" xr:uid="{2A690953-4917-47EB-BF4F-055CA1D18C25}"/>
    <cellStyle name="SAPBEXresItemX" xfId="90" xr:uid="{325FA248-B64D-4894-91B8-4AFF658E712E}"/>
    <cellStyle name="SAPBEXresItemX 10" xfId="2163" xr:uid="{25168BF3-F2D0-4298-B0FB-ED743DF7B035}"/>
    <cellStyle name="SAPBEXresItemX 11" xfId="1428" xr:uid="{585E0ED8-811D-4E1F-A27E-9049EB6C2BF3}"/>
    <cellStyle name="SAPBEXresItemX 12" xfId="2447" xr:uid="{C4C3F90F-C7BD-4DA5-A56D-CF5B57B7C9B2}"/>
    <cellStyle name="SAPBEXresItemX 13" xfId="2520" xr:uid="{6A2FCA5A-ECB8-4359-AF9F-666A415F011A}"/>
    <cellStyle name="SAPBEXresItemX 2" xfId="1429" xr:uid="{EC50F561-4EA1-4164-92BC-F5AAE1B6594A}"/>
    <cellStyle name="SAPBEXresItemX 2 2" xfId="2164" xr:uid="{FAC8B971-EEC3-4E24-AAA3-BF5E68527985}"/>
    <cellStyle name="SAPBEXresItemX 3" xfId="1430" xr:uid="{EF867C92-A077-47F6-8FB9-B531876C00AC}"/>
    <cellStyle name="SAPBEXresItemX 3 2" xfId="2165" xr:uid="{B77306BC-B81B-4FCB-91B5-AE8F78F79166}"/>
    <cellStyle name="SAPBEXresItemX 4" xfId="1431" xr:uid="{F728594C-8CEC-4537-A721-7D507DB3D2C9}"/>
    <cellStyle name="SAPBEXresItemX 4 2" xfId="2166" xr:uid="{4AA5848E-1800-4B9A-8492-2685E9E1623F}"/>
    <cellStyle name="SAPBEXresItemX 5" xfId="1432" xr:uid="{239E92C3-9ED8-4C80-BE73-55A8DDAF13F0}"/>
    <cellStyle name="SAPBEXresItemX 5 2" xfId="2167" xr:uid="{D4F6DACD-E792-49B6-B47A-49666C606E73}"/>
    <cellStyle name="SAPBEXresItemX 6" xfId="1433" xr:uid="{AD50143A-F85F-4C78-8659-AC76E31657ED}"/>
    <cellStyle name="SAPBEXresItemX 6 2" xfId="2168" xr:uid="{CCDEF374-8B72-4CA3-BD75-C2A1FBA2FE60}"/>
    <cellStyle name="SAPBEXresItemX 7" xfId="1434" xr:uid="{6665E5C0-53E4-4FB9-B38C-345E442CDD8D}"/>
    <cellStyle name="SAPBEXresItemX 7 2" xfId="2169" xr:uid="{80294701-A97C-4409-99C2-734FC5357223}"/>
    <cellStyle name="SAPBEXresItemX 8" xfId="1435" xr:uid="{F2E48B86-9784-47F9-8D97-3D34EE37BE3D}"/>
    <cellStyle name="SAPBEXresItemX 8 2" xfId="2170" xr:uid="{97EC654F-B737-4B5A-AEA8-A94E3D797F15}"/>
    <cellStyle name="SAPBEXresItemX 9" xfId="1436" xr:uid="{E15FFB8B-6D52-4476-8BFC-86151F5CDEE8}"/>
    <cellStyle name="SAPBEXresItemX 9 2" xfId="2171" xr:uid="{32E6999B-9BD7-4208-A361-93B4C3BAE2B6}"/>
    <cellStyle name="SAPBEXresItemX_Book1" xfId="1437" xr:uid="{0D8316E1-4FB0-4B04-9762-6149DEA118C8}"/>
    <cellStyle name="SAPBEXstdData" xfId="91" xr:uid="{6C796769-73DD-4351-8517-6DCB0ABFFF35}"/>
    <cellStyle name="SAPBEXstdData 10" xfId="2172" xr:uid="{A7C00FB2-E2EA-46D1-A04F-A80F4F43D7A4}"/>
    <cellStyle name="SAPBEXstdData 11" xfId="1438" xr:uid="{47A6772D-900B-4F69-9203-35600540EED0}"/>
    <cellStyle name="SAPBEXstdData 12" xfId="2448" xr:uid="{033F74CB-339F-4572-BEA6-95320B706A27}"/>
    <cellStyle name="SAPBEXstdData 13" xfId="2551" xr:uid="{DE2F5880-6A52-4043-9891-25F81FA4B0E3}"/>
    <cellStyle name="SAPBEXstdData 2" xfId="141" xr:uid="{A71F6828-D1E5-485B-973A-824760082B00}"/>
    <cellStyle name="SAPBEXstdData 2 2" xfId="2173" xr:uid="{3D2AFD20-A5FB-4FA0-9792-365E0AE48730}"/>
    <cellStyle name="SAPBEXstdData 2 3" xfId="2327" xr:uid="{7D67F1A4-5BB3-405A-85A1-4B6264329FD7}"/>
    <cellStyle name="SAPBEXstdData 2 4" xfId="2479" xr:uid="{4D6E1CF5-1294-4369-A331-96D2E35ABC19}"/>
    <cellStyle name="SAPBEXstdData 2 5" xfId="2574" xr:uid="{9CFC915C-020E-490B-9DB8-3E238FDC9EDC}"/>
    <cellStyle name="SAPBEXstdData 2 6" xfId="1439" xr:uid="{F20C1C4C-8CFA-4F38-9E24-45FB291BE21C}"/>
    <cellStyle name="SAPBEXstdData 3" xfId="1440" xr:uid="{ECE3EB5B-F2C7-406D-ABB2-7C275501CDC1}"/>
    <cellStyle name="SAPBEXstdData 3 2" xfId="2174" xr:uid="{06A898EA-804D-46BA-99B0-05A60EF59CBB}"/>
    <cellStyle name="SAPBEXstdData 4" xfId="1441" xr:uid="{2FE6F345-2B77-48F5-9803-01315E0EBF46}"/>
    <cellStyle name="SAPBEXstdData 4 2" xfId="2175" xr:uid="{9EA222BB-C595-4666-A91F-5AE614331B4C}"/>
    <cellStyle name="SAPBEXstdData 5" xfId="1442" xr:uid="{263F6E8A-8323-4CC4-B7D6-8000E1FDFAFE}"/>
    <cellStyle name="SAPBEXstdData 5 2" xfId="2176" xr:uid="{BAE0993F-E10D-439B-B685-D8DFE0956B23}"/>
    <cellStyle name="SAPBEXstdData 6" xfId="1443" xr:uid="{0D9D4869-0014-4376-9FE3-32E3461BFE74}"/>
    <cellStyle name="SAPBEXstdData 6 2" xfId="2177" xr:uid="{12CD0471-F441-4024-B928-E4D35DF88674}"/>
    <cellStyle name="SAPBEXstdData 7" xfId="1444" xr:uid="{5DDE7A78-A58C-4D7A-8C0B-A20A933E4F3B}"/>
    <cellStyle name="SAPBEXstdData 7 2" xfId="2178" xr:uid="{6861F4E0-930E-4D1E-A2CF-A9AC1755F19E}"/>
    <cellStyle name="SAPBEXstdData 8" xfId="1445" xr:uid="{5F8D4B29-3B56-4A7D-8BD9-DB73816B57D5}"/>
    <cellStyle name="SAPBEXstdData 8 2" xfId="2179" xr:uid="{0C4E0DA3-69D9-4045-A07F-C077869F5FA9}"/>
    <cellStyle name="SAPBEXstdData 9" xfId="1446" xr:uid="{A6240E99-021A-44D3-A09E-A3B87A8DD6B9}"/>
    <cellStyle name="SAPBEXstdData 9 2" xfId="2180" xr:uid="{8147D783-91F7-430E-A513-B1F8A208CED6}"/>
    <cellStyle name="SAPBEXstdData_Book1" xfId="1447" xr:uid="{823B4C2A-7838-4A8A-ADE6-A830A8692B34}"/>
    <cellStyle name="SAPBEXstdDataEmph" xfId="92" xr:uid="{C25F3DC1-E0E4-4E37-AB3A-96308417D06E}"/>
    <cellStyle name="SAPBEXstdDataEmph 10" xfId="2181" xr:uid="{28373D44-A46F-46D2-8E02-2EB3DB3E9494}"/>
    <cellStyle name="SAPBEXstdDataEmph 11" xfId="1448" xr:uid="{2ED3CD8D-FB9B-4BB2-A43E-D6FA8631EAC0}"/>
    <cellStyle name="SAPBEXstdDataEmph 12" xfId="2449" xr:uid="{6D4C9D9D-CDBC-4828-9721-8B8A806FC719}"/>
    <cellStyle name="SAPBEXstdDataEmph 13" xfId="2552" xr:uid="{29859993-FA3B-4775-9681-4539989EB9CC}"/>
    <cellStyle name="SAPBEXstdDataEmph 2" xfId="1449" xr:uid="{0A2C5B86-DF6A-4411-9829-1F2D28877FA4}"/>
    <cellStyle name="SAPBEXstdDataEmph 2 2" xfId="2182" xr:uid="{B6957C24-0EC9-48AA-9101-15CF90DE85B8}"/>
    <cellStyle name="SAPBEXstdDataEmph 3" xfId="1450" xr:uid="{6277CE83-E927-43B9-9C8F-F93AC6F692C6}"/>
    <cellStyle name="SAPBEXstdDataEmph 3 2" xfId="2183" xr:uid="{0287AD77-49CA-4513-B8F1-AA531DB4B7E1}"/>
    <cellStyle name="SAPBEXstdDataEmph 4" xfId="1451" xr:uid="{4ADD0C05-AC15-4DF1-A591-E0E6DD196322}"/>
    <cellStyle name="SAPBEXstdDataEmph 4 2" xfId="2184" xr:uid="{F7CC4300-8959-4B8D-BDC6-A5D6656F7B48}"/>
    <cellStyle name="SAPBEXstdDataEmph 5" xfId="1452" xr:uid="{B3DDF3A1-84F0-473E-B425-753CC9254B0E}"/>
    <cellStyle name="SAPBEXstdDataEmph 5 2" xfId="2185" xr:uid="{9ABD80D7-DEE3-4096-8247-5428E773B698}"/>
    <cellStyle name="SAPBEXstdDataEmph 6" xfId="1453" xr:uid="{DF9B55EF-E5FD-4298-9ACA-6090FFCE0CE1}"/>
    <cellStyle name="SAPBEXstdDataEmph 6 2" xfId="2186" xr:uid="{4FA87FBA-1355-49B8-A86A-AF93025DC65D}"/>
    <cellStyle name="SAPBEXstdDataEmph 7" xfId="1454" xr:uid="{FE5FBB87-B04F-4C14-B6AA-E399A4BC1C21}"/>
    <cellStyle name="SAPBEXstdDataEmph 7 2" xfId="2187" xr:uid="{BA15DE86-ABEE-478C-BC01-C3C0AC17CF52}"/>
    <cellStyle name="SAPBEXstdDataEmph 8" xfId="1455" xr:uid="{910BAE12-FB0B-476C-A3A9-3D956FD56F4D}"/>
    <cellStyle name="SAPBEXstdDataEmph 8 2" xfId="2188" xr:uid="{689EE28D-F9C4-4949-B832-7AEAC7FF5D2B}"/>
    <cellStyle name="SAPBEXstdDataEmph 9" xfId="1456" xr:uid="{F0D05CC1-E0C3-4762-B3D3-7F5C9B248AE3}"/>
    <cellStyle name="SAPBEXstdDataEmph 9 2" xfId="2189" xr:uid="{BE2427E6-D6A7-42E8-8EB3-A21A7C28E715}"/>
    <cellStyle name="SAPBEXstdDataEmph_Book1" xfId="1457" xr:uid="{ED742590-5C5C-4989-B0E6-9F25681916C5}"/>
    <cellStyle name="SAPBEXstdItem" xfId="2" xr:uid="{D412FA80-7E43-43D8-BBB0-510A12C2C64B}"/>
    <cellStyle name="SAPBEXstdItem 2" xfId="142" xr:uid="{CD66423B-83C5-43A5-855E-D3AC7E1A8048}"/>
    <cellStyle name="SAPBEXstdItem 2 2" xfId="2191" xr:uid="{970A5FD1-5E25-4D3A-8834-A2AFB230E129}"/>
    <cellStyle name="SAPBEXstdItem 2 3" xfId="2328" xr:uid="{FA29B787-9FFD-40DA-AD4C-8AAD1099A352}"/>
    <cellStyle name="SAPBEXstdItem 2 4" xfId="2480" xr:uid="{953CB441-4688-478A-8D89-F5887490E6B3}"/>
    <cellStyle name="SAPBEXstdItem 2 5" xfId="2575" xr:uid="{C7BF25BB-3156-4053-A844-BD593E79CCAE}"/>
    <cellStyle name="SAPBEXstdItem 2 6" xfId="1459" xr:uid="{6B19FA1C-857A-4E44-8D35-E4C9C8B4E923}"/>
    <cellStyle name="SAPBEXstdItem 3" xfId="1460" xr:uid="{A70B6020-99CF-4B86-9ECC-4BC39A605A7B}"/>
    <cellStyle name="SAPBEXstdItem 3 2" xfId="2192" xr:uid="{97B756BE-C13E-4CA3-A9BA-E94D67CE8428}"/>
    <cellStyle name="SAPBEXstdItem 4" xfId="2190" xr:uid="{3E6504B7-7581-41CA-BD09-F1F6A5313CA0}"/>
    <cellStyle name="SAPBEXstdItem 5" xfId="1458" xr:uid="{8234FA7C-4E9F-4C3F-BD36-BB412B915ADD}"/>
    <cellStyle name="SAPBEXstdItem 6" xfId="2450" xr:uid="{16EBA4CF-0868-4420-8B8C-DB384E2F5D5B}"/>
    <cellStyle name="SAPBEXstdItem 7" xfId="2553" xr:uid="{2AF56F54-2A34-45D8-AF54-5B7B09E941B0}"/>
    <cellStyle name="SAPBEXstdItem_Book1" xfId="1461" xr:uid="{3E48B839-97FD-4B92-B6BD-A5D2FF415B80}"/>
    <cellStyle name="SAPBEXstdItemX" xfId="93" xr:uid="{F0221800-4EB1-4522-93EC-D82CDFCE3551}"/>
    <cellStyle name="SAPBEXstdItemX 10" xfId="2193" xr:uid="{D4D92B73-8FB2-44CB-B306-06E55392E57F}"/>
    <cellStyle name="SAPBEXstdItemX 11" xfId="1462" xr:uid="{EABECF88-2760-4423-8CDF-B6D49C2C1069}"/>
    <cellStyle name="SAPBEXstdItemX 12" xfId="2451" xr:uid="{F5B8C38E-BEED-489E-B3EE-BEAC5BB77187}"/>
    <cellStyle name="SAPBEXstdItemX 13" xfId="2521" xr:uid="{14C949A1-83BE-4C5E-BC96-E7A812B66EF4}"/>
    <cellStyle name="SAPBEXstdItemX 2" xfId="1463" xr:uid="{390593E5-77CE-4C97-B4FA-6556D306E9B1}"/>
    <cellStyle name="SAPBEXstdItemX 2 2" xfId="2194" xr:uid="{7E1BE3F9-99D7-4B88-8B98-CD2E3B8B4CA2}"/>
    <cellStyle name="SAPBEXstdItemX 3" xfId="1464" xr:uid="{F8E4406B-F6E6-4FA3-944B-09E323A60F4C}"/>
    <cellStyle name="SAPBEXstdItemX 3 2" xfId="2195" xr:uid="{55D59967-E1DD-4627-BBA7-8D3E99586CC9}"/>
    <cellStyle name="SAPBEXstdItemX 4" xfId="1465" xr:uid="{2BB4C20A-B9FE-4163-824C-6C37C4044A19}"/>
    <cellStyle name="SAPBEXstdItemX 4 2" xfId="2196" xr:uid="{40608AEC-C083-4937-B1A2-4325C3A2F9CF}"/>
    <cellStyle name="SAPBEXstdItemX 5" xfId="1466" xr:uid="{0E257444-50DE-4313-8551-E4686343D44F}"/>
    <cellStyle name="SAPBEXstdItemX 5 2" xfId="2197" xr:uid="{2FDB5D93-D8AA-4E68-BFC5-5CD1C2207D50}"/>
    <cellStyle name="SAPBEXstdItemX 6" xfId="1467" xr:uid="{6AB6C4CC-4F4C-49E7-B9D8-302D4830EF23}"/>
    <cellStyle name="SAPBEXstdItemX 6 2" xfId="2198" xr:uid="{9B45626E-B92D-422C-8E35-BBCDBE4B3071}"/>
    <cellStyle name="SAPBEXstdItemX 7" xfId="1468" xr:uid="{AF126ACC-D65D-48FA-907A-E03E9F020DB7}"/>
    <cellStyle name="SAPBEXstdItemX 7 2" xfId="2199" xr:uid="{C8835119-B62D-4227-9CDD-E0C83A182C46}"/>
    <cellStyle name="SAPBEXstdItemX 8" xfId="1469" xr:uid="{8BFC003D-3040-41C7-9744-3351F240C512}"/>
    <cellStyle name="SAPBEXstdItemX 8 2" xfId="2200" xr:uid="{A88CACC7-3595-4A0B-BBAD-A9C2A09D84A1}"/>
    <cellStyle name="SAPBEXstdItemX 9" xfId="1470" xr:uid="{44C76FAC-0DE7-480C-95FB-413D094481C0}"/>
    <cellStyle name="SAPBEXstdItemX 9 2" xfId="2201" xr:uid="{4EAF648D-ADED-4B75-A339-4F443FF8A307}"/>
    <cellStyle name="SAPBEXstdItemX_Book1" xfId="1471" xr:uid="{4A5F6E02-59E4-470C-9026-70E6A2B63637}"/>
    <cellStyle name="SAPBEXtitle" xfId="94" xr:uid="{6250D857-4CB6-4066-B2DF-8E97165CD417}"/>
    <cellStyle name="SAPBEXtitle 10" xfId="1472" xr:uid="{3E78CB15-5818-4484-920A-03A56E9E890F}"/>
    <cellStyle name="SAPBEXtitle 11" xfId="2452" xr:uid="{23A78B1B-B401-4E80-8C07-62FCB43D1793}"/>
    <cellStyle name="SAPBEXtitle 12" xfId="2522" xr:uid="{7FCEB716-CFCB-481C-A26D-51D18C8E59B6}"/>
    <cellStyle name="SAPBEXtitle 2" xfId="1473" xr:uid="{38B5D393-7EE7-4384-840F-CF590CA6F508}"/>
    <cellStyle name="SAPBEXtitle 3" xfId="1474" xr:uid="{E1AB0661-8E09-42A6-AC3A-9293076B75B7}"/>
    <cellStyle name="SAPBEXtitle 4" xfId="1475" xr:uid="{E3873C51-58A0-4B10-A33C-99A0E1374D3C}"/>
    <cellStyle name="SAPBEXtitle 5" xfId="1476" xr:uid="{9424C420-4A92-4E98-A4D7-D3C7AD655A60}"/>
    <cellStyle name="SAPBEXtitle 6" xfId="1477" xr:uid="{E22F2780-BB1A-40BE-A761-BC8F1DDD9E96}"/>
    <cellStyle name="SAPBEXtitle 7" xfId="1478" xr:uid="{BAB758FF-D2D7-4806-93AE-D9EEDA3BE3F1}"/>
    <cellStyle name="SAPBEXtitle 8" xfId="1479" xr:uid="{F37577AF-C573-46A0-AFE4-82D5C62A9A56}"/>
    <cellStyle name="SAPBEXtitle 9" xfId="1480" xr:uid="{518CF604-2C93-400F-9635-EB4A386FA986}"/>
    <cellStyle name="SAPBEXtitle_Book1" xfId="1481" xr:uid="{9CA02FFA-073C-4712-8065-6F7CCF76D6D0}"/>
    <cellStyle name="SAPBEXunassignedItem" xfId="95" xr:uid="{1A456450-3361-4977-A318-78DA198972C3}"/>
    <cellStyle name="SAPBEXunassignedItem 2" xfId="143" xr:uid="{50309022-AECA-4F51-881F-A6475EF860D8}"/>
    <cellStyle name="SAPBEXunassignedItem 2 2" xfId="2481" xr:uid="{B1FFF295-3CD8-4C85-92FB-CAEAB2F8005E}"/>
    <cellStyle name="SAPBEXunassignedItem 3" xfId="2453" xr:uid="{B0BCA47E-C57C-4E6D-8C4D-6CB63B1683B3}"/>
    <cellStyle name="SAPBEXundefined" xfId="96" xr:uid="{7A6349CF-ED79-4F7D-8068-830877CE6A8E}"/>
    <cellStyle name="SAPBEXundefined 10" xfId="2202" xr:uid="{E208B116-217A-4AB7-9079-426D0DABE96C}"/>
    <cellStyle name="SAPBEXundefined 11" xfId="1482" xr:uid="{51775DFB-FA0D-425A-BD59-5E10338CD8EA}"/>
    <cellStyle name="SAPBEXundefined 12" xfId="2454" xr:uid="{BCC83A75-B90A-4A59-910C-5A776A6CE2CC}"/>
    <cellStyle name="SAPBEXundefined 13" xfId="2554" xr:uid="{3323B682-27AC-4C91-BD07-2C713525FF44}"/>
    <cellStyle name="SAPBEXundefined 2" xfId="1483" xr:uid="{993B3684-9BEC-4552-9CA2-53576D16B7E9}"/>
    <cellStyle name="SAPBEXundefined 2 2" xfId="2203" xr:uid="{7A2C6955-A47A-4FF7-801C-B066C10B6D8F}"/>
    <cellStyle name="SAPBEXundefined 3" xfId="1484" xr:uid="{B9AFD20B-C1AB-4AC9-8813-D7D7BF7F6619}"/>
    <cellStyle name="SAPBEXundefined 3 2" xfId="2204" xr:uid="{B33DBC27-F972-488F-8299-5EE662C13C84}"/>
    <cellStyle name="SAPBEXundefined 4" xfId="1485" xr:uid="{F15F036A-A129-4715-B7FC-3E15BFD76A1F}"/>
    <cellStyle name="SAPBEXundefined 4 2" xfId="2205" xr:uid="{6E0CC329-7C6A-4D4E-AB59-89DB3E563482}"/>
    <cellStyle name="SAPBEXundefined 5" xfId="1486" xr:uid="{6DB883DA-E1ED-40B0-91DA-44F639DC5BEB}"/>
    <cellStyle name="SAPBEXundefined 5 2" xfId="2206" xr:uid="{CAE8E326-5B4A-4B6D-BCE1-18B53FC748AA}"/>
    <cellStyle name="SAPBEXundefined 6" xfId="1487" xr:uid="{56B3D607-B77D-4EA3-9318-A16A1FEB81F3}"/>
    <cellStyle name="SAPBEXundefined 6 2" xfId="2207" xr:uid="{D61E5925-8E5F-4D84-8479-ED206B361D46}"/>
    <cellStyle name="SAPBEXundefined 7" xfId="1488" xr:uid="{30F53AAD-1CFB-4FCD-9FE6-A84DD87ABAC4}"/>
    <cellStyle name="SAPBEXundefined 7 2" xfId="2208" xr:uid="{6F910720-B570-44B6-9758-FB11E044E0DE}"/>
    <cellStyle name="SAPBEXundefined 8" xfId="1489" xr:uid="{4B8BD4BA-EDCF-4986-A477-DD3A89E5F98E}"/>
    <cellStyle name="SAPBEXundefined 8 2" xfId="2209" xr:uid="{BEC4F2D6-5E53-4E6A-AD35-512F100A1840}"/>
    <cellStyle name="SAPBEXundefined 9" xfId="1490" xr:uid="{D8694018-4F06-4853-9762-5679694AE4D3}"/>
    <cellStyle name="SAPBEXundefined 9 2" xfId="2210" xr:uid="{C9D263BC-474E-44FF-8324-6001CB47CC1E}"/>
    <cellStyle name="SAPBEXundefined_Book1" xfId="1491" xr:uid="{DF021123-72E9-4DC9-9550-C995D0E1F897}"/>
    <cellStyle name="Satisfaisant" xfId="1492" xr:uid="{A63413C9-7DCD-458F-99AB-5B3CADCDB7FE}"/>
    <cellStyle name="Section Heading" xfId="1493" xr:uid="{A58E3787-5E85-4750-9801-0C2465D8C3D9}"/>
    <cellStyle name="Section Heading-Large" xfId="1494" xr:uid="{979B2C78-FC23-4321-AF27-B045BDF86C69}"/>
    <cellStyle name="Section Heading-Small" xfId="1495" xr:uid="{28D102F5-7713-4F65-B363-E26B1A71AE0C}"/>
    <cellStyle name="SEM-BPS-data" xfId="1496" xr:uid="{A310D9E0-3D26-42C8-9522-1DA31165C606}"/>
    <cellStyle name="SEM-BPS-head" xfId="1497" xr:uid="{893987B0-D9EE-4F96-966A-80B1740F006D}"/>
    <cellStyle name="SEM-BPS-headdata" xfId="1498" xr:uid="{B7EAC202-56EC-43C6-B40A-9BEF3E620F40}"/>
    <cellStyle name="SEM-BPS-headkey" xfId="1499" xr:uid="{5FB45B12-4202-4DA6-BD94-0E21354C52AE}"/>
    <cellStyle name="SEM-BPS-input-on" xfId="1500" xr:uid="{4215250A-4B3D-46DD-ABA6-7568747B4DA5}"/>
    <cellStyle name="SEM-BPS-key" xfId="1501" xr:uid="{1AEEFF6D-BE89-4486-831A-34888E9CBE82}"/>
    <cellStyle name="SEM-BPS-sub1" xfId="1502" xr:uid="{90AD9A35-531E-45A5-AF72-8DEDD7A5AA78}"/>
    <cellStyle name="SEM-BPS-sub2" xfId="1503" xr:uid="{92EC3860-C92A-441C-B0EE-CE0EDE6C9544}"/>
    <cellStyle name="SEM-BPS-total" xfId="1504" xr:uid="{5CB30031-E2A2-4433-BD93-4833B5CFD697}"/>
    <cellStyle name="Shade" xfId="1505" xr:uid="{FBD5ADE0-853F-4DAE-A65F-CBFDE8990A6C}"/>
    <cellStyle name="Shaded" xfId="1506" xr:uid="{964024EA-A484-4826-B286-43669C93E701}"/>
    <cellStyle name="Shading" xfId="1507" xr:uid="{D4227B64-765E-4FD8-902D-002FD67063EE}"/>
    <cellStyle name="Sheet Name" xfId="1508" xr:uid="{B06460DA-6408-4664-85AD-8894BF631C67}"/>
    <cellStyle name="Sheet Title" xfId="97" xr:uid="{623C8A21-FD36-44FB-8A79-3C901889504F}"/>
    <cellStyle name="Slide Title" xfId="1509" xr:uid="{33726D3D-81F9-4678-A6B2-2DAC375437FE}"/>
    <cellStyle name="SMALL HEADINGS" xfId="1510" xr:uid="{77CA6F0D-DC09-4BEE-B24B-5F19FA682BE8}"/>
    <cellStyle name="Sortie" xfId="1511" xr:uid="{84EA7F85-2A79-4574-B044-A7B580AC3DDA}"/>
    <cellStyle name="Sortie 2" xfId="2211" xr:uid="{A8CFBA17-42E8-48AC-A9EE-A6872A74A855}"/>
    <cellStyle name="Source" xfId="1512" xr:uid="{403A0139-B884-4066-AEA8-1AF2668C03EE}"/>
    <cellStyle name="Spolu 2" xfId="144" xr:uid="{D3668A98-145A-4526-925D-1319C5BA5278}"/>
    <cellStyle name="Spolu 2 2" xfId="2212" xr:uid="{2555FB81-C09E-4601-9C83-68AE5C41298F}"/>
    <cellStyle name="Spolu 2 3" xfId="1736" xr:uid="{F19A03A2-69DB-40E3-9B6F-4F8C70EC11CB}"/>
    <cellStyle name="Spolu 2 4" xfId="2529" xr:uid="{C6C0B4B5-44AD-48C4-B34C-61533268C30B}"/>
    <cellStyle name="Spolu 3" xfId="1737" xr:uid="{628BD833-8B54-491C-9CDE-31240418B7AE}"/>
    <cellStyle name="Spolu 3 2" xfId="2213" xr:uid="{CE02EDB7-A675-4B27-9347-B4AC32D92C12}"/>
    <cellStyle name="Spolu 4" xfId="1852" xr:uid="{E5F89BE8-FF3C-4297-9B51-0A2297843518}"/>
    <cellStyle name="Spolu 4 2" xfId="2240" xr:uid="{6CECB5BD-2A32-44C1-A4CF-A9AD055CE037}"/>
    <cellStyle name="Spolu 5" xfId="2523" xr:uid="{0B05CA56-B0E0-42C2-96BE-F9B66FF00906}"/>
    <cellStyle name="Spolu 6" xfId="178" xr:uid="{B4EE670E-FC99-4977-8F69-8714E9FEB6AA}"/>
    <cellStyle name="ssp " xfId="1513" xr:uid="{4EC01998-FB0C-4FEC-AA07-B5330ABE94E3}"/>
    <cellStyle name="Standaard_1500 tot 1999" xfId="1514" xr:uid="{BBEE5B6C-E4C9-4A6E-9986-417BB91323A2}"/>
    <cellStyle name="Standard_070330 - Domacnosti 2007 01 EN" xfId="1515" xr:uid="{3451B764-7055-4EC6-8993-E078D9539745}"/>
    <cellStyle name="Style 1" xfId="1516" xr:uid="{31948AB9-20C3-468A-BC89-68129CA2CF92}"/>
    <cellStyle name="Style 1 2" xfId="1517" xr:uid="{3217AAE6-CAC7-495A-B1C1-899E198DEFDB}"/>
    <cellStyle name="Style 1_Book1" xfId="1518" xr:uid="{08F2481A-6A4D-42BA-BA3A-4685EE5CB0B6}"/>
    <cellStyle name="SUB HEADING" xfId="1519" xr:uid="{F98A356C-FC87-4388-B46C-34B1171D908F}"/>
    <cellStyle name="SubHead" xfId="1520" xr:uid="{AACF7A26-5E2D-4883-86AA-0F4BEBC61A3D}"/>
    <cellStyle name="SubHead 2" xfId="1521" xr:uid="{2178A15D-D8F6-4B6E-96A1-84D5A7848174}"/>
    <cellStyle name="SubHead 3" xfId="1522" xr:uid="{E5DB2EC8-2156-47E2-B759-E340812126A3}"/>
    <cellStyle name="SubHead 4" xfId="1523" xr:uid="{A6131779-2182-4B30-AEF9-922404C839C0}"/>
    <cellStyle name="SubHead 5" xfId="1524" xr:uid="{5A2DEA6A-4F96-44A0-ACCD-B8C0273194D4}"/>
    <cellStyle name="SubSubHead" xfId="1525" xr:uid="{FB84E7F2-C4DE-4FAC-B1DB-32D6EB95167F}"/>
    <cellStyle name="SubSubHead 2" xfId="1526" xr:uid="{8930FFEF-4306-4623-A67C-921BE04E3704}"/>
    <cellStyle name="SubSubHead 3" xfId="1527" xr:uid="{724B4994-D657-4CC0-96A1-0175EC1FD9C6}"/>
    <cellStyle name="SubSubHead 4" xfId="1528" xr:uid="{8A86968B-E5B6-4FAC-B5B8-349E292974A1}"/>
    <cellStyle name="SubSubHead 5" xfId="1529" xr:uid="{03D5E662-DB09-4D65-B164-2658B6A441B7}"/>
    <cellStyle name="SubTotal" xfId="1530" xr:uid="{AB8AC712-F555-40DF-A18B-6BA61531EA8B}"/>
    <cellStyle name="SubTotal 2" xfId="1531" xr:uid="{DFEDA1D6-5FCD-4EC7-85D9-CD3E4A20AD5B}"/>
    <cellStyle name="SubTotal 2 2" xfId="2215" xr:uid="{CC9CAA69-0D14-45FF-965D-49DB64BEE6A8}"/>
    <cellStyle name="SubTotal 3" xfId="1532" xr:uid="{27B04BD2-DCD1-4823-B7E7-7B8F7626401A}"/>
    <cellStyle name="SubTotal 3 2" xfId="2216" xr:uid="{BF133F50-BCC0-41C6-9307-68F5728D961A}"/>
    <cellStyle name="SubTotal 4" xfId="1533" xr:uid="{8EC8914E-43D1-490E-A2B4-50366844CBD6}"/>
    <cellStyle name="SubTotal 4 2" xfId="2217" xr:uid="{DEB3024E-8FFD-472C-8FC8-73DD62AEF5D7}"/>
    <cellStyle name="SubTotal 5" xfId="1534" xr:uid="{F7DF1B3C-24C1-46C4-A1C4-9FE82E3910D2}"/>
    <cellStyle name="SubTotal 5 2" xfId="2218" xr:uid="{01AB5B9E-DC2B-46B4-B1F2-D99118AD9462}"/>
    <cellStyle name="SubTotal 6" xfId="2214" xr:uid="{41B2C465-0952-4FA9-9A24-9424400ED345}"/>
    <cellStyle name="swpBody01" xfId="1535" xr:uid="{57CE034B-DB4B-4760-A2D0-0BB2F2986B8C}"/>
    <cellStyle name="swpBody01 2" xfId="2219" xr:uid="{5EFF5ACA-D98A-41D4-805E-471E182578E8}"/>
    <cellStyle name="Synopsis" xfId="1536" xr:uid="{9D9E45E9-1DAB-410D-9D75-076884048CFC}"/>
    <cellStyle name="Synopsis 2" xfId="2220" xr:uid="{1459F799-BE1A-4135-A627-ADF04E79EA97}"/>
    <cellStyle name="Štýl 1" xfId="250" xr:uid="{0DD48743-71CE-4E02-9FCA-0F05B5BF124C}"/>
    <cellStyle name="T1" xfId="1537" xr:uid="{B2898DF0-6550-4E69-9A15-2F35853C1274}"/>
    <cellStyle name="T2" xfId="1538" xr:uid="{29D44B89-1629-4F13-A3CB-11700B4C5640}"/>
    <cellStyle name="T2 '" xfId="1539" xr:uid="{13B3FFD2-92EE-4B7A-BD32-FD1DDCD26371}"/>
    <cellStyle name="T3" xfId="1540" xr:uid="{2332F4C7-0803-40BF-8049-FD30969871D2}"/>
    <cellStyle name="T3 '" xfId="1541" xr:uid="{63304DD6-58CC-4089-8190-A555D4792C75}"/>
    <cellStyle name="Table Col Head" xfId="1542" xr:uid="{B4382D69-D6D0-4BBD-9417-6C8AF1300355}"/>
    <cellStyle name="Table Head" xfId="1543" xr:uid="{D16F7381-58D3-473E-8CEC-86F93D1919FB}"/>
    <cellStyle name="Table Head Aligned" xfId="1544" xr:uid="{EEC92741-91A7-4025-9926-CE707E47FEE6}"/>
    <cellStyle name="Table Head Blue" xfId="1545" xr:uid="{7F0290BF-F645-4D2D-B90F-570871FFF9CF}"/>
    <cellStyle name="Table Head Green" xfId="1546" xr:uid="{C0829DC0-9EB5-4943-899D-E5193EDD0F6B}"/>
    <cellStyle name="Table Head_LBO" xfId="1547" xr:uid="{5A6791EE-AA17-4FBF-A2CE-D2D0A9AEE6CA}"/>
    <cellStyle name="Table Heading" xfId="1548" xr:uid="{45C8FA5E-3182-4D63-9859-CB87AF1A6B6D}"/>
    <cellStyle name="Table Source" xfId="1549" xr:uid="{CB33D425-BFF4-4F11-BD77-2B616ACAD878}"/>
    <cellStyle name="Table Sub Head" xfId="1550" xr:uid="{5F439F2B-1016-40DD-B200-55E66F8792CB}"/>
    <cellStyle name="Table Text" xfId="1551" xr:uid="{28870379-032A-4D9A-9103-1E51EC04E755}"/>
    <cellStyle name="Table Title" xfId="1552" xr:uid="{691BB5EA-C3AE-4E3B-B333-00A7053DF26B}"/>
    <cellStyle name="Table Units" xfId="1553" xr:uid="{07F8D03D-F942-4BCF-8E4A-6911124C021E}"/>
    <cellStyle name="Table_Header" xfId="1554" xr:uid="{6D0E49F7-3803-4DB9-8A78-66CC60DA4AB0}"/>
    <cellStyle name="TCAM" xfId="1555" xr:uid="{4302B7A6-1EFA-4E25-B54A-AF7D382AEC40}"/>
    <cellStyle name="-Têtes de colonnes" xfId="1556" xr:uid="{606AF432-7A22-4B15-915D-B6455BA2E7F4}"/>
    <cellStyle name="Text 1" xfId="1557" xr:uid="{7C814003-AA88-4B52-A26A-FF2DEA3F4787}"/>
    <cellStyle name="Text 2" xfId="1558" xr:uid="{90CA5E0B-415C-42BB-AE05-5C62B6ED41D5}"/>
    <cellStyle name="Text Head 1" xfId="1559" xr:uid="{3E077914-5086-4CF5-A266-3D751E0A3806}"/>
    <cellStyle name="Text Head 2" xfId="1560" xr:uid="{65650FB5-77D5-4CEF-B1E8-9F2891A98B00}"/>
    <cellStyle name="Text Indent 1" xfId="1561" xr:uid="{2A0C4F7A-95B7-4B9B-91C0-B94E323A731F}"/>
    <cellStyle name="Text Indent 2" xfId="1562" xr:uid="{25FCEB8C-8495-4581-AD37-D50C608B4274}"/>
    <cellStyle name="Text upozornenia 2" xfId="145" xr:uid="{7CD3D65E-E289-4617-A3CB-1E2AFE2DF040}"/>
    <cellStyle name="Text upozornenia 2 2" xfId="1738" xr:uid="{DEE47ACE-4C2E-4E94-B4AF-DD914F70D06E}"/>
    <cellStyle name="Text upozornenia 3" xfId="1739" xr:uid="{44BAB7E1-0A12-4A82-83DE-99742AAE78BE}"/>
    <cellStyle name="Text upozornenia 4" xfId="176" xr:uid="{5A433863-64F1-4FC7-AEE5-4B72DE359DF2}"/>
    <cellStyle name="Text upozornenia 5" xfId="99" xr:uid="{30F83A3A-DEEA-42C8-BA9D-72E60FBCDE10}"/>
    <cellStyle name="Texte explicatif" xfId="1563" xr:uid="{37F8B6C2-B5E9-4F9D-BAE0-1462C1E6ABAA}"/>
    <cellStyle name="Times New Roman" xfId="1564" xr:uid="{E55E044E-5AC0-4034-931A-3A2F533FC3E2}"/>
    <cellStyle name="Title" xfId="251" xr:uid="{419703D5-183B-43C8-AF07-DC2EC280F16B}"/>
    <cellStyle name="Title - PROJECT" xfId="1565" xr:uid="{0E42F6DD-9824-488D-B649-EFB1CAA67C0E}"/>
    <cellStyle name="TITLE 2" xfId="1566" xr:uid="{109F960F-5337-4854-BC7F-A95342B24B88}"/>
    <cellStyle name="TITLE 3" xfId="1567" xr:uid="{6EDFDA51-A0CA-4A47-A0AC-9866A6EA62DE}"/>
    <cellStyle name="TITLE 4" xfId="1568" xr:uid="{EB9D6464-D1BD-41E0-AF1D-09B184CF9F95}"/>
    <cellStyle name="TITLE 5" xfId="1569" xr:uid="{5C2B3C19-739C-4155-ACE0-BD14CAA78E9F}"/>
    <cellStyle name="TITLE 6" xfId="1570" xr:uid="{934DCBCA-CC2E-426B-BC8D-54A217AE4ED9}"/>
    <cellStyle name="TITLE 7" xfId="1571" xr:uid="{739B4CDA-AB66-47BE-8E18-FF2345AEDA99}"/>
    <cellStyle name="Title_100729 Vypocet  Po_Ro zo spotu 2011" xfId="1572" xr:uid="{864238DD-10B3-4A01-B42C-E850FE7DCDB7}"/>
    <cellStyle name="Titles - Col. Headings" xfId="1573" xr:uid="{ED07F9A3-EFBD-48B8-A4A1-32A92C673A18}"/>
    <cellStyle name="Titles - Other" xfId="1574" xr:uid="{D4EF2105-B1FA-4AE2-A761-41B075FE13C7}"/>
    <cellStyle name="Titoli in corsivo" xfId="1575" xr:uid="{61CF4B30-EF26-4B7E-80C9-975681849B58}"/>
    <cellStyle name="Titre" xfId="1576" xr:uid="{EE6FBDFD-F8F1-4808-9524-79C133DB1988}"/>
    <cellStyle name="Titre 1" xfId="1577" xr:uid="{80EA1B11-C672-4D4D-9B4E-D5945D43EA9C}"/>
    <cellStyle name="Titre 2" xfId="1578" xr:uid="{F3B3E9FB-DC82-47AF-97D8-BBEA3504B789}"/>
    <cellStyle name="Titre 3" xfId="1579" xr:uid="{317CF635-3B69-4497-9463-4F00CD3F41C3}"/>
    <cellStyle name="Titre 4" xfId="1580" xr:uid="{3A2AD259-A35B-4D3D-92C5-54C3A2BDBAAC}"/>
    <cellStyle name="TITRE1" xfId="1581" xr:uid="{477C6008-589D-48F5-97CE-684468B78DAA}"/>
    <cellStyle name="Titul 2" xfId="1740" xr:uid="{B071E5E9-5A2C-4EE5-9DD3-657F50E10D6E}"/>
    <cellStyle name="TMS" xfId="1582" xr:uid="{F4D47884-472B-44C8-8D59-03031F701F69}"/>
    <cellStyle name="TOC 1" xfId="1583" xr:uid="{75007C15-E792-4826-9737-499F33FDDF91}"/>
    <cellStyle name="TOC 2" xfId="1584" xr:uid="{3FB875F7-E17B-4A1D-A7E9-A19C3756815E}"/>
    <cellStyle name="Total" xfId="252" xr:uid="{5831C204-5676-4506-ADCD-2760FFDBC7E8}"/>
    <cellStyle name="Total 2" xfId="1585" xr:uid="{046C6A8C-EE08-49A4-A847-393B64ECE8DC}"/>
    <cellStyle name="Total 2 2" xfId="1586" xr:uid="{7F8B9BE2-3D79-4EC1-8B02-98E01258A617}"/>
    <cellStyle name="Total 2 3" xfId="1853" xr:uid="{5ADF14DC-CEC1-47C4-B476-1E192B85A458}"/>
    <cellStyle name="Total 2 4" xfId="2221" xr:uid="{E999995B-4546-454E-96B4-C47A8A640AF2}"/>
    <cellStyle name="Total 3" xfId="1587" xr:uid="{E61AD636-71AF-4C87-8CD1-9D3DA61890BF}"/>
    <cellStyle name="Total 3 2" xfId="1854" xr:uid="{394F1B91-A2E8-432F-AA43-91368BC4F600}"/>
    <cellStyle name="Total 4" xfId="1588" xr:uid="{379B81CB-270E-4061-B804-B4C93026EA6E}"/>
    <cellStyle name="Total 4 2" xfId="1855" xr:uid="{BC05FEC0-5111-4B1D-9BD3-E8D8B3083CF4}"/>
    <cellStyle name="Total 5" xfId="1589" xr:uid="{62D2BC47-1F41-43DE-8E2D-B1C5D1341C9C}"/>
    <cellStyle name="Total 5 2" xfId="1856" xr:uid="{3A88B56A-BE6C-494B-B09C-0A6FC86A3817}"/>
    <cellStyle name="Total 6" xfId="1857" xr:uid="{8EC04314-8908-4910-AD57-435185B2C668}"/>
    <cellStyle name="Total 7" xfId="1858" xr:uid="{8869F77B-CCD0-4FED-AC51-67BDED9B5281}"/>
    <cellStyle name="Total 8" xfId="1859" xr:uid="{F8662A64-C3AB-4C29-B112-33D292392A78}"/>
    <cellStyle name="Total 8 2" xfId="1860" xr:uid="{6CFE690F-9344-4F84-BC76-840BF7762AA4}"/>
    <cellStyle name="Total 9" xfId="1861" xr:uid="{14043624-721E-4481-94D5-8452FD4532B8}"/>
    <cellStyle name="Total_!!!100419 Plan trzieb GdF 2010-2016 IW" xfId="1590" xr:uid="{75708186-284B-41E0-817A-85D2D6047CBA}"/>
    <cellStyle name="Totale" xfId="1591" xr:uid="{93DF8BB0-7474-4AB8-9600-16A75F6E71A4}"/>
    <cellStyle name="Totale 2" xfId="2222" xr:uid="{7713F89A-EF50-4FFA-934F-1CC2020EB6BC}"/>
    <cellStyle name="Totale centrale" xfId="1592" xr:uid="{F384E61C-490B-4E36-98E7-B9DA37F9B429}"/>
    <cellStyle name="Totale centrale 2" xfId="2223" xr:uid="{914309A8-BD61-405D-83A4-DCBA03E1DA66}"/>
    <cellStyle name="-Trait bleu Bas" xfId="1593" xr:uid="{F1A19417-11C3-4968-8D95-D35583541C35}"/>
    <cellStyle name="-Trait bleu Haut" xfId="1594" xr:uid="{6FD44BCC-8DD2-4A7E-909D-D2D071BC13BE}"/>
    <cellStyle name="-Trait bleu Haut 2" xfId="2224" xr:uid="{A26D5A16-24D2-41AB-80AF-E9FB4FE33988}"/>
    <cellStyle name="ubordinated Debt" xfId="1595" xr:uid="{F9280FD1-ACAA-4E15-986C-570619562CE6}"/>
    <cellStyle name="Underline_Single" xfId="1596" xr:uid="{091BE503-0B7D-410A-A81F-3D4187F99C3C}"/>
    <cellStyle name="Units" xfId="1597" xr:uid="{017C20BC-9340-4EA0-A3BE-60C9C5E1D09E}"/>
    <cellStyle name="UNSHADED" xfId="1598" xr:uid="{6EE18EF7-FBEF-417B-B6DC-718A9CE2E7E4}"/>
    <cellStyle name="US$ Heading" xfId="1599" xr:uid="{18C303C2-0F2D-4BDF-A435-30E6D261FAE0}"/>
    <cellStyle name="USD" xfId="1600" xr:uid="{7D67B297-4B4F-4076-8EA6-181C9311E10E}"/>
    <cellStyle name="Use_1dp" xfId="1601" xr:uid="{BCFA86E5-706F-4A3E-9F59-F63BF9D6F3E6}"/>
    <cellStyle name="Valeur" xfId="1602" xr:uid="{27D9DD5E-5540-480F-B67D-0FB257A5FC63}"/>
    <cellStyle name="Valuta (0)_ NOMINATIVI Euro" xfId="1603" xr:uid="{112EE856-9910-4000-A4E0-C8870DCE1FC0}"/>
    <cellStyle name="Valuta_ACTUAL 31-12-95" xfId="1604" xr:uid="{2AB543AB-297E-4756-97F5-3A26B8A6BDA9}"/>
    <cellStyle name="Vérification" xfId="1605" xr:uid="{E129C37D-5ADA-4990-B7BF-64043A658C6F}"/>
    <cellStyle name="Vstup 2" xfId="116" xr:uid="{11B21616-27F8-4B41-B580-EA60B91D9C4B}"/>
    <cellStyle name="Vstup 2 2" xfId="2225" xr:uid="{06430319-B0B2-4FAF-8EC8-E7516E995C62}"/>
    <cellStyle name="Vstup 2 3" xfId="1662" xr:uid="{29694BAC-9A07-4501-9C9C-28A5B948F5C8}"/>
    <cellStyle name="Vstup 2 4" xfId="2456" xr:uid="{47886A32-C133-456C-9D71-B4D1705E53D0}"/>
    <cellStyle name="Vstup 2 5" xfId="2556" xr:uid="{E228D089-10B1-4EFD-8695-47770E02DC10}"/>
    <cellStyle name="Vstup 3" xfId="1741" xr:uid="{D1D688D4-19DA-4879-B711-0567E91D5552}"/>
    <cellStyle name="Vstup 3 2" xfId="2226" xr:uid="{1AB0C9F4-47FA-4F37-A226-9C27D074331D}"/>
    <cellStyle name="Vstup 4" xfId="1862" xr:uid="{66E7EBB9-1122-41D4-A22C-0BF5FEF44ED7}"/>
    <cellStyle name="Vstup 4 2" xfId="2241" xr:uid="{157E626D-19FB-496A-B823-FE1041193AC4}"/>
    <cellStyle name="Vstup 5" xfId="2412" xr:uid="{21938D23-8AE1-4216-8F51-3B5D48C68081}"/>
    <cellStyle name="Vstup 6" xfId="2532" xr:uid="{32C716CE-D494-411A-AD32-89C5724453BC}"/>
    <cellStyle name="Vstup 7" xfId="171" xr:uid="{C2A6C245-D782-4163-B170-ED984BAEBA62}"/>
    <cellStyle name="Vstup 8" xfId="53" xr:uid="{BCA33B8C-4267-4D18-A359-A794E82CF83A}"/>
    <cellStyle name="Výpočet 2" xfId="109" xr:uid="{9B02DAF1-2D2A-49DB-A569-369ED7CD4035}"/>
    <cellStyle name="Výpočet 2 2" xfId="2227" xr:uid="{5C13FC30-17DB-4458-B11F-2A2CDB9CFBE3}"/>
    <cellStyle name="Výpočet 2 3" xfId="1742" xr:uid="{5D22134E-38CD-46D8-9AEB-F6B852125E75}"/>
    <cellStyle name="Výpočet 2 4" xfId="2455" xr:uid="{F3070813-2CE7-4965-AE04-92A4BCEA8B6E}"/>
    <cellStyle name="Výpočet 2 5" xfId="2555" xr:uid="{048CDA7B-FBFE-4CAB-9F6E-D76F7F13545F}"/>
    <cellStyle name="Výpočet 3" xfId="1743" xr:uid="{1163C7E0-4693-47B5-BF05-B50F5732C24E}"/>
    <cellStyle name="Výpočet 3 2" xfId="2228" xr:uid="{60C173C6-614B-4B5B-9558-8CE6033E06C9}"/>
    <cellStyle name="Výpočet 4" xfId="1863" xr:uid="{14BE0BEA-3692-4EAE-BACB-FB0151A259C9}"/>
    <cellStyle name="Výpočet 4 2" xfId="2242" xr:uid="{F74FC530-14C4-49E8-9D8A-0CF4D0F62763}"/>
    <cellStyle name="Výpočet 5" xfId="2411" xr:uid="{43ED89C8-1502-4193-B546-36AE521131EF}"/>
    <cellStyle name="Výpočet 6" xfId="2531" xr:uid="{68FEA641-6340-4E7B-90FC-52A3049A4E55}"/>
    <cellStyle name="Výpočet 7" xfId="173" xr:uid="{73F157C1-197A-492E-AFFC-A5C99ADDF008}"/>
    <cellStyle name="Výpočet 8" xfId="43" xr:uid="{4C53259F-BA04-48B2-B663-EA74C61BFC76}"/>
    <cellStyle name="Výstup 2" xfId="120" xr:uid="{C01E14E4-676D-414C-911E-A1FF9BDB04FB}"/>
    <cellStyle name="Výstup 2 2" xfId="2229" xr:uid="{780BF93E-4E4D-4534-A03E-7442B6C91BCE}"/>
    <cellStyle name="Výstup 2 3" xfId="2250" xr:uid="{528CAEDD-2D82-40F8-B279-23441357B6B1}"/>
    <cellStyle name="Výstup 2 4" xfId="1744" xr:uid="{3B987ECF-5E9F-4CAB-9C83-CE33BB43BEF1}"/>
    <cellStyle name="Výstup 2 5" xfId="2458" xr:uid="{F91BC624-3024-400A-BB81-53CE84AE6A6B}"/>
    <cellStyle name="Výstup 2 6" xfId="2524" xr:uid="{C3174312-DEBD-41AF-82EC-C5D0854ABAD3}"/>
    <cellStyle name="Výstup 3" xfId="1745" xr:uid="{157CDF0A-B1DD-4E20-9C37-3403490720B7}"/>
    <cellStyle name="Výstup 3 2" xfId="2230" xr:uid="{FB79DFEB-8DBC-4662-8861-3C9AE94D96BB}"/>
    <cellStyle name="Výstup 4" xfId="1864" xr:uid="{9A9A2DF9-963B-49EE-A55A-B8F9C54FAADF}"/>
    <cellStyle name="Výstup 4 2" xfId="2243" xr:uid="{759917CB-7BA8-4EF4-BBA0-038E824DE7EE}"/>
    <cellStyle name="Výstup 5" xfId="2414" xr:uid="{5646E77D-950C-4B14-9659-EB02E6E0AC8D}"/>
    <cellStyle name="Výstup 6" xfId="2505" xr:uid="{1F43F86E-8339-4126-9CF8-EEAF1E6BB9D5}"/>
    <cellStyle name="Výstup 7" xfId="172" xr:uid="{BD1D4CE5-2545-4939-BFC8-1D2012E7C705}"/>
    <cellStyle name="Výstup 8" xfId="57" xr:uid="{0BE7D1A6-CBB3-4C4A-A228-5DB7A8229C61}"/>
    <cellStyle name="Vysvetľujúci text" xfId="4" builtinId="53" customBuiltin="1"/>
    <cellStyle name="Vysvetľujúci text 2" xfId="1746" xr:uid="{ACF85F57-6680-4F1B-BDA8-5116064E8107}"/>
    <cellStyle name="Vysvetľujúci text 3" xfId="1747" xr:uid="{407321A5-06ED-415F-A48E-CD7ACB41E10E}"/>
    <cellStyle name="Waehrung" xfId="1606" xr:uid="{2ECE6926-9E4A-49A9-B03E-0296B48A4B45}"/>
    <cellStyle name="Warning Text" xfId="253" xr:uid="{3EE5A825-2B8A-4B9D-9F24-4E1D5F221B1C}"/>
    <cellStyle name="Warning Text 2" xfId="1607" xr:uid="{775C2565-7861-4515-B4F4-7A07E568CFBC}"/>
    <cellStyle name="Warning Text_100729 Vypocet  Po_Ro zo spotu 2011" xfId="1608" xr:uid="{4EB6AA30-37F0-4B9D-A410-6C38B0E047F6}"/>
    <cellStyle name="Währung [0]_Festlegung der Eigentümer" xfId="1609" xr:uid="{17E003D8-A0C0-4A23-B0FD-967AC1994AA7}"/>
    <cellStyle name="Währung_Festlegung der Eigentümer" xfId="1610" xr:uid="{0356884A-7951-4BAA-8880-7AC5664BBD0A}"/>
    <cellStyle name="Year" xfId="1611" xr:uid="{2C80F665-9375-4410-B45C-7C828741051B}"/>
    <cellStyle name="Year 10" xfId="1612" xr:uid="{44888A9C-2591-4258-8E2D-BB9A51840A00}"/>
    <cellStyle name="Year 11" xfId="1613" xr:uid="{B31D0ED1-E376-4707-9F5E-FEF190F9A1EF}"/>
    <cellStyle name="Year 12" xfId="1614" xr:uid="{643BD420-F29C-4410-9EBF-B9F39B030147}"/>
    <cellStyle name="Year 13" xfId="1615" xr:uid="{20CC625A-FE9A-4117-9F8C-6CD924EB3067}"/>
    <cellStyle name="Year 14" xfId="1616" xr:uid="{7999720C-6D56-41AA-A07F-799A382211A2}"/>
    <cellStyle name="Year 15" xfId="1617" xr:uid="{C8AFB63B-6892-4634-93D6-CEE7E1CAC94B}"/>
    <cellStyle name="Year 16" xfId="1618" xr:uid="{F744DBB8-78FE-4FE3-9991-98CFF44C77ED}"/>
    <cellStyle name="Year 17" xfId="1619" xr:uid="{5079B55E-41FD-4AD4-9105-1EB72B33107A}"/>
    <cellStyle name="Year 18" xfId="1620" xr:uid="{D0835B4A-3C76-4922-A7E9-7326BE23F683}"/>
    <cellStyle name="Year 19" xfId="1621" xr:uid="{18C85B6E-9A26-47D0-81C5-3BBE52FF68EA}"/>
    <cellStyle name="Year 2" xfId="1622" xr:uid="{AC32645C-BC18-4275-A1CA-7D5203482564}"/>
    <cellStyle name="Year 2 2" xfId="1623" xr:uid="{3838CF47-123E-488A-A46A-2C770EFEADEC}"/>
    <cellStyle name="Year 2 3" xfId="1624" xr:uid="{F003A28A-C847-4795-ABDA-A345D2000309}"/>
    <cellStyle name="Year 2 4" xfId="1625" xr:uid="{A5EC43AE-1349-4CD6-ACB0-FC27946698C1}"/>
    <cellStyle name="Year 20" xfId="1626" xr:uid="{79C02F12-C0DB-43E5-BF4C-3358515F96E9}"/>
    <cellStyle name="Year 21" xfId="1627" xr:uid="{38DACDCA-57F8-463E-9293-996A4D6132E8}"/>
    <cellStyle name="Year 3" xfId="1628" xr:uid="{8E5A1283-4EF2-4CF4-9F5C-51E48FCD00CD}"/>
    <cellStyle name="Year 3 2" xfId="1629" xr:uid="{C136BC1E-75F4-480D-A6D9-D9A49D63F157}"/>
    <cellStyle name="Year 3 3" xfId="1630" xr:uid="{15A8AB3E-A049-4976-9AC5-EA9FC6754DCC}"/>
    <cellStyle name="Year 3 4" xfId="1631" xr:uid="{260F680C-2DF2-4ED5-AD1B-982169864CC3}"/>
    <cellStyle name="Year 4" xfId="1632" xr:uid="{3660391B-9D36-4C53-8923-FA5FCC56F152}"/>
    <cellStyle name="Year 4 2" xfId="1633" xr:uid="{BC574B95-EDD5-4DF5-BE16-15A800693D77}"/>
    <cellStyle name="Year 4 3" xfId="1634" xr:uid="{BE1EDF82-DD27-48BB-92AB-6926BA089261}"/>
    <cellStyle name="Year 4 4" xfId="1635" xr:uid="{07CBF4B6-D030-4DC0-B9E2-3F1010ADCFA9}"/>
    <cellStyle name="Year 5" xfId="1636" xr:uid="{E17097D3-E735-44B4-A482-6610235B8850}"/>
    <cellStyle name="Year 5 2" xfId="1637" xr:uid="{DE8058D6-3A89-42BE-9618-D44B7F3E18C5}"/>
    <cellStyle name="Year 5 3" xfId="1638" xr:uid="{D081A9D6-B517-4459-9461-6B5396F466FF}"/>
    <cellStyle name="Year 5 4" xfId="1639" xr:uid="{B274E6F7-93FB-4F72-9F93-8EFA496F9388}"/>
    <cellStyle name="Year 6" xfId="1640" xr:uid="{165D564A-BEA6-4022-ACF9-F5DF7FCB67D2}"/>
    <cellStyle name="Year 7" xfId="1641" xr:uid="{4801370D-940E-451F-85A3-E7D0B7C4A07D}"/>
    <cellStyle name="Year 8" xfId="1642" xr:uid="{5DE44C73-E4C5-49D0-BC5A-DFF31AC7830E}"/>
    <cellStyle name="Year 9" xfId="1643" xr:uid="{20635CAC-96BF-422F-B149-4B0E79E7EF6D}"/>
    <cellStyle name="year_Erasmo DCF France v105 (080604 CFO Request v3)" xfId="1644" xr:uid="{3FFEF223-83AA-4AC8-A04E-1636770F9D86}"/>
    <cellStyle name="YesNo" xfId="1645" xr:uid="{E4B3E4BA-773A-4DDE-8CEC-9FFCD06C1590}"/>
    <cellStyle name="Zahlen" xfId="1646" xr:uid="{F502F75A-58E2-4146-88A0-A733317F68F0}"/>
    <cellStyle name="Zlá 2" xfId="108" xr:uid="{AD4A2CA5-8913-4BE0-8087-304F89A916F6}"/>
    <cellStyle name="Zlá 2 2" xfId="1748" xr:uid="{1715E32C-3469-4044-843F-5862068CA5BD}"/>
    <cellStyle name="Zlá 3" xfId="1749" xr:uid="{D5F52C90-C5AC-4D1B-A747-CF41F24F4AA3}"/>
    <cellStyle name="Zlá 4" xfId="169" xr:uid="{05E3C9D0-0B3E-40B8-9E87-37E9CA2FD02E}"/>
    <cellStyle name="Zlá 5" xfId="42" xr:uid="{6F8DB24E-D92A-454B-9D94-765286D58070}"/>
    <cellStyle name="Zvýraznenie1 2" xfId="102" xr:uid="{0AA9AE01-579B-4AF5-A023-0C3246DC1BBD}"/>
    <cellStyle name="Zvýraznenie1 2 2" xfId="2231" xr:uid="{E7648F30-41C5-47FB-8C25-C274E81CACFE}"/>
    <cellStyle name="Zvýraznenie1 2 3" xfId="1666" xr:uid="{EACA0F42-B47F-4244-AE1A-53D64105A3BD}"/>
    <cellStyle name="Zvýraznenie1 3" xfId="1750" xr:uid="{B84E1A26-E73F-47AD-BEEA-C2229A8656FC}"/>
    <cellStyle name="Zvýraznenie1 4" xfId="179" xr:uid="{21F70A68-2DA0-4A74-84F7-CD861E1D6256}"/>
    <cellStyle name="Zvýraznenie1 5" xfId="18" xr:uid="{5CB9F8FC-A80A-41C0-A270-A98EF74F3DE2}"/>
    <cellStyle name="Zvýraznenie2 2" xfId="103" xr:uid="{F5C49991-9294-4771-9C94-8FC73ADCE60C}"/>
    <cellStyle name="Zvýraznenie2 2 2" xfId="1751" xr:uid="{CDFDE2AF-7A41-4170-8C4C-5169C909811B}"/>
    <cellStyle name="Zvýraznenie2 3" xfId="1752" xr:uid="{1EE6C087-8EE3-4200-9BDE-F317DA50AC71}"/>
    <cellStyle name="Zvýraznenie2 4" xfId="181" xr:uid="{02297481-7DB1-49F8-B358-3CC9C0926AFE}"/>
    <cellStyle name="Zvýraznenie2 5" xfId="22" xr:uid="{CB87CE28-B8F8-49AE-982F-10EBCBC72165}"/>
    <cellStyle name="Zvýraznenie3 2" xfId="104" xr:uid="{74CB49FD-8006-4685-97EE-688A3213E970}"/>
    <cellStyle name="Zvýraznenie3 2 2" xfId="1753" xr:uid="{03F7D161-3A53-44E4-9B3D-3203DD83D2F3}"/>
    <cellStyle name="Zvýraznenie3 3" xfId="1754" xr:uid="{30364013-3F40-4E75-AD9E-66387BDEB295}"/>
    <cellStyle name="Zvýraznenie3 4" xfId="183" xr:uid="{3FE99421-FE1C-4DD4-91EB-50D8D74A26F3}"/>
    <cellStyle name="Zvýraznenie3 5" xfId="26" xr:uid="{1FB6C043-7DE6-4349-957D-9FF836BE1547}"/>
    <cellStyle name="Zvýraznenie4 2" xfId="105" xr:uid="{DA4CB4E3-424C-4B0C-9944-2C3FCFFD8D45}"/>
    <cellStyle name="Zvýraznenie4 2 2" xfId="1755" xr:uid="{508C1E8F-239B-4B80-8B42-2464BD77BC6B}"/>
    <cellStyle name="Zvýraznenie4 3" xfId="1756" xr:uid="{7EBF4946-5420-48D1-9E73-EA385D7BC630}"/>
    <cellStyle name="Zvýraznenie4 4" xfId="185" xr:uid="{D250CB52-5B89-43B6-A81C-2BA2A20BEF00}"/>
    <cellStyle name="Zvýraznenie4 5" xfId="30" xr:uid="{D2A07ACE-159C-46D0-A27F-4D353B78460B}"/>
    <cellStyle name="Zvýraznenie5 2" xfId="106" xr:uid="{6739C350-3F6B-4BF1-8D99-2D0C45E72320}"/>
    <cellStyle name="Zvýraznenie5 2 2" xfId="1757" xr:uid="{823B546D-CB8A-413F-84D3-28835B6A51BB}"/>
    <cellStyle name="Zvýraznenie5 3" xfId="1758" xr:uid="{A65C18F3-5DF4-43CF-8FFE-E266659343E1}"/>
    <cellStyle name="Zvýraznenie5 4" xfId="187" xr:uid="{0E1EEAA5-E749-4412-8667-74964F56D722}"/>
    <cellStyle name="Zvýraznenie5 5" xfId="34" xr:uid="{65F03012-6CBF-4F4A-907B-22554AC9B648}"/>
    <cellStyle name="Zvýraznenie6 2" xfId="107" xr:uid="{AA76BD7D-4EF1-416D-A2CD-67D0F548BC3E}"/>
    <cellStyle name="Zvýraznenie6 2 2" xfId="1759" xr:uid="{EF8AC030-8D5B-4AFA-9EDD-21EA9BB6AD96}"/>
    <cellStyle name="Zvýraznenie6 3" xfId="1760" xr:uid="{01139DA4-E898-4095-9F26-7776170C0BCA}"/>
    <cellStyle name="Zvýraznenie6 4" xfId="189" xr:uid="{B5C092E0-3131-4808-A074-C6AB754E34B5}"/>
    <cellStyle name="Zvýraznenie6 5" xfId="38" xr:uid="{A6D697D6-A583-495A-9B03-21862EDEA978}"/>
    <cellStyle name="Zwischensumme1" xfId="1647" xr:uid="{20B81A80-DBE2-4D64-9ABF-19722BE0BB64}"/>
    <cellStyle name="зуксуте" xfId="1648" xr:uid="{15683262-2656-495F-B9C4-0FC0AD683A14}"/>
    <cellStyle name="идгу" xfId="1649" xr:uid="{2318893A-67C9-4A4F-B2EE-8B5804E78761}"/>
    <cellStyle name="Обычный_070208 Туапсе2ПГУ116" xfId="1650" xr:uid="{D604F984-ACFA-478C-8885-C1AA287E2628}"/>
    <cellStyle name="тщк" xfId="1651" xr:uid="{9EC413AE-696F-482B-B42A-E58DAC43B347}"/>
    <cellStyle name="Тысячи [0]_ov" xfId="1652" xr:uid="{5A232127-608D-4B83-B0F0-432DD4DF964F}"/>
    <cellStyle name="Тысячи_ov" xfId="1653" xr:uid="{F1123694-95BF-4E84-B377-5CCED4C5EC3E}"/>
    <cellStyle name="Финансовый_Conso 1999 23.06" xfId="1654" xr:uid="{064C7435-9FDE-4B0A-A433-6149BB7B6DD6}"/>
    <cellStyle name="표준_Market shares model_15-02-02 v21-1" xfId="1655" xr:uid="{58806B71-588B-43B4-9861-F327F37A4D3A}"/>
  </cellStyles>
  <dxfs count="1">
    <dxf>
      <numFmt numFmtId="3" formatCode="#,##0"/>
    </dxf>
  </dxfs>
  <tableStyles count="0" defaultTableStyle="TableStyleMedium2" defaultPivotStyle="PivotStyleLight16"/>
  <colors>
    <mruColors>
      <color rgb="FF2CD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Černák Štefan" refreshedDate="45589.483070601855" createdVersion="8" refreshedVersion="8" minRefreshableVersion="3" recordCount="1853" xr:uid="{960051E1-01F8-4E9A-9267-2BF97D28A9D1}">
  <cacheSource type="worksheet">
    <worksheetSource ref="A1:AC1854" sheet="Predaj 2023"/>
  </cacheSource>
  <cacheFields count="29">
    <cacheField name="druh OP" numFmtId="0">
      <sharedItems/>
    </cacheField>
    <cacheField name="obchodný partner" numFmtId="0">
      <sharedItems/>
    </cacheField>
    <cacheField name="názov OP" numFmtId="0">
      <sharedItems/>
    </cacheField>
    <cacheField name="IČO" numFmtId="0">
      <sharedItems/>
    </cacheField>
    <cacheField name="zmluvný účet" numFmtId="0">
      <sharedItems/>
    </cacheField>
    <cacheField name="obchodná skupina" numFmtId="0">
      <sharedItems/>
    </cacheField>
    <cacheField name="odberné miesto" numFmtId="0">
      <sharedItems/>
    </cacheField>
    <cacheField name="POD" numFmtId="0">
      <sharedItems count="151">
        <s v="SKSPPDIS000610602010"/>
        <s v="SKSPPDIS000710702198"/>
        <s v="SKSPPDIS000610602056"/>
        <s v="SKSPPDIS030610080028"/>
        <s v="SKSPPDIS000810751852"/>
        <s v="SKSPPDIS000810751853"/>
        <s v="SKSPPDIS000710702475"/>
        <s v="SKSPPDIS000720010107"/>
        <s v="SKSPPDIS000810751936"/>
        <s v="SKSPPDIS000810750100"/>
        <s v="SKSPPDIS000810750200"/>
        <s v="SKSPPDIS000810750201"/>
        <s v="SKSPPDIS000810750235"/>
        <s v="SKSPPDIS000810750236"/>
        <s v="SKSPPDIS000810750287"/>
        <s v="SKSPPDIS000810751672"/>
        <s v="SKSPPDIS010810000228"/>
        <s v="SKSPPDIS000810751245"/>
        <s v="SKSPPDIS000610600017"/>
        <s v="SKSPPDIS000610600018"/>
        <s v="SKSPPDIS000610601258"/>
        <s v="SKSPPDIS000630021751"/>
        <s v="SKSPPDIS000710701751"/>
        <s v="SKSPPDIS010710000676"/>
        <s v="SKSPPDIS030810021738"/>
        <s v="SKSPPDIS000710701591"/>
        <s v="SKSPPDIS010710003849"/>
        <s v="SKSPPDIS000710701660"/>
        <s v="SKSPPDIS000710701661"/>
        <s v="SKSPPDIS020719000013"/>
        <s v="SKSPPDIS000810751933"/>
        <s v="SKSPPDIS000810751934"/>
        <s v="SKSPPDIS000810751803"/>
        <s v="SKSPPDIS000810751804"/>
        <s v="SKSPPDIS000810750478"/>
        <s v="SKSPPDIS000810750481"/>
        <s v="SKSPPDIS000822579126"/>
        <s v="SKSPPDIS030810021773"/>
        <s v="SKSPPDIS000820016204"/>
        <s v="SKSPPDIS000830021801"/>
        <s v="SKSPPDIS000710702599"/>
        <s v="SKSPPDIS010610001814"/>
        <s v="SKSPPDIS000730021727"/>
        <s v="SKSPPDIS000610602074"/>
        <s v="SKSPPDIS000710701292"/>
        <s v="SKSPPDIS000610602175"/>
        <s v="SKSPPDIS000810750015"/>
        <s v="SKSPPDIS000710701851"/>
        <s v="SKSPPDIS000810750377"/>
        <s v="SKSPPDIS000810750378"/>
        <s v="SKSPPDIS000710702038"/>
        <s v="SKSPPDIS000810751778"/>
        <s v="SKSPPDIS000810750079"/>
        <s v="SKSPPDIS000810751779"/>
        <s v="SKSPPDIS000830021641"/>
        <s v="SKSPPDIS010710002075"/>
        <s v="SKSPPDIS000730010656"/>
        <s v="SKSPPDIS000810750110"/>
        <s v="SKSPPDIS000810751808"/>
        <s v="SKSPPDIS000810751807"/>
        <s v="SKSPPDIS030810080033"/>
        <s v="SKSPPDIS000830021740"/>
        <s v="SKSPPDIS000830021742"/>
        <s v="SKSPPDIS001030020542"/>
        <s v="SKSPPDIS000710701289"/>
        <s v="SKSPPDIS000710701290"/>
        <s v="SKSPPDIS000710701348"/>
        <s v="SKSPPDIS000830021405"/>
        <s v="SKSPPDIS000730021898"/>
        <s v="SKSPPDIS000810750116"/>
        <s v="SKSPPDIS070710078165"/>
        <s v="SKSPPDIS070710070554"/>
        <s v="SKSPPDIS000730021998"/>
        <s v="SKSPPDIS000710700024"/>
        <s v="SKSPPDIS000710701473"/>
        <s v="SKSPPDIS000710702372"/>
        <s v="SKSPPDIS000730021970"/>
        <s v="SKSPPDIS000610603025"/>
        <s v="SKSPPDIS000610603027"/>
        <s v="SKSPPDIS000610603028"/>
        <s v="SKSPPDIS000630021340"/>
        <s v="SKSPPDIS000810751300"/>
        <s v="SKSPPDIS000810751658"/>
        <s v="SKSPPDIS000810751659"/>
        <s v="SKSPPDIS000810751780"/>
        <s v="SKSPPDIS000810751908"/>
        <s v="SKSPPDIS000810750199"/>
        <s v="SKSPPDIS000830021658"/>
        <s v="SKSPPDIS010810000259"/>
        <s v="SKSPPDIS000730021716"/>
        <s v="SKSPPDIS000730021730"/>
        <s v="SKSPPDIS000830021765"/>
        <s v="SKSPPDIS000610602675"/>
        <s v="SKSPPDIS000710702131"/>
        <s v="SKSPPDIS000710702243"/>
        <s v="SKSPPDIS000710702244"/>
        <s v="SKSPPDIS000710701171"/>
        <s v="SKSPPDIS000720002219"/>
        <s v="SKSPPDIS000730021691"/>
        <s v="SKSPPDIS010710001933"/>
        <s v="SKSPPDIS000610601228"/>
        <s v="SKSPPDIS000610602328"/>
        <s v="SKSPPDIS070710041280"/>
        <s v="SKSPPDIS000710701058"/>
        <s v="SKSPPDIS000710701565"/>
        <s v="SKSPPDIS000710702193"/>
        <s v="SKSPPDIS000610600383"/>
        <s v="SKSPPDIS000630021725"/>
        <s v="SKSPPDIS000810750419"/>
        <s v="SKSPPDIS000810750240"/>
        <s v="SKSPPDIS000810750241"/>
        <s v="SKSPPDIS000822732100"/>
        <s v="SKSPPDIS000810750676"/>
        <s v="SKSPPDIS000810750677"/>
        <s v="SKSPPDIS000810751601"/>
        <s v="SKSPPDIS000710702152"/>
        <s v="SKSPPDIS000810750761"/>
        <s v="SKSPPDIS000710701080"/>
        <s v="SKSPPDIS000710702246"/>
        <s v="SKSPPDIS070710022560"/>
        <s v="SKSPPDIS000810750766"/>
        <s v="SKSPPDIS000810751812"/>
        <s v="SKSPPDIS000810752180"/>
        <s v="SKSPPDIS000710701327"/>
        <s v="SKSPPDIS000610601671"/>
        <s v="SKSPPDIS000810750947"/>
        <s v="SKSPPDIS000810750948"/>
        <s v="SKSPPDIS020819000057"/>
        <s v="SKSPPDIS020729900170"/>
        <s v="SKSPPDIS000830021693"/>
        <s v="SKSPPDIS000730021997"/>
        <s v="SKSPPDIS000610601238"/>
        <s v="SKSPPDIS000710700487"/>
        <s v="SKSPPDIS010710001716"/>
        <s v="SKSPPDIS010710000448"/>
        <s v="SKSPPDIS000620002208"/>
        <s v="SKSPPDIS001010901319"/>
        <s v="SKSPPDIS000710702158"/>
        <s v="SKSPPDIS000730021498"/>
        <s v="SKSPPDIS000810750473"/>
        <s v="SKSPPDIS000810750474"/>
        <s v="SKSPPDIS030710080034"/>
        <s v="SKSPPDIS030610080024"/>
        <s v="SKSPPDIS030810080039"/>
        <s v="SKSPPDIS000810751308"/>
        <s v="SKSPPDIS020819000015"/>
        <s v="SKSPPDIS000710702043"/>
        <s v="SKSPPDIS000710700206"/>
        <s v="SKSPPDIS020719000060"/>
        <s v="SKSPPDIS000730021748"/>
        <s v="SKSPPDIS000810751848"/>
      </sharedItems>
    </cacheField>
    <cacheField name="názov OM" numFmtId="0">
      <sharedItems/>
    </cacheField>
    <cacheField name="rok/m do rzd" numFmtId="0">
      <sharedItems/>
    </cacheField>
    <cacheField name="rok/m do rzd del" numFmtId="0">
      <sharedItems/>
    </cacheField>
    <cacheField name="fakturač. obd. od TD" numFmtId="0">
      <sharedItems/>
    </cacheField>
    <cacheField name="fakturač. obd. do TD" numFmtId="0">
      <sharedItems/>
    </cacheField>
    <cacheField name="dátum účtovania" numFmtId="0">
      <sharedItems/>
    </cacheField>
    <cacheField name="dátum dokladu" numFmtId="0">
      <sharedItems/>
    </cacheField>
    <cacheField name="číslo faktúry" numFmtId="0">
      <sharedItems/>
    </cacheField>
    <cacheField name="príznak opr. faktúry" numFmtId="0">
      <sharedItems/>
    </cacheField>
    <cacheField name="spoločná fakturácia" numFmtId="0">
      <sharedItems/>
    </cacheField>
    <cacheField name="typ tarify" numFmtId="0">
      <sharedItems/>
    </cacheField>
    <cacheField name="zazmluvnená tarifa" numFmtId="0">
      <sharedItems/>
    </cacheField>
    <cacheField name="počet zúčt. dní" numFmtId="0">
      <sharedItems containsString="0" containsBlank="1" containsNumber="1" minValue="0" maxValue="31"/>
    </cacheField>
    <cacheField name="počet zúčt. dní storno" numFmtId="3">
      <sharedItems containsString="0" containsBlank="1" containsNumber="1" containsInteger="1" minValue="-450" maxValue="-27"/>
    </cacheField>
    <cacheField name="spotreba ( KWH )" numFmtId="0">
      <sharedItems containsSemiMixedTypes="0" containsString="0" containsNumber="1" minValue="-177964" maxValue="229304"/>
    </cacheField>
    <cacheField name="spotreba Nm3" numFmtId="0">
      <sharedItems containsSemiMixedTypes="0" containsString="0" containsNumber="1" containsInteger="1" minValue="-16345" maxValue="21975"/>
    </cacheField>
    <cacheField name="tržby základ dane" numFmtId="0">
      <sharedItems containsSemiMixedTypes="0" containsString="0" containsNumber="1" minValue="-13205.04" maxValue="26878.47"/>
    </cacheField>
    <cacheField name="spotrebná daň" numFmtId="0">
      <sharedItems containsSemiMixedTypes="0" containsString="0" containsNumber="1" minValue="-234.91" maxValue="302.68"/>
    </cacheField>
    <cacheField name="čiastka základu dane" numFmtId="0">
      <sharedItems containsSemiMixedTypes="0" containsString="0" containsNumber="1" minValue="-13439.95" maxValue="27112.79"/>
    </cacheField>
    <cacheField name="čiastka dane" numFmtId="0">
      <sharedItems containsSemiMixedTypes="0" containsString="0" containsNumber="1" minValue="-2687.99" maxValue="5422.56"/>
    </cacheField>
    <cacheField name="čiastka spolu" numFmtId="0">
      <sharedItems containsSemiMixedTypes="0" containsString="0" containsNumber="1" minValue="-16127.94" maxValue="32535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3">
  <r>
    <s v="121"/>
    <s v="5100000226"/>
    <s v="Stredná priemyselná škola"/>
    <s v="00161667"/>
    <s v="6303023645"/>
    <s v="KT - Západ - Dostálková"/>
    <s v="4100030560"/>
    <x v="0"/>
    <s v="SPŠ-Laboratoriá     Botanická"/>
    <s v="2023/01"/>
    <s v="01.2023"/>
    <s v="1.1.2023"/>
    <s v="31.3.2023"/>
    <s v="17.4.2023"/>
    <s v="17.4.2023"/>
    <s v="8400110419"/>
    <s v="#"/>
    <s v="#"/>
    <s v="SPL_MO"/>
    <s v="M7"/>
    <n v="31"/>
    <m/>
    <n v="23019"/>
    <n v="2121"/>
    <n v="3580.91"/>
    <n v="30.39"/>
    <n v="3611.3"/>
    <n v="722.27"/>
    <n v="4333.57"/>
  </r>
  <r>
    <s v="121"/>
    <s v="5100000226"/>
    <s v="Stredná priemyselná škola"/>
    <s v="00161667"/>
    <s v="6303023645"/>
    <s v="KT - Západ - Dostálková"/>
    <s v="4100030560"/>
    <x v="0"/>
    <s v="SPŠ-Laboratoriá     Botanická"/>
    <s v="2023/02"/>
    <s v="02.2023"/>
    <s v="1.1.2023"/>
    <s v="31.3.2023"/>
    <s v="17.4.2023"/>
    <s v="17.4.2023"/>
    <s v="8400110419"/>
    <s v="#"/>
    <s v="#"/>
    <s v="SPL_MO"/>
    <s v="M7"/>
    <n v="28"/>
    <m/>
    <n v="22768"/>
    <n v="2095"/>
    <n v="2284.9499999999998"/>
    <n v="30.05"/>
    <n v="2315"/>
    <n v="463"/>
    <n v="2778"/>
  </r>
  <r>
    <s v="121"/>
    <s v="5100000226"/>
    <s v="Stredná priemyselná škola"/>
    <s v="00161667"/>
    <s v="6303023645"/>
    <s v="KT - Západ - Dostálková"/>
    <s v="4100030560"/>
    <x v="0"/>
    <s v="SPŠ-Laboratoriá     Botanická"/>
    <s v="2023/03"/>
    <s v="03.2023"/>
    <s v="1.1.2023"/>
    <s v="31.3.2023"/>
    <s v="17.4.2023"/>
    <s v="17.4.2023"/>
    <s v="8400110419"/>
    <s v="#"/>
    <s v="#"/>
    <s v="SPL_MO"/>
    <s v="M7"/>
    <n v="31"/>
    <m/>
    <n v="17326"/>
    <n v="1600"/>
    <n v="1575.76"/>
    <n v="22.87"/>
    <n v="1598.63"/>
    <n v="319.72000000000003"/>
    <n v="1918.35"/>
  </r>
  <r>
    <s v="121"/>
    <s v="5100000226"/>
    <s v="Stredná priemyselná škola"/>
    <s v="00161667"/>
    <s v="6303023645"/>
    <s v="KT - Západ - Dostálková"/>
    <s v="4100030560"/>
    <x v="0"/>
    <s v="SPŠ-Laboratoriá     Botanická"/>
    <s v="2023/04"/>
    <s v="04.2023"/>
    <s v="1.4.2023"/>
    <s v="30.6.2023"/>
    <s v="13.7.2023"/>
    <s v="13.7.2023"/>
    <s v="8403233792"/>
    <s v="#"/>
    <s v="#"/>
    <s v="SPL_MO"/>
    <s v="M7"/>
    <n v="30"/>
    <m/>
    <n v="16203"/>
    <n v="1491"/>
    <n v="1334.31"/>
    <n v="21.39"/>
    <n v="1355.7"/>
    <n v="271.13"/>
    <n v="1626.83"/>
  </r>
  <r>
    <s v="121"/>
    <s v="5100000226"/>
    <s v="Stredná priemyselná škola"/>
    <s v="00161667"/>
    <s v="6303023645"/>
    <s v="KT - Západ - Dostálková"/>
    <s v="4100030560"/>
    <x v="0"/>
    <s v="SPŠ-Laboratoriá     Botanická"/>
    <s v="2023/05"/>
    <s v="05.2023"/>
    <s v="1.4.2023"/>
    <s v="30.6.2023"/>
    <s v="13.7.2023"/>
    <s v="13.7.2023"/>
    <s v="8403233792"/>
    <s v="#"/>
    <s v="#"/>
    <s v="SPL_MO"/>
    <s v="M7"/>
    <n v="31"/>
    <m/>
    <n v="8734"/>
    <n v="800"/>
    <n v="774.63"/>
    <n v="11.53"/>
    <n v="786.16"/>
    <n v="157.22999999999999"/>
    <n v="943.39"/>
  </r>
  <r>
    <s v="121"/>
    <s v="5100000226"/>
    <s v="Stredná priemyselná škola"/>
    <s v="00161667"/>
    <s v="6303023645"/>
    <s v="KT - Západ - Dostálková"/>
    <s v="4100030560"/>
    <x v="0"/>
    <s v="SPŠ-Laboratoriá     Botanická"/>
    <s v="2023/06"/>
    <s v="06.2023"/>
    <s v="1.4.2023"/>
    <s v="30.6.2023"/>
    <s v="13.7.2023"/>
    <s v="13.7.2023"/>
    <s v="8403233792"/>
    <s v="#"/>
    <s v="#"/>
    <s v="SPL_MO"/>
    <s v="M7"/>
    <n v="30"/>
    <m/>
    <n v="2909"/>
    <n v="264"/>
    <n v="324.32"/>
    <n v="3.84"/>
    <n v="328.16"/>
    <n v="65.64"/>
    <n v="393.8"/>
  </r>
  <r>
    <s v="121"/>
    <s v="5100000226"/>
    <s v="Stredná priemyselná škola"/>
    <s v="00161667"/>
    <s v="6303023645"/>
    <s v="KT - Západ - Dostálková"/>
    <s v="4100030560"/>
    <x v="0"/>
    <s v="SPŠ-Laboratoriá     Botanická"/>
    <s v="2023/08"/>
    <s v="07.2023"/>
    <s v="1.7.2023"/>
    <s v="31.8.2023"/>
    <s v="11.9.2023"/>
    <s v="11.9.2023"/>
    <s v="8403255445"/>
    <s v="#"/>
    <s v="#"/>
    <s v="SPL_MO"/>
    <s v="M7"/>
    <n v="31"/>
    <m/>
    <n v="5068.5"/>
    <n v="921"/>
    <n v="514.1"/>
    <n v="6.69"/>
    <n v="520.79"/>
    <n v="104.16"/>
    <n v="624.95000000000005"/>
  </r>
  <r>
    <s v="121"/>
    <s v="5100000226"/>
    <s v="Stredná priemyselná škola"/>
    <s v="00161667"/>
    <s v="6303023645"/>
    <s v="KT - Západ - Dostálková"/>
    <s v="4100030560"/>
    <x v="0"/>
    <s v="SPŠ-Laboratoriá     Botanická"/>
    <s v="2023/08"/>
    <s v="08.2023"/>
    <s v="1.7.2023"/>
    <s v="31.8.2023"/>
    <s v="11.9.2023"/>
    <s v="11.9.2023"/>
    <s v="8403255445"/>
    <s v="#"/>
    <s v="#"/>
    <s v="SPL_MO"/>
    <s v="M7"/>
    <n v="31"/>
    <m/>
    <n v="5068.5"/>
    <n v="0"/>
    <n v="514.09"/>
    <n v="6.69"/>
    <n v="520.78"/>
    <n v="104.15"/>
    <n v="624.92999999999995"/>
  </r>
  <r>
    <s v="121"/>
    <s v="5100000243"/>
    <s v="Obchodná akadémia"/>
    <s v="00162027"/>
    <s v="6303023646"/>
    <s v="KT - Západ - Dostálková"/>
    <s v="4100041409"/>
    <x v="1"/>
    <s v="OBCHODNA AKADEMIA"/>
    <s v="2023/01"/>
    <s v="01.2023"/>
    <s v="1.1.2023"/>
    <s v="31.3.2023"/>
    <s v="17.4.2023"/>
    <s v="17.4.2023"/>
    <s v="8400110420"/>
    <s v="#"/>
    <s v="#"/>
    <s v="SPL_MO"/>
    <s v="M7"/>
    <n v="31"/>
    <m/>
    <n v="22607"/>
    <n v="2083"/>
    <n v="3519.43"/>
    <n v="29.84"/>
    <n v="3549.27"/>
    <n v="709.86"/>
    <n v="4259.13"/>
  </r>
  <r>
    <s v="121"/>
    <s v="5100000243"/>
    <s v="Obchodná akadémia"/>
    <s v="00162027"/>
    <s v="6303023646"/>
    <s v="KT - Západ - Dostálková"/>
    <s v="4100041409"/>
    <x v="1"/>
    <s v="OBCHODNA AKADEMIA"/>
    <s v="2023/02"/>
    <s v="02.2023"/>
    <s v="1.1.2023"/>
    <s v="31.3.2023"/>
    <s v="17.4.2023"/>
    <s v="17.4.2023"/>
    <s v="8400110420"/>
    <s v="#"/>
    <s v="#"/>
    <s v="SPL_MO"/>
    <s v="M7"/>
    <n v="28"/>
    <m/>
    <n v="22855"/>
    <n v="2103"/>
    <n v="2293.12"/>
    <n v="30.17"/>
    <n v="2323.29"/>
    <n v="464.65"/>
    <n v="2787.94"/>
  </r>
  <r>
    <s v="121"/>
    <s v="5100000243"/>
    <s v="Obchodná akadémia"/>
    <s v="00162027"/>
    <s v="6303023646"/>
    <s v="KT - Západ - Dostálková"/>
    <s v="4100041409"/>
    <x v="1"/>
    <s v="OBCHODNA AKADEMIA"/>
    <s v="2023/03"/>
    <s v="03.2023"/>
    <s v="1.1.2023"/>
    <s v="31.3.2023"/>
    <s v="17.4.2023"/>
    <s v="17.4.2023"/>
    <s v="8400110420"/>
    <s v="#"/>
    <s v="#"/>
    <s v="SPL_MO"/>
    <s v="M7"/>
    <n v="31"/>
    <m/>
    <n v="17402"/>
    <n v="1607"/>
    <n v="1582.03"/>
    <n v="22.97"/>
    <n v="1605"/>
    <n v="321"/>
    <n v="1926"/>
  </r>
  <r>
    <s v="121"/>
    <s v="5100000243"/>
    <s v="Obchodná akadémia"/>
    <s v="00162027"/>
    <s v="6303023646"/>
    <s v="KT - Západ - Dostálková"/>
    <s v="4100041409"/>
    <x v="1"/>
    <s v="OBCHODNA AKADEMIA"/>
    <s v="2023/04"/>
    <s v="04.2023"/>
    <s v="1.4.2023"/>
    <s v="30.6.2023"/>
    <s v="13.7.2023"/>
    <s v="13.7.2023"/>
    <s v="8403233793"/>
    <s v="#"/>
    <s v="#"/>
    <s v="SPL_MO"/>
    <s v="M7"/>
    <n v="30"/>
    <m/>
    <n v="4195"/>
    <n v="386"/>
    <n v="453.42"/>
    <n v="5.54"/>
    <n v="458.96"/>
    <n v="91.79"/>
    <n v="550.75"/>
  </r>
  <r>
    <s v="121"/>
    <s v="5100000243"/>
    <s v="Obchodná akadémia"/>
    <s v="00162027"/>
    <s v="6303023646"/>
    <s v="KT - Západ - Dostálková"/>
    <s v="4100041409"/>
    <x v="1"/>
    <s v="OBCHODNA AKADEMIA"/>
    <s v="2023/05"/>
    <s v="05.2023"/>
    <s v="1.4.2023"/>
    <s v="30.6.2023"/>
    <s v="13.7.2023"/>
    <s v="13.7.2023"/>
    <s v="8403233793"/>
    <s v="#"/>
    <s v="#"/>
    <s v="SPL_MO"/>
    <s v="M7"/>
    <n v="31"/>
    <m/>
    <n v="1299"/>
    <n v="119"/>
    <n v="239.21"/>
    <n v="1.71"/>
    <n v="240.92"/>
    <n v="48.19"/>
    <n v="289.11"/>
  </r>
  <r>
    <s v="121"/>
    <s v="5100000243"/>
    <s v="Obchodná akadémia"/>
    <s v="00162027"/>
    <s v="6303023646"/>
    <s v="KT - Západ - Dostálková"/>
    <s v="4100041409"/>
    <x v="1"/>
    <s v="OBCHODNA AKADEMIA"/>
    <s v="2023/06"/>
    <s v="06.2023"/>
    <s v="1.4.2023"/>
    <s v="30.6.2023"/>
    <s v="13.7.2023"/>
    <s v="13.7.2023"/>
    <s v="8403233793"/>
    <s v="#"/>
    <s v="#"/>
    <s v="SPL_MO"/>
    <s v="M7"/>
    <n v="30"/>
    <m/>
    <n v="220"/>
    <n v="20"/>
    <n v="159.18"/>
    <n v="0.28999999999999998"/>
    <n v="159.47"/>
    <n v="31.89"/>
    <n v="191.36"/>
  </r>
  <r>
    <s v="121"/>
    <s v="5100000243"/>
    <s v="Obchodná akadémia"/>
    <s v="00162027"/>
    <s v="6303023646"/>
    <s v="KT - Západ - Dostálková"/>
    <s v="4100041409"/>
    <x v="1"/>
    <s v="OBCHODNA AKADEMIA"/>
    <s v="2023/09"/>
    <s v="07.2023"/>
    <s v="1.7.2023"/>
    <s v="30.9.2023"/>
    <s v="9.10.2023"/>
    <s v="9.10.2023"/>
    <s v="8403265640"/>
    <s v="#"/>
    <s v="#"/>
    <s v="SPL_MO"/>
    <s v="M7"/>
    <n v="31"/>
    <m/>
    <n v="121.97799999999999"/>
    <n v="33"/>
    <n v="154.54"/>
    <n v="0.16"/>
    <n v="154.69999999999999"/>
    <n v="30.95"/>
    <n v="185.65"/>
  </r>
  <r>
    <s v="121"/>
    <s v="5100000243"/>
    <s v="Obchodná akadémia"/>
    <s v="00162027"/>
    <s v="6303023646"/>
    <s v="KT - Západ - Dostálková"/>
    <s v="4100041409"/>
    <x v="1"/>
    <s v="OBCHODNA AKADEMIA"/>
    <s v="2023/09"/>
    <s v="08.2023"/>
    <s v="1.7.2023"/>
    <s v="30.9.2023"/>
    <s v="9.10.2023"/>
    <s v="9.10.2023"/>
    <s v="8403265640"/>
    <s v="#"/>
    <s v="#"/>
    <s v="SPL_MO"/>
    <s v="M7"/>
    <n v="31"/>
    <m/>
    <n v="121.97799999999999"/>
    <n v="0"/>
    <n v="154.54"/>
    <n v="0.16"/>
    <n v="154.69999999999999"/>
    <n v="30.93"/>
    <n v="185.63"/>
  </r>
  <r>
    <s v="121"/>
    <s v="5100000243"/>
    <s v="Obchodná akadémia"/>
    <s v="00162027"/>
    <s v="6303023646"/>
    <s v="KT - Západ - Dostálková"/>
    <s v="4100041409"/>
    <x v="1"/>
    <s v="OBCHODNA AKADEMIA"/>
    <s v="2023/09"/>
    <s v="09.2023"/>
    <s v="1.7.2023"/>
    <s v="30.9.2023"/>
    <s v="9.10.2023"/>
    <s v="9.10.2023"/>
    <s v="8403265640"/>
    <s v="#"/>
    <s v="#"/>
    <s v="SPL_MO"/>
    <s v="M7"/>
    <n v="30"/>
    <m/>
    <n v="118.044"/>
    <n v="0"/>
    <n v="154.25"/>
    <n v="0.16"/>
    <n v="154.41"/>
    <n v="30.88"/>
    <n v="185.29"/>
  </r>
  <r>
    <s v="121"/>
    <s v="5100000243"/>
    <s v="Obchodná akadémia"/>
    <s v="00162027"/>
    <s v="6303023646"/>
    <s v="KT - Západ - Dostálková"/>
    <s v="4100041409"/>
    <x v="1"/>
    <s v="OBCHODNA AKADEMIA"/>
    <s v="2023/11"/>
    <s v="10.2023"/>
    <s v="1.10.2023"/>
    <s v="31.12.2023"/>
    <s v="15.1.2024"/>
    <s v="15.1.2024"/>
    <s v="8436779161"/>
    <s v="#"/>
    <s v="#"/>
    <s v="SPL_MO"/>
    <s v="M7"/>
    <n v="31"/>
    <m/>
    <n v="7687.2950000000001"/>
    <n v="999"/>
    <n v="704.46"/>
    <n v="10.15"/>
    <n v="714.61"/>
    <n v="142.94"/>
    <n v="857.55"/>
  </r>
  <r>
    <s v="121"/>
    <s v="5100000243"/>
    <s v="Obchodná akadémia"/>
    <s v="00162027"/>
    <s v="6303023646"/>
    <s v="KT - Západ - Dostálková"/>
    <s v="4100041409"/>
    <x v="1"/>
    <s v="OBCHODNA AKADEMIA"/>
    <s v="2023/11"/>
    <s v="11.2023"/>
    <s v="1.10.2023"/>
    <s v="31.12.2023"/>
    <s v="15.1.2024"/>
    <s v="15.1.2024"/>
    <s v="8436779161"/>
    <s v="#"/>
    <s v="#"/>
    <s v="SPL_MO"/>
    <s v="M7"/>
    <n v="15"/>
    <m/>
    <n v="12692.705"/>
    <n v="867"/>
    <n v="1068.31"/>
    <n v="16.75"/>
    <n v="1085.06"/>
    <n v="217.01"/>
    <n v="1302.07"/>
  </r>
  <r>
    <s v="121"/>
    <s v="5100000243"/>
    <s v="Obchodná akadémia"/>
    <s v="00162027"/>
    <s v="6303023646"/>
    <s v="KT - Západ - Dostálková"/>
    <s v="4100041409"/>
    <x v="1"/>
    <s v="OBCHODNA AKADEMIA"/>
    <s v="2023/12"/>
    <s v="12.2023"/>
    <s v="1.10.2023"/>
    <s v="31.12.2023"/>
    <s v="15.1.2024"/>
    <s v="15.1.2024"/>
    <s v="8436779161"/>
    <s v="#"/>
    <s v="#"/>
    <s v="SPL_MO"/>
    <s v="M7"/>
    <n v="31"/>
    <m/>
    <n v="19733"/>
    <n v="1812"/>
    <n v="1580.06"/>
    <n v="26.05"/>
    <n v="1606.11"/>
    <n v="321.20999999999998"/>
    <n v="1927.32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01"/>
    <s v="01.2023"/>
    <s v="1.1.2023"/>
    <s v="31.3.2023"/>
    <s v="17.4.2023"/>
    <s v="17.4.2023"/>
    <s v="8400110421"/>
    <s v="#"/>
    <s v="#"/>
    <s v="SPL_MO"/>
    <s v="M4"/>
    <n v="31"/>
    <m/>
    <n v="6957"/>
    <n v="641"/>
    <n v="1088.6199999999999"/>
    <n v="9.18"/>
    <n v="1097.8"/>
    <n v="219.57"/>
    <n v="1317.37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02"/>
    <s v="02.2023"/>
    <s v="1.1.2023"/>
    <s v="31.3.2023"/>
    <s v="17.4.2023"/>
    <s v="17.4.2023"/>
    <s v="8400110421"/>
    <s v="#"/>
    <s v="#"/>
    <s v="SPL_MO"/>
    <s v="M4"/>
    <n v="28"/>
    <m/>
    <n v="7086"/>
    <n v="652"/>
    <n v="716.86"/>
    <n v="9.35"/>
    <n v="726.21"/>
    <n v="145.24"/>
    <n v="871.45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03"/>
    <s v="03.2023"/>
    <s v="1.1.2023"/>
    <s v="31.3.2023"/>
    <s v="17.4.2023"/>
    <s v="17.4.2023"/>
    <s v="8400110421"/>
    <s v="#"/>
    <s v="#"/>
    <s v="SPL_MO"/>
    <s v="M4"/>
    <n v="31"/>
    <m/>
    <n v="4851"/>
    <n v="448"/>
    <n v="439.84"/>
    <n v="6.4"/>
    <n v="446.24"/>
    <n v="89.24"/>
    <n v="535.48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04"/>
    <s v="04.2023"/>
    <s v="1.4.2023"/>
    <s v="30.6.2023"/>
    <s v="13.7.2023"/>
    <s v="13.7.2023"/>
    <s v="8403233795"/>
    <s v="#"/>
    <s v="#"/>
    <s v="SPL_MO"/>
    <s v="M4"/>
    <n v="30"/>
    <m/>
    <n v="945"/>
    <n v="87"/>
    <n v="88.45"/>
    <n v="1.25"/>
    <n v="89.7"/>
    <n v="17.95"/>
    <n v="107.65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05"/>
    <s v="05.2023"/>
    <s v="1.4.2023"/>
    <s v="30.6.2023"/>
    <s v="13.7.2023"/>
    <s v="13.7.2023"/>
    <s v="8403233795"/>
    <s v="#"/>
    <s v="#"/>
    <s v="SPL_MO"/>
    <s v="M4"/>
    <n v="31"/>
    <m/>
    <n v="11"/>
    <n v="1"/>
    <n v="15.06"/>
    <n v="0.01"/>
    <n v="15.07"/>
    <n v="3.01"/>
    <n v="18.079999999999998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06"/>
    <s v="06.2023"/>
    <s v="1.4.2023"/>
    <s v="30.6.2023"/>
    <s v="13.7.2023"/>
    <s v="13.7.2023"/>
    <s v="8403233795"/>
    <s v="#"/>
    <s v="#"/>
    <s v="SPL_MO"/>
    <s v="M4"/>
    <n v="30"/>
    <m/>
    <n v="0"/>
    <n v="0"/>
    <n v="14.21"/>
    <n v="0"/>
    <n v="14.21"/>
    <n v="2.84"/>
    <n v="17.05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09"/>
    <s v="07.2023"/>
    <s v="1.7.2023"/>
    <s v="30.9.2023"/>
    <s v="9.10.2023"/>
    <s v="9.10.2023"/>
    <s v="8403265642"/>
    <s v="#"/>
    <s v="#"/>
    <s v="SPL_MO"/>
    <s v="M4"/>
    <n v="31"/>
    <m/>
    <n v="7.4130000000000003"/>
    <n v="2"/>
    <n v="14.78"/>
    <n v="0.01"/>
    <n v="14.79"/>
    <n v="2.96"/>
    <n v="17.75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09"/>
    <s v="08.2023"/>
    <s v="1.7.2023"/>
    <s v="30.9.2023"/>
    <s v="9.10.2023"/>
    <s v="9.10.2023"/>
    <s v="8403265642"/>
    <s v="#"/>
    <s v="#"/>
    <s v="SPL_MO"/>
    <s v="M4"/>
    <n v="31"/>
    <m/>
    <n v="7.4130000000000003"/>
    <n v="0"/>
    <n v="14.78"/>
    <n v="0.01"/>
    <n v="14.79"/>
    <n v="2.95"/>
    <n v="17.739999999999998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09"/>
    <s v="09.2023"/>
    <s v="1.7.2023"/>
    <s v="30.9.2023"/>
    <s v="9.10.2023"/>
    <s v="9.10.2023"/>
    <s v="8403265642"/>
    <s v="#"/>
    <s v="#"/>
    <s v="SPL_MO"/>
    <s v="M4"/>
    <n v="30"/>
    <m/>
    <n v="7.1740000000000004"/>
    <n v="0"/>
    <n v="14.78"/>
    <n v="0.01"/>
    <n v="14.79"/>
    <n v="2.96"/>
    <n v="17.75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11"/>
    <s v="10.2023"/>
    <s v="1.10.2023"/>
    <s v="31.12.2023"/>
    <s v="15.1.2024"/>
    <s v="15.1.2024"/>
    <s v="8436779164"/>
    <s v="#"/>
    <s v="#"/>
    <s v="SPL_MO"/>
    <s v="M4"/>
    <n v="31"/>
    <m/>
    <n v="1509.8520000000001"/>
    <n v="272"/>
    <n v="131.81"/>
    <n v="1.99"/>
    <n v="133.80000000000001"/>
    <n v="26.76"/>
    <n v="160.56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11"/>
    <s v="11.2023"/>
    <s v="1.10.2023"/>
    <s v="31.12.2023"/>
    <s v="15.1.2024"/>
    <s v="15.1.2024"/>
    <s v="8436779164"/>
    <s v="#"/>
    <s v="#"/>
    <s v="SPL_MO"/>
    <s v="M4"/>
    <n v="30"/>
    <m/>
    <n v="1461.1479999999999"/>
    <n v="0"/>
    <n v="128.03"/>
    <n v="1.93"/>
    <n v="129.96"/>
    <n v="25.99"/>
    <n v="155.94999999999999"/>
  </r>
  <r>
    <s v="121"/>
    <s v="5100000269"/>
    <s v="Stredná odborná škola"/>
    <s v="00162710"/>
    <s v="6303023647"/>
    <s v="KT - Východ - Podracká"/>
    <s v="4100031227"/>
    <x v="2"/>
    <s v="SLŠ                 Akademická 352/27"/>
    <s v="2023/12"/>
    <s v="12.2023"/>
    <s v="1.10.2023"/>
    <s v="31.12.2023"/>
    <s v="15.1.2024"/>
    <s v="15.1.2024"/>
    <s v="8436779164"/>
    <s v="#"/>
    <s v="#"/>
    <s v="SPL_MO"/>
    <s v="M4"/>
    <n v="31"/>
    <m/>
    <n v="5042"/>
    <n v="463"/>
    <n v="406.93"/>
    <n v="6.66"/>
    <n v="413.59"/>
    <n v="82.72"/>
    <n v="496.31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1"/>
    <s v="01.2023"/>
    <s v="1.1.2023"/>
    <s v="31.3.2023"/>
    <s v="17.4.2023"/>
    <s v="17.4.2023"/>
    <s v="8400110422"/>
    <s v="#"/>
    <s v="#"/>
    <s v="SPL_MO"/>
    <s v="M7"/>
    <n v="31"/>
    <m/>
    <n v="39320"/>
    <n v="3623"/>
    <n v="6013.59"/>
    <n v="51.9"/>
    <n v="6065.49"/>
    <n v="1213.1099999999999"/>
    <n v="7278.6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2"/>
    <s v="02.2023"/>
    <s v="1.1.2023"/>
    <s v="31.3.2023"/>
    <s v="17.4.2023"/>
    <s v="17.4.2023"/>
    <s v="8400110422"/>
    <s v="#"/>
    <s v="#"/>
    <s v="SPL_MO"/>
    <s v="M7"/>
    <n v="28"/>
    <m/>
    <n v="40027"/>
    <n v="3683"/>
    <n v="3906.61"/>
    <n v="52.84"/>
    <n v="3959.45"/>
    <n v="791.88"/>
    <n v="4751.33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3"/>
    <s v="03.2023"/>
    <s v="1.1.2023"/>
    <s v="31.3.2023"/>
    <s v="17.4.2023"/>
    <s v="17.4.2023"/>
    <s v="8400110422"/>
    <s v="#"/>
    <s v="#"/>
    <s v="SPL_MO"/>
    <s v="M7"/>
    <n v="31"/>
    <m/>
    <n v="30029"/>
    <n v="2773"/>
    <n v="2624.26"/>
    <n v="39.64"/>
    <n v="2663.9"/>
    <n v="532.78"/>
    <n v="3196.68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4"/>
    <s v="04.2023"/>
    <s v="1.4.2023"/>
    <s v="30.6.2023"/>
    <s v="13.7.2023"/>
    <s v="13.7.2023"/>
    <s v="8403233796"/>
    <s v="#"/>
    <s v="#"/>
    <s v="SPL_MO"/>
    <s v="M7"/>
    <n v="30"/>
    <m/>
    <n v="19256"/>
    <n v="1772"/>
    <n v="1558.29"/>
    <n v="25.42"/>
    <n v="1583.71"/>
    <n v="316.75"/>
    <n v="1900.46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4"/>
    <s v="04.2023"/>
    <s v="1.4.2023"/>
    <s v="30.6.2023"/>
    <s v="10.10.2023"/>
    <s v="10.10.2023"/>
    <s v="8921029385"/>
    <s v="X"/>
    <s v="#"/>
    <s v="SPL_MO"/>
    <s v="M7"/>
    <n v="0"/>
    <m/>
    <n v="-1554"/>
    <n v="-143"/>
    <n v="-114"/>
    <n v="-2.0499999999999998"/>
    <n v="-116.05"/>
    <n v="-23.21"/>
    <n v="-139.26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5"/>
    <s v="05.2023"/>
    <s v="1.4.2023"/>
    <s v="30.6.2023"/>
    <s v="13.7.2023"/>
    <s v="13.7.2023"/>
    <s v="8403233796"/>
    <s v="#"/>
    <s v="#"/>
    <s v="SPL_MO"/>
    <s v="M7"/>
    <n v="31"/>
    <m/>
    <n v="7599"/>
    <n v="696"/>
    <n v="692.89"/>
    <n v="10.029999999999999"/>
    <n v="702.92"/>
    <n v="140.58000000000001"/>
    <n v="843.5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5"/>
    <s v="05.2023"/>
    <s v="1.4.2023"/>
    <s v="30.6.2023"/>
    <s v="10.10.2023"/>
    <s v="10.10.2023"/>
    <s v="8921029385"/>
    <s v="X"/>
    <s v="#"/>
    <s v="SPL_MO"/>
    <s v="M7"/>
    <n v="0"/>
    <m/>
    <n v="-2817"/>
    <n v="-258"/>
    <n v="-202.86"/>
    <n v="-3.72"/>
    <n v="-206.58"/>
    <n v="-41.32"/>
    <n v="-247.9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6"/>
    <s v="06.2023"/>
    <s v="1.4.2023"/>
    <s v="30.6.2023"/>
    <s v="13.7.2023"/>
    <s v="13.7.2023"/>
    <s v="8403233796"/>
    <s v="#"/>
    <s v="#"/>
    <s v="SPL_MO"/>
    <s v="M7"/>
    <n v="30"/>
    <m/>
    <n v="3835"/>
    <n v="348"/>
    <n v="381.19"/>
    <n v="5.0599999999999996"/>
    <n v="386.25"/>
    <n v="77.25"/>
    <n v="463.5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6"/>
    <s v="06.2023"/>
    <s v="1.4.2023"/>
    <s v="30.6.2023"/>
    <s v="10.10.2023"/>
    <s v="10.10.2023"/>
    <s v="8921029385"/>
    <s v="X"/>
    <s v="#"/>
    <s v="SPL_MO"/>
    <s v="M7"/>
    <n v="0"/>
    <m/>
    <n v="-1422"/>
    <n v="-129"/>
    <n v="-87.33"/>
    <n v="-1.87"/>
    <n v="-89.2"/>
    <n v="-17.84"/>
    <n v="-107.04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9"/>
    <s v="07.2023"/>
    <s v="1.7.2023"/>
    <s v="30.9.2023"/>
    <s v="10.10.2023"/>
    <s v="10.10.2023"/>
    <s v="8403266859"/>
    <s v="#"/>
    <s v="#"/>
    <s v="SPL_MO"/>
    <s v="M7"/>
    <n v="31"/>
    <m/>
    <n v="1224.837"/>
    <n v="331"/>
    <n v="234.7"/>
    <n v="1.62"/>
    <n v="236.32"/>
    <n v="47.28"/>
    <n v="283.60000000000002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9"/>
    <s v="08.2023"/>
    <s v="1.7.2023"/>
    <s v="30.9.2023"/>
    <s v="10.10.2023"/>
    <s v="10.10.2023"/>
    <s v="8403266859"/>
    <s v="#"/>
    <s v="#"/>
    <s v="SPL_MO"/>
    <s v="M7"/>
    <n v="31"/>
    <m/>
    <n v="1224.837"/>
    <n v="0"/>
    <n v="234.7"/>
    <n v="1.62"/>
    <n v="236.32"/>
    <n v="47.26"/>
    <n v="283.58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09"/>
    <s v="09.2023"/>
    <s v="1.7.2023"/>
    <s v="30.9.2023"/>
    <s v="10.10.2023"/>
    <s v="10.10.2023"/>
    <s v="8403266859"/>
    <s v="#"/>
    <s v="#"/>
    <s v="SPL_MO"/>
    <s v="M7"/>
    <n v="30"/>
    <m/>
    <n v="1185.326"/>
    <n v="0"/>
    <n v="231.84"/>
    <n v="1.56"/>
    <n v="233.4"/>
    <n v="46.67"/>
    <n v="280.07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11"/>
    <s v="10.2023"/>
    <s v="1.10.2023"/>
    <s v="31.12.2023"/>
    <s v="15.1.2024"/>
    <s v="15.1.2024"/>
    <s v="8400137299"/>
    <s v="#"/>
    <s v="#"/>
    <s v="SPL_MO"/>
    <s v="M7"/>
    <n v="31"/>
    <m/>
    <n v="23089.918000000001"/>
    <n v="4160"/>
    <n v="1824.07"/>
    <n v="30.48"/>
    <n v="1854.55"/>
    <n v="370.91"/>
    <n v="2225.46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11"/>
    <s v="11.2023"/>
    <s v="1.10.2023"/>
    <s v="31.12.2023"/>
    <s v="15.1.2024"/>
    <s v="15.1.2024"/>
    <s v="8400137299"/>
    <s v="#"/>
    <s v="#"/>
    <s v="SPL_MO"/>
    <s v="M7"/>
    <n v="30"/>
    <m/>
    <n v="22345.081999999999"/>
    <n v="0"/>
    <n v="1769.94"/>
    <n v="29.49"/>
    <n v="1799.43"/>
    <n v="359.89"/>
    <n v="2159.3200000000002"/>
  </r>
  <r>
    <s v="121"/>
    <s v="5100000269"/>
    <s v="Stredná odborná škola"/>
    <s v="00162710"/>
    <s v="6303023647"/>
    <s v="KT - Východ - Podracká"/>
    <s v="4101450862"/>
    <x v="3"/>
    <s v="Stred. les.škola,Akademická 16,B.Štiavni"/>
    <s v="2023/12"/>
    <s v="12.2023"/>
    <s v="1.10.2023"/>
    <s v="31.12.2023"/>
    <s v="15.1.2024"/>
    <s v="15.1.2024"/>
    <s v="8400137299"/>
    <s v="#"/>
    <s v="#"/>
    <s v="SPL_MO"/>
    <s v="M7"/>
    <n v="31"/>
    <m/>
    <n v="43853"/>
    <n v="4027"/>
    <n v="3333.34"/>
    <n v="57.89"/>
    <n v="3391.23"/>
    <n v="678.24"/>
    <n v="4069.47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01"/>
    <s v="01.2023"/>
    <s v="1.1.2023"/>
    <s v="31.3.2023"/>
    <s v="17.4.2023"/>
    <s v="17.4.2023"/>
    <s v="8403201718"/>
    <s v="#"/>
    <s v="#"/>
    <s v="SPL_MO"/>
    <s v="M3"/>
    <n v="31"/>
    <m/>
    <n v="1617"/>
    <n v="149"/>
    <n v="261.27"/>
    <n v="2.13"/>
    <n v="263.39999999999998"/>
    <n v="52.68"/>
    <n v="316.08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02"/>
    <s v="02.2023"/>
    <s v="1.1.2023"/>
    <s v="31.3.2023"/>
    <s v="17.4.2023"/>
    <s v="17.4.2023"/>
    <s v="8403201718"/>
    <s v="#"/>
    <s v="#"/>
    <s v="SPL_MO"/>
    <s v="M3"/>
    <n v="28"/>
    <m/>
    <n v="1641"/>
    <n v="151"/>
    <n v="174.3"/>
    <n v="2.17"/>
    <n v="176.47"/>
    <n v="35.29"/>
    <n v="211.76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03"/>
    <s v="03.2023"/>
    <s v="1.1.2023"/>
    <s v="31.3.2023"/>
    <s v="17.4.2023"/>
    <s v="17.4.2023"/>
    <s v="8403201718"/>
    <s v="#"/>
    <s v="#"/>
    <s v="SPL_MO"/>
    <s v="M3"/>
    <n v="31"/>
    <m/>
    <n v="1126"/>
    <n v="104"/>
    <n v="109.5"/>
    <n v="1.49"/>
    <n v="110.99"/>
    <n v="22.2"/>
    <n v="133.19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04"/>
    <s v="04.2023"/>
    <s v="1.4.2023"/>
    <s v="30.6.2023"/>
    <s v="13.7.2023"/>
    <s v="13.7.2023"/>
    <s v="8403233797"/>
    <s v="#"/>
    <s v="#"/>
    <s v="SPL_MO"/>
    <s v="M3"/>
    <n v="30"/>
    <m/>
    <n v="3206"/>
    <n v="295"/>
    <n v="266.11"/>
    <n v="4.2300000000000004"/>
    <n v="270.33999999999997"/>
    <n v="54.07"/>
    <n v="324.41000000000003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05"/>
    <s v="05.2023"/>
    <s v="1.4.2023"/>
    <s v="30.6.2023"/>
    <s v="13.7.2023"/>
    <s v="13.7.2023"/>
    <s v="8403233797"/>
    <s v="#"/>
    <s v="#"/>
    <s v="SPL_MO"/>
    <s v="M3"/>
    <n v="31"/>
    <m/>
    <n v="993"/>
    <n v="91"/>
    <n v="87.15"/>
    <n v="1.31"/>
    <n v="88.46"/>
    <n v="17.690000000000001"/>
    <n v="106.15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06"/>
    <s v="06.2023"/>
    <s v="1.4.2023"/>
    <s v="30.6.2023"/>
    <s v="13.7.2023"/>
    <s v="13.7.2023"/>
    <s v="8403233797"/>
    <s v="#"/>
    <s v="#"/>
    <s v="SPL_MO"/>
    <s v="M3"/>
    <n v="30"/>
    <m/>
    <n v="518"/>
    <n v="47"/>
    <n v="44.18"/>
    <n v="0.68"/>
    <n v="44.86"/>
    <n v="8.9700000000000006"/>
    <n v="53.83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09"/>
    <s v="07.2023"/>
    <s v="1.7.2023"/>
    <s v="30.9.2023"/>
    <s v="9.10.2023"/>
    <s v="9.10.2023"/>
    <s v="8403265643"/>
    <s v="#"/>
    <s v="#"/>
    <s v="SPL_MO"/>
    <s v="M3"/>
    <n v="31"/>
    <m/>
    <n v="743.66300000000001"/>
    <n v="201"/>
    <n v="67.98"/>
    <n v="0.98"/>
    <n v="68.959999999999994"/>
    <n v="13.79"/>
    <n v="82.75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09"/>
    <s v="08.2023"/>
    <s v="1.7.2023"/>
    <s v="30.9.2023"/>
    <s v="9.10.2023"/>
    <s v="9.10.2023"/>
    <s v="8403265643"/>
    <s v="#"/>
    <s v="#"/>
    <s v="SPL_MO"/>
    <s v="M3"/>
    <n v="31"/>
    <m/>
    <n v="743.66300000000001"/>
    <n v="0"/>
    <n v="67.98"/>
    <n v="0.98"/>
    <n v="68.959999999999994"/>
    <n v="13.79"/>
    <n v="82.75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09"/>
    <s v="09.2023"/>
    <s v="1.7.2023"/>
    <s v="30.9.2023"/>
    <s v="9.10.2023"/>
    <s v="9.10.2023"/>
    <s v="8403265643"/>
    <s v="#"/>
    <s v="#"/>
    <s v="SPL_MO"/>
    <s v="M3"/>
    <n v="30"/>
    <m/>
    <n v="719.67399999999998"/>
    <n v="0"/>
    <n v="66.06"/>
    <n v="0.95"/>
    <n v="67.010000000000005"/>
    <n v="13.41"/>
    <n v="80.42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11"/>
    <s v="10.2023"/>
    <s v="1.10.2023"/>
    <s v="31.12.2023"/>
    <s v="15.1.2024"/>
    <s v="15.1.2024"/>
    <s v="8436779166"/>
    <s v="#"/>
    <s v="#"/>
    <s v="SPL_MO"/>
    <s v="M3"/>
    <n v="31"/>
    <m/>
    <n v="1620.6389999999999"/>
    <n v="292"/>
    <n v="137.78"/>
    <n v="2.14"/>
    <n v="139.91999999999999"/>
    <n v="27.98"/>
    <n v="167.9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11"/>
    <s v="11.2023"/>
    <s v="1.10.2023"/>
    <s v="31.12.2023"/>
    <s v="15.1.2024"/>
    <s v="15.1.2024"/>
    <s v="8436779166"/>
    <s v="#"/>
    <s v="#"/>
    <s v="SPL_MO"/>
    <s v="M3"/>
    <n v="30"/>
    <m/>
    <n v="1568.3610000000001"/>
    <n v="0"/>
    <n v="133.61000000000001"/>
    <n v="2.0699999999999998"/>
    <n v="135.68"/>
    <n v="27.14"/>
    <n v="162.82"/>
  </r>
  <r>
    <s v="121"/>
    <s v="5100000273"/>
    <s v="Stredná odborná škola pedagogická"/>
    <s v="00162809"/>
    <s v="6303023648"/>
    <s v="KT - Západ - Marčičiaková Bajbárová"/>
    <s v="4100040607"/>
    <x v="4"/>
    <s v="ŠKOLSKA JEDALEN     PEDAGOG.A SOC.AKAD."/>
    <s v="2023/12"/>
    <s v="12.2023"/>
    <s v="1.10.2023"/>
    <s v="31.12.2023"/>
    <s v="15.1.2024"/>
    <s v="15.1.2024"/>
    <s v="8436779166"/>
    <s v="#"/>
    <s v="#"/>
    <s v="SPL_MO"/>
    <s v="M3"/>
    <n v="31"/>
    <m/>
    <n v="3670"/>
    <n v="337"/>
    <n v="300.89"/>
    <n v="4.84"/>
    <n v="305.73"/>
    <n v="61.15"/>
    <n v="366.88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01"/>
    <s v="01.2023"/>
    <s v="1.1.2023"/>
    <s v="31.3.2023"/>
    <s v="17.4.2023"/>
    <s v="17.4.2023"/>
    <s v="8400110423"/>
    <s v="#"/>
    <s v="#"/>
    <s v="SPL_MO"/>
    <s v="M8"/>
    <n v="31"/>
    <m/>
    <n v="44356"/>
    <n v="4087"/>
    <n v="6923.12"/>
    <n v="58.55"/>
    <n v="6981.67"/>
    <n v="1396.33"/>
    <n v="8378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02"/>
    <s v="02.2023"/>
    <s v="1.1.2023"/>
    <s v="31.3.2023"/>
    <s v="17.4.2023"/>
    <s v="17.4.2023"/>
    <s v="8400110423"/>
    <s v="#"/>
    <s v="#"/>
    <s v="SPL_MO"/>
    <s v="M8"/>
    <n v="28"/>
    <m/>
    <n v="45156"/>
    <n v="4155"/>
    <n v="4546.1099999999997"/>
    <n v="59.61"/>
    <n v="4605.72"/>
    <n v="921.14"/>
    <n v="5526.86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03"/>
    <s v="03.2023"/>
    <s v="1.1.2023"/>
    <s v="31.3.2023"/>
    <s v="17.4.2023"/>
    <s v="17.4.2023"/>
    <s v="8400110423"/>
    <s v="#"/>
    <s v="#"/>
    <s v="SPL_MO"/>
    <s v="M8"/>
    <n v="31"/>
    <m/>
    <n v="33873"/>
    <n v="3128"/>
    <n v="3104.77"/>
    <n v="44.71"/>
    <n v="3149.48"/>
    <n v="629.9"/>
    <n v="3779.38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04"/>
    <s v="04.2023"/>
    <s v="1.4.2023"/>
    <s v="30.6.2023"/>
    <s v="13.7.2023"/>
    <s v="13.7.2023"/>
    <s v="8403233798"/>
    <s v="#"/>
    <s v="#"/>
    <s v="SPL_MO"/>
    <s v="M8"/>
    <n v="30"/>
    <m/>
    <n v="18235"/>
    <n v="1678"/>
    <n v="1654.43"/>
    <n v="24.07"/>
    <n v="1678.5"/>
    <n v="335.69"/>
    <n v="2014.19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05"/>
    <s v="05.2023"/>
    <s v="1.4.2023"/>
    <s v="30.6.2023"/>
    <s v="13.7.2023"/>
    <s v="13.7.2023"/>
    <s v="8403233798"/>
    <s v="#"/>
    <s v="#"/>
    <s v="SPL_MO"/>
    <s v="M8"/>
    <n v="31"/>
    <m/>
    <n v="5481"/>
    <n v="502"/>
    <n v="717.79"/>
    <n v="7.23"/>
    <n v="725.02"/>
    <n v="145.01"/>
    <n v="870.03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06"/>
    <s v="06.2023"/>
    <s v="1.4.2023"/>
    <s v="30.6.2023"/>
    <s v="13.7.2023"/>
    <s v="13.7.2023"/>
    <s v="8403233798"/>
    <s v="#"/>
    <s v="#"/>
    <s v="SPL_MO"/>
    <s v="M8"/>
    <n v="30"/>
    <m/>
    <n v="0"/>
    <n v="0"/>
    <n v="325.83"/>
    <n v="0"/>
    <n v="325.83"/>
    <n v="65.17"/>
    <n v="391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09"/>
    <s v="07.2023"/>
    <s v="1.7.2023"/>
    <s v="30.9.2023"/>
    <s v="9.10.2023"/>
    <s v="9.10.2023"/>
    <s v="8403265644"/>
    <s v="#"/>
    <s v="#"/>
    <s v="SPL_MO"/>
    <s v="M8"/>
    <n v="31"/>
    <m/>
    <n v="0"/>
    <n v="0"/>
    <n v="325.83"/>
    <n v="0"/>
    <n v="325.83"/>
    <n v="65.16"/>
    <n v="390.99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09"/>
    <s v="08.2023"/>
    <s v="1.7.2023"/>
    <s v="30.9.2023"/>
    <s v="9.10.2023"/>
    <s v="9.10.2023"/>
    <s v="8403265644"/>
    <s v="#"/>
    <s v="#"/>
    <s v="SPL_MO"/>
    <s v="M8"/>
    <n v="31"/>
    <m/>
    <n v="0"/>
    <n v="0"/>
    <n v="325.83"/>
    <n v="0"/>
    <n v="325.83"/>
    <n v="65.17"/>
    <n v="391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09"/>
    <s v="09.2023"/>
    <s v="1.7.2023"/>
    <s v="30.9.2023"/>
    <s v="9.10.2023"/>
    <s v="9.10.2023"/>
    <s v="8403265644"/>
    <s v="#"/>
    <s v="#"/>
    <s v="SPL_MO"/>
    <s v="M8"/>
    <n v="30"/>
    <m/>
    <n v="0"/>
    <n v="0"/>
    <n v="325.83"/>
    <n v="0"/>
    <n v="325.83"/>
    <n v="65.17"/>
    <n v="391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11"/>
    <s v="10.2023"/>
    <s v="1.10.2023"/>
    <s v="31.12.2023"/>
    <s v="15.1.2024"/>
    <s v="15.1.2024"/>
    <s v="8436779167"/>
    <s v="#"/>
    <s v="#"/>
    <s v="SPL_MO"/>
    <s v="M8"/>
    <n v="31"/>
    <m/>
    <n v="26098.442999999999"/>
    <n v="4702"/>
    <n v="2209.88"/>
    <n v="34.450000000000003"/>
    <n v="2244.33"/>
    <n v="448.85"/>
    <n v="2693.18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11"/>
    <s v="11.2023"/>
    <s v="1.10.2023"/>
    <s v="31.12.2023"/>
    <s v="15.1.2024"/>
    <s v="15.1.2024"/>
    <s v="8436779167"/>
    <s v="#"/>
    <s v="#"/>
    <s v="SPL_MO"/>
    <s v="M8"/>
    <n v="30"/>
    <m/>
    <n v="25256.557000000001"/>
    <n v="0"/>
    <n v="2149.1"/>
    <n v="33.340000000000003"/>
    <n v="2182.44"/>
    <n v="436.5"/>
    <n v="2618.94"/>
  </r>
  <r>
    <s v="121"/>
    <s v="5100000273"/>
    <s v="Stredná odborná škola pedagogická"/>
    <s v="00162809"/>
    <s v="6303023648"/>
    <s v="KT - Západ - Marčičiaková Bajbárová"/>
    <s v="4100040611"/>
    <x v="5"/>
    <s v="PEDAGOGICKA         A SOCIALNA AKADEMIA"/>
    <s v="2023/12"/>
    <s v="12.2023"/>
    <s v="1.10.2023"/>
    <s v="31.12.2023"/>
    <s v="15.1.2024"/>
    <s v="15.1.2024"/>
    <s v="8436779167"/>
    <s v="#"/>
    <s v="#"/>
    <s v="SPL_MO"/>
    <s v="M8"/>
    <n v="31"/>
    <m/>
    <n v="52805"/>
    <n v="4849"/>
    <n v="4137.82"/>
    <n v="69.7"/>
    <n v="4207.5200000000004"/>
    <n v="841.51"/>
    <n v="5049.03"/>
  </r>
  <r>
    <s v="121"/>
    <s v="5100000293"/>
    <s v="Školský internát"/>
    <s v="00163791"/>
    <s v="6303023935"/>
    <s v="KT - Západ - Marčičiaková Bajbárová"/>
    <s v="4100032349"/>
    <x v="6"/>
    <s v="izolačka č.1"/>
    <s v="2023/01"/>
    <s v="01.2023"/>
    <s v="1.1.2023"/>
    <s v="31.3.2023"/>
    <s v="17.4.2023"/>
    <s v="17.4.2023"/>
    <s v="8403201719"/>
    <s v="#"/>
    <s v="#"/>
    <s v="SPL_MO"/>
    <s v="M2"/>
    <n v="31"/>
    <m/>
    <n v="705"/>
    <n v="65"/>
    <n v="115.82"/>
    <n v="0.93"/>
    <n v="116.75"/>
    <n v="23.36"/>
    <n v="140.11000000000001"/>
  </r>
  <r>
    <s v="121"/>
    <s v="5100000293"/>
    <s v="Školský internát"/>
    <s v="00163791"/>
    <s v="6303023935"/>
    <s v="KT - Západ - Marčičiaková Bajbárová"/>
    <s v="4100032349"/>
    <x v="6"/>
    <s v="izolačka č.1"/>
    <s v="2023/02"/>
    <s v="02.2023"/>
    <s v="1.1.2023"/>
    <s v="31.3.2023"/>
    <s v="17.4.2023"/>
    <s v="17.4.2023"/>
    <s v="8403201719"/>
    <s v="#"/>
    <s v="#"/>
    <s v="SPL_MO"/>
    <s v="M2"/>
    <n v="28"/>
    <m/>
    <n v="706"/>
    <n v="65"/>
    <n v="76.959999999999994"/>
    <n v="0.93"/>
    <n v="77.89"/>
    <n v="15.58"/>
    <n v="93.47"/>
  </r>
  <r>
    <s v="121"/>
    <s v="5100000293"/>
    <s v="Školský internát"/>
    <s v="00163791"/>
    <s v="6303023935"/>
    <s v="KT - Západ - Marčičiaková Bajbárová"/>
    <s v="4100032349"/>
    <x v="6"/>
    <s v="izolačka č.1"/>
    <s v="2023/03"/>
    <s v="03.2023"/>
    <s v="1.1.2023"/>
    <s v="31.3.2023"/>
    <s v="17.4.2023"/>
    <s v="17.4.2023"/>
    <s v="8403201719"/>
    <s v="#"/>
    <s v="#"/>
    <s v="SPL_MO"/>
    <s v="M2"/>
    <n v="31"/>
    <m/>
    <n v="531"/>
    <n v="49"/>
    <n v="53.17"/>
    <n v="0.7"/>
    <n v="53.87"/>
    <n v="10.76"/>
    <n v="64.63"/>
  </r>
  <r>
    <s v="121"/>
    <s v="5100000293"/>
    <s v="Školský internát"/>
    <s v="00163791"/>
    <s v="6303023935"/>
    <s v="KT - Západ - Marčičiaková Bajbárová"/>
    <s v="4100032349"/>
    <x v="6"/>
    <s v="izolačka č.1"/>
    <s v="2023/04"/>
    <s v="04.2023"/>
    <s v="1.4.2023"/>
    <s v="30.6.2023"/>
    <s v="13.7.2023"/>
    <s v="13.7.2023"/>
    <s v="8403233800"/>
    <s v="#"/>
    <s v="#"/>
    <s v="SPL_MO"/>
    <s v="M2"/>
    <n v="15"/>
    <m/>
    <n v="500"/>
    <n v="46"/>
    <n v="45.8"/>
    <n v="0.66"/>
    <n v="46.46"/>
    <n v="9.3000000000000007"/>
    <n v="55.76"/>
  </r>
  <r>
    <s v="121"/>
    <s v="5100000293"/>
    <s v="Školský internát"/>
    <s v="00163791"/>
    <s v="6303023935"/>
    <s v="KT - Západ - Marčičiaková Bajbárová"/>
    <s v="4100032349"/>
    <x v="6"/>
    <s v="izolačka č.1"/>
    <s v="2023/05"/>
    <s v="05.2023"/>
    <s v="1.4.2023"/>
    <s v="30.6.2023"/>
    <s v="13.7.2023"/>
    <s v="13.7.2023"/>
    <s v="8403233800"/>
    <s v="#"/>
    <s v="#"/>
    <s v="SPL_MO"/>
    <s v="M2"/>
    <n v="31"/>
    <m/>
    <n v="186"/>
    <n v="17"/>
    <n v="20.22"/>
    <n v="0.25"/>
    <n v="20.47"/>
    <n v="4.09"/>
    <n v="24.56"/>
  </r>
  <r>
    <s v="121"/>
    <s v="5100000293"/>
    <s v="Školský internát"/>
    <s v="00163791"/>
    <s v="6303023935"/>
    <s v="KT - Západ - Marčičiaková Bajbárová"/>
    <s v="4100032349"/>
    <x v="6"/>
    <s v="izolačka č.1"/>
    <s v="2023/06"/>
    <s v="06.2023"/>
    <s v="1.4.2023"/>
    <s v="30.6.2023"/>
    <s v="13.7.2023"/>
    <s v="13.7.2023"/>
    <s v="8403233800"/>
    <s v="#"/>
    <s v="#"/>
    <s v="SPL_MO"/>
    <s v="M2"/>
    <n v="30"/>
    <m/>
    <n v="22"/>
    <n v="2"/>
    <n v="6.98"/>
    <n v="0.03"/>
    <n v="7.01"/>
    <n v="1.4"/>
    <n v="8.41"/>
  </r>
  <r>
    <s v="121"/>
    <s v="5100000293"/>
    <s v="Školský internát"/>
    <s v="00163791"/>
    <s v="6303023935"/>
    <s v="KT - Západ - Marčičiaková Bajbárová"/>
    <s v="4100032349"/>
    <x v="6"/>
    <s v="izolačka č.1"/>
    <s v="2023/09"/>
    <s v="07.2023"/>
    <s v="1.7.2023"/>
    <s v="30.9.2023"/>
    <s v="9.10.2023"/>
    <s v="9.10.2023"/>
    <s v="8403265646"/>
    <s v="#"/>
    <s v="#"/>
    <s v="SPL_MO"/>
    <s v="M2"/>
    <n v="31"/>
    <m/>
    <n v="173.87"/>
    <n v="47"/>
    <n v="19.38"/>
    <n v="0.23"/>
    <n v="19.61"/>
    <n v="3.93"/>
    <n v="23.54"/>
  </r>
  <r>
    <s v="121"/>
    <s v="5100000293"/>
    <s v="Školský internát"/>
    <s v="00163791"/>
    <s v="6303023935"/>
    <s v="KT - Západ - Marčičiaková Bajbárová"/>
    <s v="4100032349"/>
    <x v="6"/>
    <s v="izolačka č.1"/>
    <s v="2023/09"/>
    <s v="08.2023"/>
    <s v="1.7.2023"/>
    <s v="30.9.2023"/>
    <s v="9.10.2023"/>
    <s v="9.10.2023"/>
    <s v="8403265646"/>
    <s v="#"/>
    <s v="#"/>
    <s v="SPL_MO"/>
    <s v="M2"/>
    <n v="31"/>
    <m/>
    <n v="173.87"/>
    <n v="0"/>
    <n v="19.38"/>
    <n v="0.23"/>
    <n v="19.61"/>
    <n v="3.92"/>
    <n v="23.53"/>
  </r>
  <r>
    <s v="121"/>
    <s v="5100000293"/>
    <s v="Školský internát"/>
    <s v="00163791"/>
    <s v="6303023935"/>
    <s v="KT - Západ - Marčičiaková Bajbárová"/>
    <s v="4100032349"/>
    <x v="6"/>
    <s v="izolačka č.1"/>
    <s v="2023/09"/>
    <s v="09.2023"/>
    <s v="1.7.2023"/>
    <s v="30.9.2023"/>
    <s v="9.10.2023"/>
    <s v="9.10.2023"/>
    <s v="8403265646"/>
    <s v="#"/>
    <s v="#"/>
    <s v="SPL_MO"/>
    <s v="M2"/>
    <n v="30"/>
    <m/>
    <n v="168.26"/>
    <n v="0"/>
    <n v="18.93"/>
    <n v="0.22"/>
    <n v="19.149999999999999"/>
    <n v="3.82"/>
    <n v="22.97"/>
  </r>
  <r>
    <s v="121"/>
    <s v="5100000293"/>
    <s v="Školský internát"/>
    <s v="00163791"/>
    <s v="6303023935"/>
    <s v="KT - Západ - Marčičiaková Bajbárová"/>
    <s v="4100032349"/>
    <x v="6"/>
    <s v="izolačka č.1"/>
    <s v="2023/11"/>
    <s v="10.2023"/>
    <s v="1.10.2023"/>
    <s v="31.12.2023"/>
    <s v="15.1.2024"/>
    <s v="15.1.2024"/>
    <s v="8436779169"/>
    <s v="#"/>
    <s v="#"/>
    <s v="SPL_MO"/>
    <s v="M2"/>
    <n v="31"/>
    <m/>
    <n v="621.52499999999998"/>
    <n v="112"/>
    <n v="55.18"/>
    <n v="0.82"/>
    <n v="56"/>
    <n v="11.21"/>
    <n v="67.209999999999994"/>
  </r>
  <r>
    <s v="121"/>
    <s v="5100000293"/>
    <s v="Školský internát"/>
    <s v="00163791"/>
    <s v="6303023935"/>
    <s v="KT - Západ - Marčičiaková Bajbárová"/>
    <s v="4100032349"/>
    <x v="6"/>
    <s v="izolačka č.1"/>
    <s v="2023/11"/>
    <s v="11.2023"/>
    <s v="1.10.2023"/>
    <s v="31.12.2023"/>
    <s v="15.1.2024"/>
    <s v="15.1.2024"/>
    <s v="8436779169"/>
    <s v="#"/>
    <s v="#"/>
    <s v="SPL_MO"/>
    <s v="M2"/>
    <n v="30"/>
    <m/>
    <n v="601.47500000000002"/>
    <n v="0"/>
    <n v="53.58"/>
    <n v="0.79"/>
    <n v="54.37"/>
    <n v="10.87"/>
    <n v="65.239999999999995"/>
  </r>
  <r>
    <s v="121"/>
    <s v="5100000293"/>
    <s v="Školský internát"/>
    <s v="00163791"/>
    <s v="6303023935"/>
    <s v="KT - Západ - Marčičiaková Bajbárová"/>
    <s v="4100032349"/>
    <x v="6"/>
    <s v="izolačka č.1"/>
    <s v="2023/12"/>
    <s v="12.2023"/>
    <s v="1.10.2023"/>
    <s v="31.12.2023"/>
    <s v="15.1.2024"/>
    <s v="15.1.2024"/>
    <s v="8436779169"/>
    <s v="#"/>
    <s v="#"/>
    <s v="SPL_MO"/>
    <s v="M2"/>
    <n v="31"/>
    <m/>
    <n v="1328"/>
    <n v="122"/>
    <n v="111.7"/>
    <n v="1.75"/>
    <n v="113.45"/>
    <n v="22.68"/>
    <n v="136.13"/>
  </r>
  <r>
    <s v="121"/>
    <s v="5100000293"/>
    <s v="Školský internát"/>
    <s v="00163791"/>
    <s v="6303023935"/>
    <s v="KT - Západ - Marčičiaková Bajbárová"/>
    <s v="4101051215"/>
    <x v="7"/>
    <s v="izolačka č.2"/>
    <s v="2023/01"/>
    <s v="01.2023"/>
    <s v="1.1.2023"/>
    <s v="31.3.2023"/>
    <s v="17.4.2023"/>
    <s v="17.4.2023"/>
    <s v="8403201720"/>
    <s v="#"/>
    <s v="#"/>
    <s v="SPL_MO"/>
    <s v="M2"/>
    <n v="31"/>
    <m/>
    <n v="130"/>
    <n v="12"/>
    <n v="25.82"/>
    <n v="0.17"/>
    <n v="25.99"/>
    <n v="5.2"/>
    <n v="31.19"/>
  </r>
  <r>
    <s v="121"/>
    <s v="5100000293"/>
    <s v="Školský internát"/>
    <s v="00163791"/>
    <s v="6303023935"/>
    <s v="KT - Západ - Marčičiaková Bajbárová"/>
    <s v="4101051215"/>
    <x v="7"/>
    <s v="izolačka č.2"/>
    <s v="2023/02"/>
    <s v="02.2023"/>
    <s v="1.1.2023"/>
    <s v="31.3.2023"/>
    <s v="17.4.2023"/>
    <s v="17.4.2023"/>
    <s v="8403201720"/>
    <s v="#"/>
    <s v="#"/>
    <s v="SPL_MO"/>
    <s v="M2"/>
    <n v="28"/>
    <m/>
    <n v="293"/>
    <n v="27"/>
    <n v="35.14"/>
    <n v="0.39"/>
    <n v="35.53"/>
    <n v="7.11"/>
    <n v="42.64"/>
  </r>
  <r>
    <s v="121"/>
    <s v="5100000293"/>
    <s v="Školský internát"/>
    <s v="00163791"/>
    <s v="6303023935"/>
    <s v="KT - Západ - Marčičiaková Bajbárová"/>
    <s v="4101051215"/>
    <x v="7"/>
    <s v="izolačka č.2"/>
    <s v="2023/03"/>
    <s v="03.2023"/>
    <s v="1.1.2023"/>
    <s v="31.3.2023"/>
    <s v="17.4.2023"/>
    <s v="17.4.2023"/>
    <s v="8403201720"/>
    <s v="#"/>
    <s v="#"/>
    <s v="SPL_MO"/>
    <s v="M2"/>
    <n v="31"/>
    <m/>
    <n v="227"/>
    <n v="21"/>
    <n v="25.87"/>
    <n v="0.3"/>
    <n v="26.17"/>
    <n v="5.23"/>
    <n v="31.4"/>
  </r>
  <r>
    <s v="121"/>
    <s v="5100000293"/>
    <s v="Školský internát"/>
    <s v="00163791"/>
    <s v="6303023935"/>
    <s v="KT - Západ - Marčičiaková Bajbárová"/>
    <s v="4101051215"/>
    <x v="7"/>
    <s v="izolačka č.2"/>
    <s v="2023/04"/>
    <s v="04.2023"/>
    <s v="1.4.2023"/>
    <s v="30.6.2023"/>
    <s v="13.7.2023"/>
    <s v="13.7.2023"/>
    <s v="8403233801"/>
    <s v="#"/>
    <s v="#"/>
    <s v="SPL_MO"/>
    <s v="M2"/>
    <n v="30"/>
    <m/>
    <n v="174"/>
    <n v="16"/>
    <n v="19.5"/>
    <n v="0.23"/>
    <n v="19.73"/>
    <n v="3.95"/>
    <n v="23.68"/>
  </r>
  <r>
    <s v="121"/>
    <s v="5100000293"/>
    <s v="Školský internát"/>
    <s v="00163791"/>
    <s v="6303023935"/>
    <s v="KT - Západ - Marčičiaková Bajbárová"/>
    <s v="4101051215"/>
    <x v="7"/>
    <s v="izolačka č.2"/>
    <s v="2023/05"/>
    <s v="05.2023"/>
    <s v="1.4.2023"/>
    <s v="30.6.2023"/>
    <s v="13.7.2023"/>
    <s v="13.7.2023"/>
    <s v="8403233801"/>
    <s v="#"/>
    <s v="#"/>
    <s v="SPL_MO"/>
    <s v="M2"/>
    <n v="31"/>
    <m/>
    <n v="44"/>
    <n v="4"/>
    <n v="8.9600000000000009"/>
    <n v="0.06"/>
    <n v="9.02"/>
    <n v="1.8"/>
    <n v="10.82"/>
  </r>
  <r>
    <s v="121"/>
    <s v="5100000293"/>
    <s v="Školský internát"/>
    <s v="00163791"/>
    <s v="6303023935"/>
    <s v="KT - Západ - Marčičiaková Bajbárová"/>
    <s v="4101051215"/>
    <x v="7"/>
    <s v="izolačka č.2"/>
    <s v="2023/06"/>
    <s v="06.2023"/>
    <s v="1.4.2023"/>
    <s v="30.6.2023"/>
    <s v="13.7.2023"/>
    <s v="13.7.2023"/>
    <s v="8403233801"/>
    <s v="#"/>
    <s v="#"/>
    <s v="SPL_MO"/>
    <s v="M2"/>
    <n v="30"/>
    <m/>
    <n v="11"/>
    <n v="1"/>
    <n v="6.23"/>
    <n v="0.01"/>
    <n v="6.24"/>
    <n v="1.25"/>
    <n v="7.49"/>
  </r>
  <r>
    <s v="121"/>
    <s v="5100000293"/>
    <s v="Školský internát"/>
    <s v="00163791"/>
    <s v="6303023935"/>
    <s v="KT - Západ - Marčičiaková Bajbárová"/>
    <s v="4101051215"/>
    <x v="7"/>
    <s v="izolačka č.2"/>
    <s v="2023/09"/>
    <s v="07.2023"/>
    <s v="1.7.2023"/>
    <s v="30.9.2023"/>
    <s v="9.10.2023"/>
    <s v="9.10.2023"/>
    <s v="8403265647"/>
    <s v="#"/>
    <s v="#"/>
    <s v="SPL_MO"/>
    <s v="M2"/>
    <n v="31"/>
    <m/>
    <n v="3.7069999999999999"/>
    <n v="1"/>
    <n v="5.77"/>
    <n v="0"/>
    <n v="5.77"/>
    <n v="1.17"/>
    <n v="6.94"/>
  </r>
  <r>
    <s v="121"/>
    <s v="5100000293"/>
    <s v="Školský internát"/>
    <s v="00163791"/>
    <s v="6303023935"/>
    <s v="KT - Západ - Marčičiaková Bajbárová"/>
    <s v="4101051215"/>
    <x v="7"/>
    <s v="izolačka č.2"/>
    <s v="2023/09"/>
    <s v="08.2023"/>
    <s v="1.7.2023"/>
    <s v="30.9.2023"/>
    <s v="9.10.2023"/>
    <s v="9.10.2023"/>
    <s v="8403265647"/>
    <s v="#"/>
    <s v="#"/>
    <s v="SPL_MO"/>
    <s v="M2"/>
    <n v="31"/>
    <m/>
    <n v="3.7069999999999999"/>
    <n v="0"/>
    <n v="5.77"/>
    <n v="0"/>
    <n v="5.77"/>
    <n v="1.1499999999999999"/>
    <n v="6.92"/>
  </r>
  <r>
    <s v="121"/>
    <s v="5100000293"/>
    <s v="Školský internát"/>
    <s v="00163791"/>
    <s v="6303023935"/>
    <s v="KT - Západ - Marčičiaková Bajbárová"/>
    <s v="4101051215"/>
    <x v="7"/>
    <s v="izolačka č.2"/>
    <s v="2023/09"/>
    <s v="09.2023"/>
    <s v="1.7.2023"/>
    <s v="30.9.2023"/>
    <s v="9.10.2023"/>
    <s v="9.10.2023"/>
    <s v="8403265647"/>
    <s v="#"/>
    <s v="#"/>
    <s v="SPL_MO"/>
    <s v="M2"/>
    <n v="30"/>
    <m/>
    <n v="3.5859999999999999"/>
    <n v="0"/>
    <n v="5.75"/>
    <n v="0.01"/>
    <n v="5.76"/>
    <n v="1.1399999999999999"/>
    <n v="6.9"/>
  </r>
  <r>
    <s v="121"/>
    <s v="5100000293"/>
    <s v="Školský internát"/>
    <s v="00163791"/>
    <s v="6303023935"/>
    <s v="KT - Západ - Marčičiaková Bajbárová"/>
    <s v="4101051215"/>
    <x v="7"/>
    <s v="izolačka č.2"/>
    <s v="2023/11"/>
    <s v="10.2023"/>
    <s v="1.10.2023"/>
    <s v="31.12.2023"/>
    <s v="15.1.2024"/>
    <s v="15.1.2024"/>
    <s v="8436779170"/>
    <s v="#"/>
    <s v="#"/>
    <s v="SPL_MO"/>
    <s v="M2"/>
    <n v="31"/>
    <m/>
    <n v="121.967"/>
    <n v="22"/>
    <n v="15.23"/>
    <n v="0.16"/>
    <n v="15.39"/>
    <n v="3.1"/>
    <n v="18.489999999999998"/>
  </r>
  <r>
    <s v="121"/>
    <s v="5100000293"/>
    <s v="Školský internát"/>
    <s v="00163791"/>
    <s v="6303023935"/>
    <s v="KT - Západ - Marčičiaková Bajbárová"/>
    <s v="4101051215"/>
    <x v="7"/>
    <s v="izolačka č.2"/>
    <s v="2023/11"/>
    <s v="11.2023"/>
    <s v="1.10.2023"/>
    <s v="31.12.2023"/>
    <s v="15.1.2024"/>
    <s v="15.1.2024"/>
    <s v="8436779170"/>
    <s v="#"/>
    <s v="#"/>
    <s v="SPL_MO"/>
    <s v="M2"/>
    <n v="30"/>
    <m/>
    <n v="118.033"/>
    <n v="0"/>
    <n v="14.91"/>
    <n v="0.16"/>
    <n v="15.07"/>
    <n v="3.01"/>
    <n v="18.079999999999998"/>
  </r>
  <r>
    <s v="121"/>
    <s v="5100000293"/>
    <s v="Školský internát"/>
    <s v="00163791"/>
    <s v="6303023935"/>
    <s v="KT - Západ - Marčičiaková Bajbárová"/>
    <s v="4101051215"/>
    <x v="7"/>
    <s v="izolačka č.2"/>
    <s v="2023/12"/>
    <s v="12.2023"/>
    <s v="1.10.2023"/>
    <s v="31.12.2023"/>
    <s v="15.1.2024"/>
    <s v="15.1.2024"/>
    <s v="8436779170"/>
    <s v="#"/>
    <s v="#"/>
    <s v="SPL_MO"/>
    <s v="M2"/>
    <n v="31"/>
    <m/>
    <n v="283"/>
    <n v="26"/>
    <n v="28.11"/>
    <n v="0.37"/>
    <n v="28.48"/>
    <n v="5.68"/>
    <n v="34.159999999999997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03"/>
    <s v="01.2023"/>
    <s v="1.1.2023"/>
    <s v="31.3.2023"/>
    <s v="17.4.2023"/>
    <s v="17.4.2023"/>
    <s v="8403201721"/>
    <s v="#"/>
    <s v="#"/>
    <s v="SPL_MO"/>
    <s v="M7"/>
    <n v="31"/>
    <m/>
    <n v="29748.289000000001"/>
    <n v="7960"/>
    <n v="1917.19"/>
    <n v="39.270000000000003"/>
    <n v="1956.46"/>
    <n v="391.3"/>
    <n v="2347.7600000000002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03"/>
    <s v="02.2023"/>
    <s v="1.1.2023"/>
    <s v="31.3.2023"/>
    <s v="17.4.2023"/>
    <s v="17.4.2023"/>
    <s v="8403201721"/>
    <s v="#"/>
    <s v="#"/>
    <s v="SPL_MO"/>
    <s v="M7"/>
    <n v="28"/>
    <m/>
    <n v="26869.421999999999"/>
    <n v="0"/>
    <n v="1745.91"/>
    <n v="35.47"/>
    <n v="1781.38"/>
    <n v="356.27"/>
    <n v="2137.65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03"/>
    <s v="03.2023"/>
    <s v="1.1.2023"/>
    <s v="31.3.2023"/>
    <s v="17.4.2023"/>
    <s v="17.4.2023"/>
    <s v="8403201721"/>
    <s v="#"/>
    <s v="#"/>
    <s v="SPL_MO"/>
    <s v="M7"/>
    <n v="31"/>
    <m/>
    <n v="29748.289000000001"/>
    <n v="0"/>
    <n v="1917.18"/>
    <n v="39.26"/>
    <n v="1956.44"/>
    <n v="391.29"/>
    <n v="2347.73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06"/>
    <s v="04.2023"/>
    <s v="1.4.2023"/>
    <s v="30.6.2023"/>
    <s v="13.7.2023"/>
    <s v="13.7.2023"/>
    <s v="8403233802"/>
    <s v="#"/>
    <s v="#"/>
    <s v="SPL_MO"/>
    <s v="M7"/>
    <n v="30"/>
    <m/>
    <n v="6088.6809999999996"/>
    <n v="1689"/>
    <n v="509.45"/>
    <n v="8.0399999999999991"/>
    <n v="517.49"/>
    <n v="103.5"/>
    <n v="620.99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06"/>
    <s v="05.2023"/>
    <s v="1.4.2023"/>
    <s v="30.6.2023"/>
    <s v="13.7.2023"/>
    <s v="13.7.2023"/>
    <s v="8403233802"/>
    <s v="#"/>
    <s v="#"/>
    <s v="SPL_MO"/>
    <s v="M7"/>
    <n v="31"/>
    <m/>
    <n v="6291.6369999999997"/>
    <n v="0"/>
    <n v="521.52"/>
    <n v="8.31"/>
    <n v="529.83000000000004"/>
    <n v="105.97"/>
    <n v="635.79999999999995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06"/>
    <s v="06.2023"/>
    <s v="1.4.2023"/>
    <s v="30.6.2023"/>
    <s v="13.7.2023"/>
    <s v="13.7.2023"/>
    <s v="8403233802"/>
    <s v="#"/>
    <s v="#"/>
    <s v="SPL_MO"/>
    <s v="M7"/>
    <n v="30"/>
    <m/>
    <n v="6088.6819999999998"/>
    <n v="0"/>
    <n v="509.45"/>
    <n v="8.0299999999999994"/>
    <n v="517.48"/>
    <n v="103.49"/>
    <n v="620.97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09"/>
    <s v="07.2023"/>
    <s v="1.7.2023"/>
    <s v="30.9.2023"/>
    <s v="9.10.2023"/>
    <s v="9.10.2023"/>
    <s v="8403265648"/>
    <s v="#"/>
    <s v="#"/>
    <s v="SPL_MO"/>
    <s v="M7"/>
    <n v="31"/>
    <m/>
    <n v="332.91300000000001"/>
    <n v="90"/>
    <n v="166.97"/>
    <n v="0.44"/>
    <n v="167.41"/>
    <n v="33.49"/>
    <n v="200.9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09"/>
    <s v="08.2023"/>
    <s v="1.7.2023"/>
    <s v="30.9.2023"/>
    <s v="9.10.2023"/>
    <s v="9.10.2023"/>
    <s v="8403265648"/>
    <s v="#"/>
    <s v="#"/>
    <s v="SPL_MO"/>
    <s v="M7"/>
    <n v="31"/>
    <m/>
    <n v="332.91300000000001"/>
    <n v="0"/>
    <n v="166.97"/>
    <n v="0.44"/>
    <n v="167.41"/>
    <n v="33.479999999999997"/>
    <n v="200.89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09"/>
    <s v="09.2023"/>
    <s v="1.7.2023"/>
    <s v="30.9.2023"/>
    <s v="9.10.2023"/>
    <s v="9.10.2023"/>
    <s v="8403265648"/>
    <s v="#"/>
    <s v="#"/>
    <s v="SPL_MO"/>
    <s v="M7"/>
    <n v="30"/>
    <m/>
    <n v="322.17399999999998"/>
    <n v="0"/>
    <n v="166.36"/>
    <n v="0.42"/>
    <n v="166.78"/>
    <n v="33.35"/>
    <n v="200.13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12"/>
    <s v="10.2023"/>
    <s v="1.10.2023"/>
    <s v="31.12.2023"/>
    <s v="15.1.2024"/>
    <s v="15.1.2024"/>
    <s v="8436779540"/>
    <s v="#"/>
    <s v="#"/>
    <s v="SPL_MO"/>
    <s v="M7"/>
    <n v="31"/>
    <m/>
    <n v="20548.282999999999"/>
    <n v="5589"/>
    <n v="1369.79"/>
    <n v="27.13"/>
    <n v="1396.92"/>
    <n v="279.41000000000003"/>
    <n v="1676.33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12"/>
    <s v="11.2023"/>
    <s v="1.10.2023"/>
    <s v="31.12.2023"/>
    <s v="15.1.2024"/>
    <s v="15.1.2024"/>
    <s v="8436779540"/>
    <s v="#"/>
    <s v="#"/>
    <s v="SPL_MO"/>
    <s v="M7"/>
    <n v="30"/>
    <m/>
    <n v="19885.435000000001"/>
    <n v="0"/>
    <n v="1330.34"/>
    <n v="26.25"/>
    <n v="1356.59"/>
    <n v="271.3"/>
    <n v="1627.89"/>
  </r>
  <r>
    <s v="121"/>
    <s v="5100002831"/>
    <s v="Zariadenie sociálnych"/>
    <s v="00632210"/>
    <s v="6303023659"/>
    <s v="KT - Západ - Marčičiaková Bajbárová"/>
    <s v="4100031123"/>
    <x v="8"/>
    <s v="Stredná odborná škola - ZSŠ OO"/>
    <s v="2023/12"/>
    <s v="12.2023"/>
    <s v="1.10.2023"/>
    <s v="31.12.2023"/>
    <s v="15.1.2024"/>
    <s v="15.1.2024"/>
    <s v="8436779540"/>
    <s v="#"/>
    <s v="#"/>
    <s v="SPL_MO"/>
    <s v="M7"/>
    <n v="31"/>
    <m/>
    <n v="20548.281999999999"/>
    <n v="0"/>
    <n v="1369.81"/>
    <n v="27.12"/>
    <n v="1396.93"/>
    <n v="279.38"/>
    <n v="1676.31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03"/>
    <s v="01.2023"/>
    <s v="1.1.2023"/>
    <s v="31.3.2023"/>
    <s v="17.4.2023"/>
    <s v="17.4.2023"/>
    <s v="8403201722"/>
    <s v="#"/>
    <s v="#"/>
    <s v="SPL_MO"/>
    <s v="M4"/>
    <n v="31"/>
    <m/>
    <n v="4121.9669999999996"/>
    <n v="1103"/>
    <n v="199.97"/>
    <n v="5.44"/>
    <n v="205.41"/>
    <n v="41.08"/>
    <n v="246.49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03"/>
    <s v="02.2023"/>
    <s v="1.1.2023"/>
    <s v="31.3.2023"/>
    <s v="17.4.2023"/>
    <s v="17.4.2023"/>
    <s v="8403201722"/>
    <s v="#"/>
    <s v="#"/>
    <s v="SPL_MO"/>
    <s v="M4"/>
    <n v="28"/>
    <m/>
    <n v="3723.067"/>
    <n v="0"/>
    <n v="182.14"/>
    <n v="4.92"/>
    <n v="187.06"/>
    <n v="37.409999999999997"/>
    <n v="224.47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03"/>
    <s v="03.2023"/>
    <s v="1.1.2023"/>
    <s v="31.3.2023"/>
    <s v="17.4.2023"/>
    <s v="17.4.2023"/>
    <s v="8403201722"/>
    <s v="#"/>
    <s v="#"/>
    <s v="SPL_MO"/>
    <s v="M4"/>
    <n v="31"/>
    <m/>
    <n v="4121.9660000000003"/>
    <n v="0"/>
    <n v="199.95"/>
    <n v="5.44"/>
    <n v="205.39"/>
    <n v="41.08"/>
    <n v="246.47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06"/>
    <s v="04.2023"/>
    <s v="1.4.2023"/>
    <s v="30.6.2023"/>
    <s v="13.7.2023"/>
    <s v="13.7.2023"/>
    <s v="8403233803"/>
    <s v="#"/>
    <s v="#"/>
    <s v="SPL_MO"/>
    <s v="M4"/>
    <n v="30"/>
    <m/>
    <n v="1340.769"/>
    <n v="372"/>
    <n v="75.63"/>
    <n v="1.77"/>
    <n v="77.400000000000006"/>
    <n v="15.48"/>
    <n v="92.88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06"/>
    <s v="05.2023"/>
    <s v="1.4.2023"/>
    <s v="30.6.2023"/>
    <s v="13.7.2023"/>
    <s v="13.7.2023"/>
    <s v="8403233803"/>
    <s v="#"/>
    <s v="#"/>
    <s v="SPL_MO"/>
    <s v="M4"/>
    <n v="31"/>
    <m/>
    <n v="1385.462"/>
    <n v="0"/>
    <n v="77.63"/>
    <n v="1.83"/>
    <n v="79.459999999999994"/>
    <n v="15.89"/>
    <n v="95.35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06"/>
    <s v="06.2023"/>
    <s v="1.4.2023"/>
    <s v="30.6.2023"/>
    <s v="13.7.2023"/>
    <s v="13.7.2023"/>
    <s v="8403233803"/>
    <s v="#"/>
    <s v="#"/>
    <s v="SPL_MO"/>
    <s v="M4"/>
    <n v="30"/>
    <m/>
    <n v="1340.769"/>
    <n v="0"/>
    <n v="75.66"/>
    <n v="1.77"/>
    <n v="77.430000000000007"/>
    <n v="15.49"/>
    <n v="92.92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09"/>
    <s v="07.2023"/>
    <s v="1.7.2023"/>
    <s v="30.9.2023"/>
    <s v="9.10.2023"/>
    <s v="9.10.2023"/>
    <s v="8403265649"/>
    <s v="#"/>
    <s v="#"/>
    <s v="SPL_MO"/>
    <s v="M4"/>
    <n v="31"/>
    <m/>
    <n v="11.12"/>
    <n v="3"/>
    <n v="16.21"/>
    <n v="0.01"/>
    <n v="16.22"/>
    <n v="3.25"/>
    <n v="19.47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09"/>
    <s v="08.2023"/>
    <s v="1.7.2023"/>
    <s v="30.9.2023"/>
    <s v="9.10.2023"/>
    <s v="9.10.2023"/>
    <s v="8403265649"/>
    <s v="#"/>
    <s v="#"/>
    <s v="SPL_MO"/>
    <s v="M4"/>
    <n v="31"/>
    <m/>
    <n v="11.12"/>
    <n v="0"/>
    <n v="16.21"/>
    <n v="0.01"/>
    <n v="16.22"/>
    <n v="3.24"/>
    <n v="19.46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09"/>
    <s v="09.2023"/>
    <s v="1.7.2023"/>
    <s v="30.9.2023"/>
    <s v="9.10.2023"/>
    <s v="9.10.2023"/>
    <s v="8403265649"/>
    <s v="#"/>
    <s v="#"/>
    <s v="SPL_MO"/>
    <s v="M4"/>
    <n v="30"/>
    <m/>
    <n v="10.76"/>
    <n v="0"/>
    <n v="16.18"/>
    <n v="0.02"/>
    <n v="16.2"/>
    <n v="3.24"/>
    <n v="19.440000000000001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12"/>
    <s v="10.2023"/>
    <s v="1.10.2023"/>
    <s v="31.12.2023"/>
    <s v="15.1.2024"/>
    <s v="15.1.2024"/>
    <s v="8436779541"/>
    <s v="#"/>
    <s v="#"/>
    <s v="SPL_MO"/>
    <s v="M4"/>
    <n v="31"/>
    <m/>
    <n v="3308.913"/>
    <n v="900"/>
    <n v="164.95"/>
    <n v="4.37"/>
    <n v="169.32"/>
    <n v="33.86"/>
    <n v="203.18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12"/>
    <s v="11.2023"/>
    <s v="1.10.2023"/>
    <s v="31.12.2023"/>
    <s v="15.1.2024"/>
    <s v="15.1.2024"/>
    <s v="8436779541"/>
    <s v="#"/>
    <s v="#"/>
    <s v="SPL_MO"/>
    <s v="M4"/>
    <n v="30"/>
    <m/>
    <n v="3202.174"/>
    <n v="0"/>
    <n v="160.13"/>
    <n v="4.2300000000000004"/>
    <n v="164.36"/>
    <n v="32.880000000000003"/>
    <n v="197.24"/>
  </r>
  <r>
    <s v="121"/>
    <s v="5100002831"/>
    <s v="Zariadenie sociálnych"/>
    <s v="00632210"/>
    <s v="6303023659"/>
    <s v="KT - Západ - Marčičiaková Bajbárová"/>
    <s v="4100036208"/>
    <x v="9"/>
    <s v="Domov soc.služieb NÁDEJ"/>
    <s v="2023/12"/>
    <s v="12.2023"/>
    <s v="1.10.2023"/>
    <s v="31.12.2023"/>
    <s v="15.1.2024"/>
    <s v="15.1.2024"/>
    <s v="8436779541"/>
    <s v="#"/>
    <s v="#"/>
    <s v="SPL_MO"/>
    <s v="M4"/>
    <n v="31"/>
    <m/>
    <n v="3308.913"/>
    <n v="0"/>
    <n v="164.94"/>
    <n v="4.3600000000000003"/>
    <n v="169.3"/>
    <n v="33.86"/>
    <n v="203.16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03"/>
    <s v="01.2023"/>
    <s v="1.1.2023"/>
    <s v="31.3.2023"/>
    <s v="17.4.2023"/>
    <s v="17.4.2023"/>
    <s v="8403201723"/>
    <s v="#"/>
    <s v="#"/>
    <s v="SPL_MO"/>
    <s v="M5"/>
    <n v="31"/>
    <m/>
    <n v="0"/>
    <n v="0"/>
    <n v="49.17"/>
    <n v="0"/>
    <n v="49.17"/>
    <n v="9.84"/>
    <n v="59.01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03"/>
    <s v="02.2023"/>
    <s v="1.1.2023"/>
    <s v="31.3.2023"/>
    <s v="17.4.2023"/>
    <s v="17.4.2023"/>
    <s v="8403201723"/>
    <s v="#"/>
    <s v="#"/>
    <s v="SPL_MO"/>
    <s v="M5"/>
    <n v="28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03"/>
    <s v="03.2023"/>
    <s v="1.1.2023"/>
    <s v="31.3.2023"/>
    <s v="17.4.2023"/>
    <s v="17.4.2023"/>
    <s v="8403201723"/>
    <s v="#"/>
    <s v="#"/>
    <s v="SPL_MO"/>
    <s v="M5"/>
    <n v="31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06"/>
    <s v="04.2023"/>
    <s v="1.4.2023"/>
    <s v="30.6.2023"/>
    <s v="13.7.2023"/>
    <s v="13.7.2023"/>
    <s v="8403233804"/>
    <s v="#"/>
    <s v="#"/>
    <s v="SPL_MO"/>
    <s v="M5"/>
    <n v="30"/>
    <m/>
    <n v="0"/>
    <n v="0"/>
    <n v="49.17"/>
    <n v="0"/>
    <n v="49.17"/>
    <n v="9.84"/>
    <n v="59.01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06"/>
    <s v="05.2023"/>
    <s v="1.4.2023"/>
    <s v="30.6.2023"/>
    <s v="13.7.2023"/>
    <s v="13.7.2023"/>
    <s v="8403233804"/>
    <s v="#"/>
    <s v="#"/>
    <s v="SPL_MO"/>
    <s v="M5"/>
    <n v="31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06"/>
    <s v="06.2023"/>
    <s v="1.4.2023"/>
    <s v="30.6.2023"/>
    <s v="13.7.2023"/>
    <s v="13.7.2023"/>
    <s v="8403233804"/>
    <s v="#"/>
    <s v="#"/>
    <s v="SPL_MO"/>
    <s v="M5"/>
    <n v="30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09"/>
    <s v="07.2023"/>
    <s v="1.7.2023"/>
    <s v="30.9.2023"/>
    <s v="9.10.2023"/>
    <s v="9.10.2023"/>
    <s v="8403265650"/>
    <s v="#"/>
    <s v="#"/>
    <s v="SPL_MO"/>
    <s v="M5"/>
    <n v="31"/>
    <m/>
    <n v="0"/>
    <n v="0"/>
    <n v="49.17"/>
    <n v="0"/>
    <n v="49.17"/>
    <n v="9.84"/>
    <n v="59.01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09"/>
    <s v="08.2023"/>
    <s v="1.7.2023"/>
    <s v="30.9.2023"/>
    <s v="9.10.2023"/>
    <s v="9.10.2023"/>
    <s v="8403265650"/>
    <s v="#"/>
    <s v="#"/>
    <s v="SPL_MO"/>
    <s v="M5"/>
    <n v="31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09"/>
    <s v="09.2023"/>
    <s v="1.7.2023"/>
    <s v="30.9.2023"/>
    <s v="9.10.2023"/>
    <s v="9.10.2023"/>
    <s v="8403265650"/>
    <s v="#"/>
    <s v="#"/>
    <s v="SPL_MO"/>
    <s v="M5"/>
    <n v="30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12"/>
    <s v="10.2023"/>
    <s v="1.10.2023"/>
    <s v="31.12.2023"/>
    <s v="15.1.2024"/>
    <s v="15.1.2024"/>
    <s v="8436779542"/>
    <s v="#"/>
    <s v="#"/>
    <s v="SPL_MO"/>
    <s v="M5"/>
    <n v="31"/>
    <m/>
    <n v="0"/>
    <n v="0"/>
    <n v="49.17"/>
    <n v="0"/>
    <n v="49.17"/>
    <n v="9.84"/>
    <n v="59.01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12"/>
    <s v="11.2023"/>
    <s v="1.10.2023"/>
    <s v="31.12.2023"/>
    <s v="15.1.2024"/>
    <s v="15.1.2024"/>
    <s v="8436779542"/>
    <s v="#"/>
    <s v="#"/>
    <s v="SPL_MO"/>
    <s v="M5"/>
    <n v="30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474"/>
    <x v="10"/>
    <s v="Domov soc. služieb Slatinka"/>
    <s v="2023/12"/>
    <s v="12.2023"/>
    <s v="1.10.2023"/>
    <s v="31.12.2023"/>
    <s v="15.1.2024"/>
    <s v="15.1.2024"/>
    <s v="8436779542"/>
    <s v="#"/>
    <s v="#"/>
    <s v="SPL_MO"/>
    <s v="M5"/>
    <n v="31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03"/>
    <s v="01.2023"/>
    <s v="1.1.2023"/>
    <s v="31.3.2023"/>
    <s v="17.4.2023"/>
    <s v="17.4.2023"/>
    <s v="8403201724"/>
    <s v="#"/>
    <s v="#"/>
    <s v="SPL_MO"/>
    <s v="M4"/>
    <n v="31"/>
    <m/>
    <n v="4686.5110000000004"/>
    <n v="1254"/>
    <n v="225.2"/>
    <n v="6.19"/>
    <n v="231.39"/>
    <n v="46.27"/>
    <n v="277.66000000000003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03"/>
    <s v="02.2023"/>
    <s v="1.1.2023"/>
    <s v="31.3.2023"/>
    <s v="17.4.2023"/>
    <s v="17.4.2023"/>
    <s v="8403201724"/>
    <s v="#"/>
    <s v="#"/>
    <s v="SPL_MO"/>
    <s v="M4"/>
    <n v="28"/>
    <m/>
    <n v="4232.9780000000001"/>
    <n v="0"/>
    <n v="204.93"/>
    <n v="5.59"/>
    <n v="210.52"/>
    <n v="42.11"/>
    <n v="252.63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03"/>
    <s v="03.2023"/>
    <s v="1.1.2023"/>
    <s v="31.3.2023"/>
    <s v="17.4.2023"/>
    <s v="17.4.2023"/>
    <s v="8403201724"/>
    <s v="#"/>
    <s v="#"/>
    <s v="SPL_MO"/>
    <s v="M4"/>
    <n v="31"/>
    <m/>
    <n v="4686.5110000000004"/>
    <n v="0"/>
    <n v="225.19"/>
    <n v="6.18"/>
    <n v="231.37"/>
    <n v="46.28"/>
    <n v="277.64999999999998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06"/>
    <s v="04.2023"/>
    <s v="1.4.2023"/>
    <s v="30.6.2023"/>
    <s v="13.7.2023"/>
    <s v="13.7.2023"/>
    <s v="8403233805"/>
    <s v="#"/>
    <s v="#"/>
    <s v="SPL_MO"/>
    <s v="M4"/>
    <n v="30"/>
    <m/>
    <n v="1751.8679999999999"/>
    <n v="486"/>
    <n v="94.02"/>
    <n v="2.31"/>
    <n v="96.33"/>
    <n v="19.27"/>
    <n v="115.6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06"/>
    <s v="05.2023"/>
    <s v="1.4.2023"/>
    <s v="30.6.2023"/>
    <s v="13.7.2023"/>
    <s v="13.7.2023"/>
    <s v="8403233805"/>
    <s v="#"/>
    <s v="#"/>
    <s v="SPL_MO"/>
    <s v="M4"/>
    <n v="31"/>
    <m/>
    <n v="1810.2639999999999"/>
    <n v="0"/>
    <n v="96.64"/>
    <n v="2.39"/>
    <n v="99.03"/>
    <n v="19.82"/>
    <n v="118.85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06"/>
    <s v="06.2023"/>
    <s v="1.4.2023"/>
    <s v="30.6.2023"/>
    <s v="13.7.2023"/>
    <s v="13.7.2023"/>
    <s v="8403233805"/>
    <s v="#"/>
    <s v="#"/>
    <s v="SPL_MO"/>
    <s v="M4"/>
    <n v="30"/>
    <m/>
    <n v="1751.8679999999999"/>
    <n v="0"/>
    <n v="94.01"/>
    <n v="2.31"/>
    <n v="96.32"/>
    <n v="19.25"/>
    <n v="115.57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09"/>
    <s v="07.2023"/>
    <s v="1.7.2023"/>
    <s v="30.9.2023"/>
    <s v="9.10.2023"/>
    <s v="9.10.2023"/>
    <s v="8403265651"/>
    <s v="#"/>
    <s v="#"/>
    <s v="SPL_MO"/>
    <s v="M4"/>
    <n v="31"/>
    <m/>
    <n v="1017.609"/>
    <n v="275"/>
    <n v="61.19"/>
    <n v="1.34"/>
    <n v="62.53"/>
    <n v="12.51"/>
    <n v="75.040000000000006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09"/>
    <s v="08.2023"/>
    <s v="1.7.2023"/>
    <s v="30.9.2023"/>
    <s v="9.10.2023"/>
    <s v="9.10.2023"/>
    <s v="8403265651"/>
    <s v="#"/>
    <s v="#"/>
    <s v="SPL_MO"/>
    <s v="M4"/>
    <n v="31"/>
    <m/>
    <n v="1017.609"/>
    <n v="0"/>
    <n v="61.19"/>
    <n v="1.34"/>
    <n v="62.53"/>
    <n v="12.5"/>
    <n v="75.03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09"/>
    <s v="09.2023"/>
    <s v="1.7.2023"/>
    <s v="30.9.2023"/>
    <s v="9.10.2023"/>
    <s v="9.10.2023"/>
    <s v="8403265651"/>
    <s v="#"/>
    <s v="#"/>
    <s v="SPL_MO"/>
    <s v="M4"/>
    <n v="30"/>
    <m/>
    <n v="984.78200000000004"/>
    <n v="0"/>
    <n v="59.75"/>
    <n v="1.31"/>
    <n v="61.06"/>
    <n v="12.21"/>
    <n v="73.27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12"/>
    <s v="10.2023"/>
    <s v="1.10.2023"/>
    <s v="31.12.2023"/>
    <s v="15.1.2024"/>
    <s v="15.1.2024"/>
    <s v="8436779543"/>
    <s v="#"/>
    <s v="#"/>
    <s v="SPL_MO"/>
    <s v="M4"/>
    <n v="31"/>
    <m/>
    <n v="5014.5870000000004"/>
    <n v="1364"/>
    <n v="241.86"/>
    <n v="6.62"/>
    <n v="248.48"/>
    <n v="49.7"/>
    <n v="298.18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12"/>
    <s v="11.2023"/>
    <s v="1.10.2023"/>
    <s v="31.12.2023"/>
    <s v="15.1.2024"/>
    <s v="15.1.2024"/>
    <s v="8436779543"/>
    <s v="#"/>
    <s v="#"/>
    <s v="SPL_MO"/>
    <s v="M4"/>
    <n v="30"/>
    <m/>
    <n v="4852.826"/>
    <n v="0"/>
    <n v="234.58"/>
    <n v="6.4"/>
    <n v="240.98"/>
    <n v="48.2"/>
    <n v="289.18"/>
  </r>
  <r>
    <s v="121"/>
    <s v="5100002831"/>
    <s v="Zariadenie sociálnych"/>
    <s v="00632210"/>
    <s v="6303023659"/>
    <s v="KT - Západ - Marčičiaková Bajbárová"/>
    <s v="4100037483"/>
    <x v="11"/>
    <s v="zariadenie núdzového bývania"/>
    <s v="2023/12"/>
    <s v="12.2023"/>
    <s v="1.10.2023"/>
    <s v="31.12.2023"/>
    <s v="15.1.2024"/>
    <s v="15.1.2024"/>
    <s v="8436779543"/>
    <s v="#"/>
    <s v="#"/>
    <s v="SPL_MO"/>
    <s v="M4"/>
    <n v="31"/>
    <m/>
    <n v="5014.5870000000004"/>
    <n v="0"/>
    <n v="241.86"/>
    <n v="6.62"/>
    <n v="248.48"/>
    <n v="49.69"/>
    <n v="298.17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03"/>
    <s v="01.2023"/>
    <s v="1.1.2023"/>
    <s v="31.3.2023"/>
    <s v="17.4.2023"/>
    <s v="17.4.2023"/>
    <s v="8403201725"/>
    <s v="#"/>
    <s v="#"/>
    <s v="SPL_MO"/>
    <s v="M1"/>
    <n v="31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03"/>
    <s v="02.2023"/>
    <s v="1.1.2023"/>
    <s v="31.3.2023"/>
    <s v="17.4.2023"/>
    <s v="17.4.2023"/>
    <s v="8403201725"/>
    <s v="#"/>
    <s v="#"/>
    <s v="SPL_MO"/>
    <s v="M1"/>
    <n v="28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03"/>
    <s v="03.2023"/>
    <s v="1.1.2023"/>
    <s v="31.3.2023"/>
    <s v="17.4.2023"/>
    <s v="17.4.2023"/>
    <s v="8403201725"/>
    <s v="#"/>
    <s v="#"/>
    <s v="SPL_MO"/>
    <s v="M1"/>
    <n v="31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06"/>
    <s v="04.2023"/>
    <s v="1.4.2023"/>
    <s v="30.6.2023"/>
    <s v="13.7.2023"/>
    <s v="13.7.2023"/>
    <s v="8403233806"/>
    <s v="#"/>
    <s v="#"/>
    <s v="SPL_MO"/>
    <s v="M1"/>
    <n v="30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06"/>
    <s v="05.2023"/>
    <s v="1.4.2023"/>
    <s v="30.6.2023"/>
    <s v="13.7.2023"/>
    <s v="13.7.2023"/>
    <s v="8403233806"/>
    <s v="#"/>
    <s v="#"/>
    <s v="SPL_MO"/>
    <s v="M1"/>
    <n v="31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06"/>
    <s v="06.2023"/>
    <s v="1.4.2023"/>
    <s v="30.6.2023"/>
    <s v="13.7.2023"/>
    <s v="13.7.2023"/>
    <s v="8403233806"/>
    <s v="#"/>
    <s v="#"/>
    <s v="SPL_MO"/>
    <s v="M1"/>
    <n v="30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09"/>
    <s v="07.2023"/>
    <s v="1.7.2023"/>
    <s v="30.9.2023"/>
    <s v="9.10.2023"/>
    <s v="9.10.2023"/>
    <s v="8403265652"/>
    <s v="#"/>
    <s v="#"/>
    <s v="SPL_MO"/>
    <s v="M1"/>
    <n v="31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09"/>
    <s v="08.2023"/>
    <s v="1.7.2023"/>
    <s v="30.9.2023"/>
    <s v="9.10.2023"/>
    <s v="9.10.2023"/>
    <s v="8403265652"/>
    <s v="#"/>
    <s v="#"/>
    <s v="SPL_MO"/>
    <s v="M1"/>
    <n v="31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09"/>
    <s v="09.2023"/>
    <s v="1.7.2023"/>
    <s v="30.9.2023"/>
    <s v="9.10.2023"/>
    <s v="9.10.2023"/>
    <s v="8403265652"/>
    <s v="#"/>
    <s v="#"/>
    <s v="SPL_MO"/>
    <s v="M1"/>
    <n v="30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12"/>
    <s v="10.2023"/>
    <s v="1.10.2023"/>
    <s v="31.12.2023"/>
    <s v="15.1.2024"/>
    <s v="15.1.2024"/>
    <s v="8436779544"/>
    <s v="#"/>
    <s v="#"/>
    <s v="SPL_MO"/>
    <s v="M1"/>
    <n v="31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12"/>
    <s v="11.2023"/>
    <s v="1.10.2023"/>
    <s v="31.12.2023"/>
    <s v="15.1.2024"/>
    <s v="15.1.2024"/>
    <s v="8436779544"/>
    <s v="#"/>
    <s v="#"/>
    <s v="SPL_MO"/>
    <s v="M1"/>
    <n v="30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3"/>
    <x v="12"/>
    <s v="Domov sociálnych služieb-SLATINKA"/>
    <s v="2023/12"/>
    <s v="12.2023"/>
    <s v="1.10.2023"/>
    <s v="31.12.2023"/>
    <s v="15.1.2024"/>
    <s v="15.1.2024"/>
    <s v="8436779544"/>
    <s v="#"/>
    <s v="#"/>
    <s v="SPL_MO"/>
    <s v="M1"/>
    <n v="31"/>
    <m/>
    <n v="0"/>
    <n v="0"/>
    <n v="3.55"/>
    <n v="0"/>
    <n v="3.55"/>
    <n v="0.71"/>
    <n v="4.26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03"/>
    <s v="01.2023"/>
    <s v="1.1.2023"/>
    <s v="31.3.2023"/>
    <s v="17.4.2023"/>
    <s v="17.4.2023"/>
    <s v="8403201726"/>
    <s v="#"/>
    <s v="#"/>
    <s v="SPL_MO"/>
    <s v="M5"/>
    <n v="31"/>
    <m/>
    <n v="381.3"/>
    <n v="102"/>
    <n v="69.69"/>
    <n v="0.5"/>
    <n v="70.19"/>
    <n v="14.04"/>
    <n v="84.23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03"/>
    <s v="02.2023"/>
    <s v="1.1.2023"/>
    <s v="31.3.2023"/>
    <s v="17.4.2023"/>
    <s v="17.4.2023"/>
    <s v="8403201726"/>
    <s v="#"/>
    <s v="#"/>
    <s v="SPL_MO"/>
    <s v="M5"/>
    <n v="28"/>
    <m/>
    <n v="344.4"/>
    <n v="0"/>
    <n v="67.7"/>
    <n v="0.45"/>
    <n v="68.150000000000006"/>
    <n v="13.63"/>
    <n v="81.78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03"/>
    <s v="03.2023"/>
    <s v="1.1.2023"/>
    <s v="31.3.2023"/>
    <s v="17.4.2023"/>
    <s v="17.4.2023"/>
    <s v="8403201726"/>
    <s v="#"/>
    <s v="#"/>
    <s v="SPL_MO"/>
    <s v="M5"/>
    <n v="31"/>
    <m/>
    <n v="381.3"/>
    <n v="0"/>
    <n v="69.67"/>
    <n v="0.51"/>
    <n v="70.180000000000007"/>
    <n v="14.03"/>
    <n v="84.21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06"/>
    <s v="04.2023"/>
    <s v="1.4.2023"/>
    <s v="30.6.2023"/>
    <s v="13.7.2023"/>
    <s v="13.7.2023"/>
    <s v="8403233807"/>
    <s v="#"/>
    <s v="#"/>
    <s v="SPL_MO"/>
    <s v="M5"/>
    <n v="30"/>
    <m/>
    <n v="0"/>
    <n v="0"/>
    <n v="49.17"/>
    <n v="0"/>
    <n v="49.17"/>
    <n v="9.84"/>
    <n v="59.01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06"/>
    <s v="05.2023"/>
    <s v="1.4.2023"/>
    <s v="30.6.2023"/>
    <s v="13.7.2023"/>
    <s v="13.7.2023"/>
    <s v="8403233807"/>
    <s v="#"/>
    <s v="#"/>
    <s v="SPL_MO"/>
    <s v="M5"/>
    <n v="31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06"/>
    <s v="06.2023"/>
    <s v="1.4.2023"/>
    <s v="30.6.2023"/>
    <s v="13.7.2023"/>
    <s v="13.7.2023"/>
    <s v="8403233807"/>
    <s v="#"/>
    <s v="#"/>
    <s v="SPL_MO"/>
    <s v="M5"/>
    <n v="30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09"/>
    <s v="07.2023"/>
    <s v="1.7.2023"/>
    <s v="30.9.2023"/>
    <s v="9.10.2023"/>
    <s v="9.10.2023"/>
    <s v="8403265653"/>
    <s v="#"/>
    <s v="#"/>
    <s v="SPL_MO"/>
    <s v="M5"/>
    <n v="31"/>
    <m/>
    <n v="0"/>
    <n v="0"/>
    <n v="49.17"/>
    <n v="0"/>
    <n v="49.17"/>
    <n v="9.84"/>
    <n v="59.01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09"/>
    <s v="08.2023"/>
    <s v="1.7.2023"/>
    <s v="30.9.2023"/>
    <s v="9.10.2023"/>
    <s v="9.10.2023"/>
    <s v="8403265653"/>
    <s v="#"/>
    <s v="#"/>
    <s v="SPL_MO"/>
    <s v="M5"/>
    <n v="31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09"/>
    <s v="09.2023"/>
    <s v="1.7.2023"/>
    <s v="30.9.2023"/>
    <s v="9.10.2023"/>
    <s v="9.10.2023"/>
    <s v="8403265653"/>
    <s v="#"/>
    <s v="#"/>
    <s v="SPL_MO"/>
    <s v="M5"/>
    <n v="30"/>
    <m/>
    <n v="0"/>
    <n v="0"/>
    <n v="49.17"/>
    <n v="0"/>
    <n v="49.17"/>
    <n v="9.83"/>
    <n v="59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12"/>
    <s v="10.2023"/>
    <s v="1.10.2023"/>
    <s v="31.12.2023"/>
    <s v="15.1.2024"/>
    <s v="15.1.2024"/>
    <s v="8436779545"/>
    <s v="#"/>
    <s v="#"/>
    <s v="SPL_MO"/>
    <s v="M5"/>
    <n v="31"/>
    <m/>
    <n v="525.65200000000004"/>
    <n v="143"/>
    <n v="72.290000000000006"/>
    <n v="0.69"/>
    <n v="72.98"/>
    <n v="14.61"/>
    <n v="87.59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12"/>
    <s v="11.2023"/>
    <s v="1.10.2023"/>
    <s v="31.12.2023"/>
    <s v="15.1.2024"/>
    <s v="15.1.2024"/>
    <s v="8436779545"/>
    <s v="#"/>
    <s v="#"/>
    <s v="SPL_MO"/>
    <s v="M5"/>
    <n v="30"/>
    <m/>
    <n v="508.69600000000003"/>
    <n v="0"/>
    <n v="71.55"/>
    <n v="0.67"/>
    <n v="72.22"/>
    <n v="14.44"/>
    <n v="86.66"/>
  </r>
  <r>
    <s v="121"/>
    <s v="5100002831"/>
    <s v="Zariadenie sociálnych"/>
    <s v="00632210"/>
    <s v="6303023659"/>
    <s v="KT - Západ - Marčičiaková Bajbárová"/>
    <s v="4100037888"/>
    <x v="13"/>
    <s v="DSS výchovný domček"/>
    <s v="2023/12"/>
    <s v="12.2023"/>
    <s v="1.10.2023"/>
    <s v="31.12.2023"/>
    <s v="15.1.2024"/>
    <s v="15.1.2024"/>
    <s v="8436779545"/>
    <s v="#"/>
    <s v="#"/>
    <s v="SPL_MO"/>
    <s v="M5"/>
    <n v="31"/>
    <m/>
    <n v="525.65200000000004"/>
    <n v="0"/>
    <n v="72.31"/>
    <n v="0.7"/>
    <n v="73.010000000000005"/>
    <n v="14.59"/>
    <n v="87.6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03"/>
    <s v="01.2023"/>
    <s v="1.1.2023"/>
    <s v="31.3.2023"/>
    <s v="17.4.2023"/>
    <s v="17.4.2023"/>
    <s v="8403201727"/>
    <s v="#"/>
    <s v="#"/>
    <s v="SPL_MO"/>
    <s v="M4"/>
    <n v="31"/>
    <m/>
    <n v="6267.1670000000004"/>
    <n v="1677"/>
    <n v="295.85000000000002"/>
    <n v="8.27"/>
    <n v="304.12"/>
    <n v="60.83"/>
    <n v="364.95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03"/>
    <s v="02.2023"/>
    <s v="1.1.2023"/>
    <s v="31.3.2023"/>
    <s v="17.4.2023"/>
    <s v="17.4.2023"/>
    <s v="8403201727"/>
    <s v="#"/>
    <s v="#"/>
    <s v="SPL_MO"/>
    <s v="M4"/>
    <n v="28"/>
    <m/>
    <n v="5660.6670000000004"/>
    <n v="0"/>
    <n v="268.74"/>
    <n v="7.47"/>
    <n v="276.20999999999998"/>
    <n v="55.23"/>
    <n v="331.44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03"/>
    <s v="03.2023"/>
    <s v="1.1.2023"/>
    <s v="31.3.2023"/>
    <s v="17.4.2023"/>
    <s v="17.4.2023"/>
    <s v="8403201727"/>
    <s v="#"/>
    <s v="#"/>
    <s v="SPL_MO"/>
    <s v="M4"/>
    <n v="31"/>
    <m/>
    <n v="6267.1660000000002"/>
    <n v="0"/>
    <n v="295.86"/>
    <n v="8.2799999999999994"/>
    <n v="304.14"/>
    <n v="60.83"/>
    <n v="364.97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06"/>
    <s v="04.2023"/>
    <s v="1.4.2023"/>
    <s v="30.6.2023"/>
    <s v="13.7.2023"/>
    <s v="13.7.2023"/>
    <s v="8403233808"/>
    <s v="#"/>
    <s v="#"/>
    <s v="SPL_MO"/>
    <s v="M4"/>
    <n v="30"/>
    <m/>
    <n v="2134.2860000000001"/>
    <n v="592"/>
    <n v="111.12"/>
    <n v="2.82"/>
    <n v="113.94"/>
    <n v="22.81"/>
    <n v="136.75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06"/>
    <s v="05.2023"/>
    <s v="1.4.2023"/>
    <s v="30.6.2023"/>
    <s v="13.7.2023"/>
    <s v="13.7.2023"/>
    <s v="8403233808"/>
    <s v="#"/>
    <s v="#"/>
    <s v="SPL_MO"/>
    <s v="M4"/>
    <n v="31"/>
    <m/>
    <n v="2205.4290000000001"/>
    <n v="0"/>
    <n v="114.29"/>
    <n v="2.91"/>
    <n v="117.2"/>
    <n v="23.43"/>
    <n v="140.63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06"/>
    <s v="06.2023"/>
    <s v="1.4.2023"/>
    <s v="30.6.2023"/>
    <s v="13.7.2023"/>
    <s v="13.7.2023"/>
    <s v="8403233808"/>
    <s v="#"/>
    <s v="#"/>
    <s v="SPL_MO"/>
    <s v="M4"/>
    <n v="30"/>
    <m/>
    <n v="2134.2849999999999"/>
    <n v="0"/>
    <n v="111.12"/>
    <n v="2.82"/>
    <n v="113.94"/>
    <n v="22.78"/>
    <n v="136.72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09"/>
    <s v="07.2023"/>
    <s v="1.7.2023"/>
    <s v="30.9.2023"/>
    <s v="9.10.2023"/>
    <s v="9.10.2023"/>
    <s v="8403265654"/>
    <s v="#"/>
    <s v="#"/>
    <s v="SPL_MO"/>
    <s v="M4"/>
    <n v="31"/>
    <m/>
    <n v="888.21699999999998"/>
    <n v="240"/>
    <n v="55.41"/>
    <n v="1.17"/>
    <n v="56.58"/>
    <n v="11.32"/>
    <n v="67.900000000000006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09"/>
    <s v="08.2023"/>
    <s v="1.7.2023"/>
    <s v="30.9.2023"/>
    <s v="9.10.2023"/>
    <s v="9.10.2023"/>
    <s v="8403265654"/>
    <s v="#"/>
    <s v="#"/>
    <s v="SPL_MO"/>
    <s v="M4"/>
    <n v="31"/>
    <m/>
    <n v="888.21699999999998"/>
    <n v="0"/>
    <n v="55.41"/>
    <n v="1.17"/>
    <n v="56.58"/>
    <n v="11.31"/>
    <n v="67.89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09"/>
    <s v="09.2023"/>
    <s v="1.7.2023"/>
    <s v="30.9.2023"/>
    <s v="9.10.2023"/>
    <s v="9.10.2023"/>
    <s v="8403265654"/>
    <s v="#"/>
    <s v="#"/>
    <s v="SPL_MO"/>
    <s v="M4"/>
    <n v="30"/>
    <m/>
    <n v="859.56600000000003"/>
    <n v="0"/>
    <n v="54.14"/>
    <n v="1.1399999999999999"/>
    <n v="55.28"/>
    <n v="11.06"/>
    <n v="66.34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12"/>
    <s v="10.2023"/>
    <s v="1.10.2023"/>
    <s v="31.12.2023"/>
    <s v="15.1.2024"/>
    <s v="15.1.2024"/>
    <s v="8436779546"/>
    <s v="#"/>
    <s v="#"/>
    <s v="SPL_MO"/>
    <s v="M4"/>
    <n v="31"/>
    <m/>
    <n v="5746.4570000000003"/>
    <n v="1563"/>
    <n v="272.58"/>
    <n v="7.58"/>
    <n v="280.16000000000003"/>
    <n v="56.03"/>
    <n v="336.19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12"/>
    <s v="11.2023"/>
    <s v="1.10.2023"/>
    <s v="31.12.2023"/>
    <s v="15.1.2024"/>
    <s v="15.1.2024"/>
    <s v="8436779546"/>
    <s v="#"/>
    <s v="#"/>
    <s v="SPL_MO"/>
    <s v="M4"/>
    <n v="30"/>
    <m/>
    <n v="5561.0870000000004"/>
    <n v="0"/>
    <n v="264.29000000000002"/>
    <n v="7.34"/>
    <n v="271.63"/>
    <n v="54.33"/>
    <n v="325.95999999999998"/>
  </r>
  <r>
    <s v="121"/>
    <s v="5100002831"/>
    <s v="Zariadenie sociálnych"/>
    <s v="00632210"/>
    <s v="6303023659"/>
    <s v="KT - Západ - Marčičiaková Bajbárová"/>
    <s v="4100038441"/>
    <x v="14"/>
    <s v="DOMOV SOCIALNYCH    SLUŽIEB - LIBERTAS"/>
    <s v="2023/12"/>
    <s v="12.2023"/>
    <s v="1.10.2023"/>
    <s v="31.12.2023"/>
    <s v="15.1.2024"/>
    <s v="15.1.2024"/>
    <s v="8436779546"/>
    <s v="#"/>
    <s v="#"/>
    <s v="SPL_MO"/>
    <s v="M4"/>
    <n v="31"/>
    <m/>
    <n v="5746.4560000000001"/>
    <n v="0"/>
    <n v="272.57"/>
    <n v="7.59"/>
    <n v="280.16000000000003"/>
    <n v="56.03"/>
    <n v="336.19"/>
  </r>
  <r>
    <s v="121"/>
    <s v="5100002831"/>
    <s v="Zariadenie sociálnych"/>
    <s v="00632210"/>
    <s v="6303023659"/>
    <s v="KT - Západ - Marčičiaková Bajbárová"/>
    <s v="4100039044"/>
    <x v="15"/>
    <s v="DSS Slatinka"/>
    <s v="2023/03"/>
    <s v="01.2023"/>
    <s v="1.1.2023"/>
    <s v="31.3.2023"/>
    <s v="17.4.2023"/>
    <s v="17.4.2023"/>
    <s v="8403201728"/>
    <s v="#"/>
    <s v="#"/>
    <s v="SPL_MO"/>
    <s v="M3"/>
    <n v="31"/>
    <m/>
    <n v="4634.1559999999999"/>
    <n v="1240"/>
    <n v="227.16"/>
    <n v="6.12"/>
    <n v="233.28"/>
    <n v="46.64"/>
    <n v="279.92"/>
  </r>
  <r>
    <s v="121"/>
    <s v="5100002831"/>
    <s v="Zariadenie sociálnych"/>
    <s v="00632210"/>
    <s v="6303023659"/>
    <s v="KT - Západ - Marčičiaková Bajbárová"/>
    <s v="4100039044"/>
    <x v="15"/>
    <s v="DSS Slatinka"/>
    <s v="2023/03"/>
    <s v="02.2023"/>
    <s v="1.1.2023"/>
    <s v="31.3.2023"/>
    <s v="17.4.2023"/>
    <s v="17.4.2023"/>
    <s v="8403201728"/>
    <s v="#"/>
    <s v="#"/>
    <s v="SPL_MO"/>
    <s v="M3"/>
    <n v="28"/>
    <m/>
    <n v="4185.6890000000003"/>
    <n v="0"/>
    <n v="206.19"/>
    <n v="5.53"/>
    <n v="211.72"/>
    <n v="42.35"/>
    <n v="254.07"/>
  </r>
  <r>
    <s v="121"/>
    <s v="5100002831"/>
    <s v="Zariadenie sociálnych"/>
    <s v="00632210"/>
    <s v="6303023659"/>
    <s v="KT - Západ - Marčičiaková Bajbárová"/>
    <s v="4100039044"/>
    <x v="15"/>
    <s v="DSS Slatinka"/>
    <s v="2023/03"/>
    <s v="03.2023"/>
    <s v="1.1.2023"/>
    <s v="31.3.2023"/>
    <s v="17.4.2023"/>
    <s v="17.4.2023"/>
    <s v="8403201728"/>
    <s v="#"/>
    <s v="#"/>
    <s v="SPL_MO"/>
    <s v="M3"/>
    <n v="31"/>
    <m/>
    <n v="4634.1549999999997"/>
    <n v="0"/>
    <n v="227.16"/>
    <n v="6.11"/>
    <n v="233.27"/>
    <n v="46.66"/>
    <n v="279.93"/>
  </r>
  <r>
    <s v="121"/>
    <s v="5100002831"/>
    <s v="Zariadenie sociálnych"/>
    <s v="00632210"/>
    <s v="6303023659"/>
    <s v="KT - Západ - Marčičiaková Bajbárová"/>
    <s v="4100039044"/>
    <x v="15"/>
    <s v="DSS Slatinka"/>
    <s v="2023/06"/>
    <s v="04.2023"/>
    <s v="1.4.2023"/>
    <s v="30.6.2023"/>
    <s v="13.7.2023"/>
    <s v="13.7.2023"/>
    <s v="8403233809"/>
    <s v="#"/>
    <s v="#"/>
    <s v="SPL_MO"/>
    <s v="M3"/>
    <n v="30"/>
    <m/>
    <n v="1485.165"/>
    <n v="412"/>
    <n v="79.8"/>
    <n v="1.96"/>
    <n v="81.760000000000005"/>
    <n v="16.329999999999998"/>
    <n v="98.09"/>
  </r>
  <r>
    <s v="121"/>
    <s v="5100002831"/>
    <s v="Zariadenie sociálnych"/>
    <s v="00632210"/>
    <s v="6303023659"/>
    <s v="KT - Západ - Marčičiaková Bajbárová"/>
    <s v="4100039044"/>
    <x v="15"/>
    <s v="DSS Slatinka"/>
    <s v="2023/06"/>
    <s v="05.2023"/>
    <s v="1.4.2023"/>
    <s v="30.6.2023"/>
    <s v="13.7.2023"/>
    <s v="13.7.2023"/>
    <s v="8403233809"/>
    <s v="#"/>
    <s v="#"/>
    <s v="SPL_MO"/>
    <s v="M3"/>
    <n v="31"/>
    <m/>
    <n v="1534.67"/>
    <n v="0"/>
    <n v="82.12"/>
    <n v="2.0299999999999998"/>
    <n v="84.15"/>
    <n v="16.84"/>
    <n v="100.99"/>
  </r>
  <r>
    <s v="121"/>
    <s v="5100002831"/>
    <s v="Zariadenie sociálnych"/>
    <s v="00632210"/>
    <s v="6303023659"/>
    <s v="KT - Západ - Marčičiaková Bajbárová"/>
    <s v="4100039044"/>
    <x v="15"/>
    <s v="DSS Slatinka"/>
    <s v="2023/06"/>
    <s v="06.2023"/>
    <s v="1.4.2023"/>
    <s v="30.6.2023"/>
    <s v="13.7.2023"/>
    <s v="13.7.2023"/>
    <s v="8403233809"/>
    <s v="#"/>
    <s v="#"/>
    <s v="SPL_MO"/>
    <s v="M3"/>
    <n v="30"/>
    <m/>
    <n v="1485.165"/>
    <n v="0"/>
    <n v="79.78"/>
    <n v="1.96"/>
    <n v="81.739999999999995"/>
    <n v="16.36"/>
    <n v="98.1"/>
  </r>
  <r>
    <s v="121"/>
    <s v="5100002831"/>
    <s v="Zariadenie sociálnych"/>
    <s v="00632210"/>
    <s v="6303023659"/>
    <s v="KT - Západ - Marčičiaková Bajbárová"/>
    <s v="4100039044"/>
    <x v="15"/>
    <s v="DSS Slatinka"/>
    <s v="2023/09"/>
    <s v="07.2023"/>
    <s v="1.7.2023"/>
    <s v="30.9.2023"/>
    <s v="9.10.2023"/>
    <s v="9.10.2023"/>
    <s v="8403265655"/>
    <s v="#"/>
    <s v="#"/>
    <s v="SPL_MO"/>
    <s v="M3"/>
    <n v="31"/>
    <m/>
    <n v="266.53300000000002"/>
    <n v="72"/>
    <n v="22.77"/>
    <n v="0.35"/>
    <n v="23.12"/>
    <n v="4.63"/>
    <n v="27.75"/>
  </r>
  <r>
    <s v="121"/>
    <s v="5100002831"/>
    <s v="Zariadenie sociálnych"/>
    <s v="00632210"/>
    <s v="6303023659"/>
    <s v="KT - Západ - Marčičiaková Bajbárová"/>
    <s v="4100039044"/>
    <x v="15"/>
    <s v="DSS Slatinka"/>
    <s v="2023/09"/>
    <s v="08.2023"/>
    <s v="1.7.2023"/>
    <s v="30.9.2023"/>
    <s v="9.10.2023"/>
    <s v="9.10.2023"/>
    <s v="8403265655"/>
    <s v="#"/>
    <s v="#"/>
    <s v="SPL_MO"/>
    <s v="M3"/>
    <n v="31"/>
    <m/>
    <n v="266.53300000000002"/>
    <n v="0"/>
    <n v="22.77"/>
    <n v="0.35"/>
    <n v="23.12"/>
    <n v="4.62"/>
    <n v="27.74"/>
  </r>
  <r>
    <s v="121"/>
    <s v="5100002831"/>
    <s v="Zariadenie sociálnych"/>
    <s v="00632210"/>
    <s v="6303023659"/>
    <s v="KT - Západ - Marčičiaková Bajbárová"/>
    <s v="4100039044"/>
    <x v="15"/>
    <s v="DSS Slatinka"/>
    <s v="2023/09"/>
    <s v="09.2023"/>
    <s v="1.7.2023"/>
    <s v="30.9.2023"/>
    <s v="9.10.2023"/>
    <s v="9.10.2023"/>
    <s v="8403265655"/>
    <s v="#"/>
    <s v="#"/>
    <s v="SPL_MO"/>
    <s v="M3"/>
    <n v="30"/>
    <m/>
    <n v="257.93400000000003"/>
    <n v="0"/>
    <n v="22.35"/>
    <n v="0.34"/>
    <n v="22.69"/>
    <n v="4.54"/>
    <n v="27.23"/>
  </r>
  <r>
    <s v="121"/>
    <s v="5100002831"/>
    <s v="Zariadenie sociálnych"/>
    <s v="00632210"/>
    <s v="6303023659"/>
    <s v="KT - Západ - Marčičiaková Bajbárová"/>
    <s v="4100039044"/>
    <x v="15"/>
    <s v="DSS Slatinka"/>
    <s v="2023/12"/>
    <s v="10.2023"/>
    <s v="1.10.2023"/>
    <s v="31.12.2023"/>
    <s v="15.1.2024"/>
    <s v="15.1.2024"/>
    <s v="8436779547"/>
    <s v="#"/>
    <s v="#"/>
    <s v="SPL_MO"/>
    <s v="M3"/>
    <n v="31"/>
    <m/>
    <n v="4095.37"/>
    <n v="1114"/>
    <n v="201.95"/>
    <n v="5.4"/>
    <n v="207.35"/>
    <n v="41.46"/>
    <n v="248.81"/>
  </r>
  <r>
    <s v="121"/>
    <s v="5100002831"/>
    <s v="Zariadenie sociálnych"/>
    <s v="00632210"/>
    <s v="6303023659"/>
    <s v="KT - Západ - Marčičiaková Bajbárová"/>
    <s v="4100039044"/>
    <x v="15"/>
    <s v="DSS Slatinka"/>
    <s v="2023/12"/>
    <s v="11.2023"/>
    <s v="1.10.2023"/>
    <s v="31.12.2023"/>
    <s v="15.1.2024"/>
    <s v="15.1.2024"/>
    <s v="8436779547"/>
    <s v="#"/>
    <s v="#"/>
    <s v="SPL_MO"/>
    <s v="M3"/>
    <n v="30"/>
    <m/>
    <n v="3963.261"/>
    <n v="0"/>
    <n v="195.76"/>
    <n v="5.23"/>
    <n v="200.99"/>
    <n v="40.21"/>
    <n v="241.2"/>
  </r>
  <r>
    <s v="121"/>
    <s v="5100002831"/>
    <s v="Zariadenie sociálnych"/>
    <s v="00632210"/>
    <s v="6303023659"/>
    <s v="KT - Západ - Marčičiaková Bajbárová"/>
    <s v="4100039044"/>
    <x v="15"/>
    <s v="DSS Slatinka"/>
    <s v="2023/12"/>
    <s v="12.2023"/>
    <s v="1.10.2023"/>
    <s v="31.12.2023"/>
    <s v="15.1.2024"/>
    <s v="15.1.2024"/>
    <s v="8436779547"/>
    <s v="#"/>
    <s v="#"/>
    <s v="SPL_MO"/>
    <s v="M3"/>
    <n v="31"/>
    <m/>
    <n v="4095.3690000000001"/>
    <n v="0"/>
    <n v="201.96"/>
    <n v="5.41"/>
    <n v="207.37"/>
    <n v="41.47"/>
    <n v="248.84"/>
  </r>
  <r>
    <s v="121"/>
    <s v="5100002831"/>
    <s v="Zariadenie sociálnych"/>
    <s v="00632210"/>
    <s v="6303023659"/>
    <s v="KT - Západ - Marčičiaková Bajbárová"/>
    <s v="4101480205"/>
    <x v="16"/>
    <s v="DSS Slatinka"/>
    <s v="2023/03"/>
    <s v="01.2023"/>
    <s v="1.1.2023"/>
    <s v="31.3.2023"/>
    <s v="17.4.2023"/>
    <s v="17.4.2023"/>
    <s v="8403201729"/>
    <s v="#"/>
    <s v="#"/>
    <s v="SPL_MO"/>
    <s v="M4"/>
    <n v="31"/>
    <m/>
    <n v="4765.0439999999999"/>
    <n v="1275"/>
    <n v="228.72"/>
    <n v="6.29"/>
    <n v="235.01"/>
    <n v="47"/>
    <n v="282.01"/>
  </r>
  <r>
    <s v="121"/>
    <s v="5100002831"/>
    <s v="Zariadenie sociálnych"/>
    <s v="00632210"/>
    <s v="6303023659"/>
    <s v="KT - Západ - Marčičiaková Bajbárová"/>
    <s v="4101480205"/>
    <x v="16"/>
    <s v="DSS Slatinka"/>
    <s v="2023/03"/>
    <s v="02.2023"/>
    <s v="1.1.2023"/>
    <s v="31.3.2023"/>
    <s v="17.4.2023"/>
    <s v="17.4.2023"/>
    <s v="8403201729"/>
    <s v="#"/>
    <s v="#"/>
    <s v="SPL_MO"/>
    <s v="M4"/>
    <n v="28"/>
    <m/>
    <n v="4303.9110000000001"/>
    <n v="0"/>
    <n v="208.1"/>
    <n v="5.68"/>
    <n v="213.78"/>
    <n v="42.76"/>
    <n v="256.54000000000002"/>
  </r>
  <r>
    <s v="121"/>
    <s v="5100002831"/>
    <s v="Zariadenie sociálnych"/>
    <s v="00632210"/>
    <s v="6303023659"/>
    <s v="KT - Západ - Marčičiaková Bajbárová"/>
    <s v="4101480205"/>
    <x v="16"/>
    <s v="DSS Slatinka"/>
    <s v="2023/03"/>
    <s v="03.2023"/>
    <s v="1.1.2023"/>
    <s v="31.3.2023"/>
    <s v="17.4.2023"/>
    <s v="17.4.2023"/>
    <s v="8403201729"/>
    <s v="#"/>
    <s v="#"/>
    <s v="SPL_MO"/>
    <s v="M4"/>
    <n v="31"/>
    <m/>
    <n v="4765.0450000000001"/>
    <n v="0"/>
    <n v="228.7"/>
    <n v="6.29"/>
    <n v="234.99"/>
    <n v="47"/>
    <n v="281.99"/>
  </r>
  <r>
    <s v="121"/>
    <s v="5100002831"/>
    <s v="Zariadenie sociálnych"/>
    <s v="00632210"/>
    <s v="6303023659"/>
    <s v="KT - Západ - Marčičiaková Bajbárová"/>
    <s v="4101480205"/>
    <x v="16"/>
    <s v="DSS Slatinka"/>
    <s v="2023/06"/>
    <s v="04.2023"/>
    <s v="1.4.2023"/>
    <s v="30.6.2023"/>
    <s v="13.7.2023"/>
    <s v="13.7.2023"/>
    <s v="8403233810"/>
    <s v="#"/>
    <s v="#"/>
    <s v="SPL_MO"/>
    <s v="M4"/>
    <n v="30"/>
    <m/>
    <n v="1423.846"/>
    <n v="395"/>
    <n v="79.349999999999994"/>
    <n v="1.88"/>
    <n v="81.23"/>
    <n v="16.25"/>
    <n v="97.48"/>
  </r>
  <r>
    <s v="121"/>
    <s v="5100002831"/>
    <s v="Zariadenie sociálnych"/>
    <s v="00632210"/>
    <s v="6303023659"/>
    <s v="KT - Západ - Marčičiaková Bajbárová"/>
    <s v="4101480205"/>
    <x v="16"/>
    <s v="DSS Slatinka"/>
    <s v="2023/06"/>
    <s v="05.2023"/>
    <s v="1.4.2023"/>
    <s v="30.6.2023"/>
    <s v="13.7.2023"/>
    <s v="13.7.2023"/>
    <s v="8403233810"/>
    <s v="#"/>
    <s v="#"/>
    <s v="SPL_MO"/>
    <s v="M4"/>
    <n v="31"/>
    <m/>
    <n v="1471.308"/>
    <n v="0"/>
    <n v="81.48"/>
    <n v="1.94"/>
    <n v="83.42"/>
    <n v="16.68"/>
    <n v="100.1"/>
  </r>
  <r>
    <s v="121"/>
    <s v="5100002831"/>
    <s v="Zariadenie sociálnych"/>
    <s v="00632210"/>
    <s v="6303023659"/>
    <s v="KT - Západ - Marčičiaková Bajbárová"/>
    <s v="4101480205"/>
    <x v="16"/>
    <s v="DSS Slatinka"/>
    <s v="2023/06"/>
    <s v="06.2023"/>
    <s v="1.4.2023"/>
    <s v="30.6.2023"/>
    <s v="13.7.2023"/>
    <s v="13.7.2023"/>
    <s v="8403233810"/>
    <s v="#"/>
    <s v="#"/>
    <s v="SPL_MO"/>
    <s v="M4"/>
    <n v="30"/>
    <m/>
    <n v="1423.846"/>
    <n v="0"/>
    <n v="79.36"/>
    <n v="1.88"/>
    <n v="81.239999999999995"/>
    <n v="16.25"/>
    <n v="97.49"/>
  </r>
  <r>
    <s v="121"/>
    <s v="5100002831"/>
    <s v="Zariadenie sociálnych"/>
    <s v="00632210"/>
    <s v="6303023659"/>
    <s v="KT - Západ - Marčičiaková Bajbárová"/>
    <s v="4101480205"/>
    <x v="16"/>
    <s v="DSS Slatinka"/>
    <s v="2023/09"/>
    <s v="07.2023"/>
    <s v="1.7.2023"/>
    <s v="30.9.2023"/>
    <s v="9.10.2023"/>
    <s v="9.10.2023"/>
    <s v="8403265656"/>
    <s v="#"/>
    <s v="#"/>
    <s v="SPL_MO"/>
    <s v="M4"/>
    <n v="31"/>
    <m/>
    <n v="496"/>
    <n v="134"/>
    <n v="37.880000000000003"/>
    <n v="0.65"/>
    <n v="38.53"/>
    <n v="7.71"/>
    <n v="46.24"/>
  </r>
  <r>
    <s v="121"/>
    <s v="5100002831"/>
    <s v="Zariadenie sociálnych"/>
    <s v="00632210"/>
    <s v="6303023659"/>
    <s v="KT - Západ - Marčičiaková Bajbárová"/>
    <s v="4101480205"/>
    <x v="16"/>
    <s v="DSS Slatinka"/>
    <s v="2023/09"/>
    <s v="08.2023"/>
    <s v="1.7.2023"/>
    <s v="30.9.2023"/>
    <s v="9.10.2023"/>
    <s v="9.10.2023"/>
    <s v="8403265656"/>
    <s v="#"/>
    <s v="#"/>
    <s v="SPL_MO"/>
    <s v="M4"/>
    <n v="31"/>
    <m/>
    <n v="496"/>
    <n v="0"/>
    <n v="37.880000000000003"/>
    <n v="0.65"/>
    <n v="38.53"/>
    <n v="7.7"/>
    <n v="46.23"/>
  </r>
  <r>
    <s v="121"/>
    <s v="5100002831"/>
    <s v="Zariadenie sociálnych"/>
    <s v="00632210"/>
    <s v="6303023659"/>
    <s v="KT - Západ - Marčičiaková Bajbárová"/>
    <s v="4101480205"/>
    <x v="16"/>
    <s v="DSS Slatinka"/>
    <s v="2023/09"/>
    <s v="09.2023"/>
    <s v="1.7.2023"/>
    <s v="30.9.2023"/>
    <s v="9.10.2023"/>
    <s v="9.10.2023"/>
    <s v="8403265656"/>
    <s v="#"/>
    <s v="#"/>
    <s v="SPL_MO"/>
    <s v="M4"/>
    <n v="30"/>
    <m/>
    <n v="480"/>
    <n v="0"/>
    <n v="37.17"/>
    <n v="0.64"/>
    <n v="37.81"/>
    <n v="7.56"/>
    <n v="45.37"/>
  </r>
  <r>
    <s v="121"/>
    <s v="5100002831"/>
    <s v="Zariadenie sociálnych"/>
    <s v="00632210"/>
    <s v="6303023659"/>
    <s v="KT - Západ - Marčičiaková Bajbárová"/>
    <s v="4101480205"/>
    <x v="16"/>
    <s v="DSS Slatinka"/>
    <s v="2023/12"/>
    <s v="10.2023"/>
    <s v="1.10.2023"/>
    <s v="31.12.2023"/>
    <s v="15.1.2024"/>
    <s v="15.1.2024"/>
    <s v="8436779548"/>
    <s v="#"/>
    <s v="#"/>
    <s v="SPL_MO"/>
    <s v="M4"/>
    <n v="31"/>
    <m/>
    <n v="3735.163"/>
    <n v="1016"/>
    <n v="182.67"/>
    <n v="4.93"/>
    <n v="187.6"/>
    <n v="37.51"/>
    <n v="225.11"/>
  </r>
  <r>
    <s v="121"/>
    <s v="5100002831"/>
    <s v="Zariadenie sociálnych"/>
    <s v="00632210"/>
    <s v="6303023659"/>
    <s v="KT - Západ - Marčičiaková Bajbárová"/>
    <s v="4101480205"/>
    <x v="16"/>
    <s v="DSS Slatinka"/>
    <s v="2023/12"/>
    <s v="11.2023"/>
    <s v="1.10.2023"/>
    <s v="31.12.2023"/>
    <s v="15.1.2024"/>
    <s v="15.1.2024"/>
    <s v="8436779548"/>
    <s v="#"/>
    <s v="#"/>
    <s v="SPL_MO"/>
    <s v="M4"/>
    <n v="30"/>
    <m/>
    <n v="3614.674"/>
    <n v="0"/>
    <n v="177.29"/>
    <n v="4.7699999999999996"/>
    <n v="182.06"/>
    <n v="36.409999999999997"/>
    <n v="218.47"/>
  </r>
  <r>
    <s v="121"/>
    <s v="5100002831"/>
    <s v="Zariadenie sociálnych"/>
    <s v="00632210"/>
    <s v="6303023659"/>
    <s v="KT - Západ - Marčičiaková Bajbárová"/>
    <s v="4101480205"/>
    <x v="16"/>
    <s v="DSS Slatinka"/>
    <s v="2023/12"/>
    <s v="12.2023"/>
    <s v="1.10.2023"/>
    <s v="31.12.2023"/>
    <s v="15.1.2024"/>
    <s v="15.1.2024"/>
    <s v="8436779548"/>
    <s v="#"/>
    <s v="#"/>
    <s v="SPL_MO"/>
    <s v="M4"/>
    <n v="31"/>
    <m/>
    <n v="3735.163"/>
    <n v="0"/>
    <n v="182.66"/>
    <n v="4.93"/>
    <n v="187.59"/>
    <n v="37.53"/>
    <n v="225.12"/>
  </r>
  <r>
    <s v="121"/>
    <s v="5100002831"/>
    <s v="Zariadenie sociálnych"/>
    <s v="00632210"/>
    <s v="6303024652"/>
    <s v="KT - Západ - Marčičiaková Bajbárová"/>
    <s v="4100035090"/>
    <x v="17"/>
    <s v="DSS Slatinka"/>
    <s v="2023/03"/>
    <s v="01.2023"/>
    <s v="1.1.2023"/>
    <s v="31.3.2023"/>
    <s v="17.4.2023"/>
    <s v="17.4.2023"/>
    <s v="8400110424"/>
    <s v="#"/>
    <s v="#"/>
    <s v="SPL_MO"/>
    <s v="M3"/>
    <n v="31"/>
    <m/>
    <n v="13611.066999999999"/>
    <n v="3642"/>
    <n v="647.29"/>
    <n v="17.97"/>
    <n v="665.26"/>
    <n v="133.04"/>
    <n v="798.3"/>
  </r>
  <r>
    <s v="121"/>
    <s v="5100002831"/>
    <s v="Zariadenie sociálnych"/>
    <s v="00632210"/>
    <s v="6303024652"/>
    <s v="KT - Západ - Marčičiaková Bajbárová"/>
    <s v="4100035090"/>
    <x v="17"/>
    <s v="DSS Slatinka"/>
    <s v="2023/03"/>
    <s v="02.2023"/>
    <s v="1.1.2023"/>
    <s v="31.3.2023"/>
    <s v="17.4.2023"/>
    <s v="17.4.2023"/>
    <s v="8400110424"/>
    <s v="#"/>
    <s v="#"/>
    <s v="SPL_MO"/>
    <s v="M3"/>
    <n v="28"/>
    <m/>
    <n v="12293.867"/>
    <n v="0"/>
    <n v="585.65"/>
    <n v="16.23"/>
    <n v="601.88"/>
    <n v="120.39"/>
    <n v="722.27"/>
  </r>
  <r>
    <s v="121"/>
    <s v="5100002831"/>
    <s v="Zariadenie sociálnych"/>
    <s v="00632210"/>
    <s v="6303024652"/>
    <s v="KT - Západ - Marčičiaková Bajbárová"/>
    <s v="4100035090"/>
    <x v="17"/>
    <s v="DSS Slatinka"/>
    <s v="2023/03"/>
    <s v="03.2023"/>
    <s v="1.1.2023"/>
    <s v="31.3.2023"/>
    <s v="17.4.2023"/>
    <s v="17.4.2023"/>
    <s v="8400110424"/>
    <s v="#"/>
    <s v="#"/>
    <s v="SPL_MO"/>
    <s v="M3"/>
    <n v="31"/>
    <m/>
    <n v="13611.066000000001"/>
    <n v="0"/>
    <n v="647.28"/>
    <n v="17.96"/>
    <n v="665.24"/>
    <n v="133.05000000000001"/>
    <n v="798.29"/>
  </r>
  <r>
    <s v="121"/>
    <s v="5100002831"/>
    <s v="Zariadenie sociálnych"/>
    <s v="00632210"/>
    <s v="6303024652"/>
    <s v="KT - Západ - Marčičiaková Bajbárová"/>
    <s v="4100035090"/>
    <x v="17"/>
    <s v="DSS Slatinka"/>
    <s v="2023/06"/>
    <s v="04.2023"/>
    <s v="1.4.2023"/>
    <s v="30.6.2023"/>
    <s v="13.7.2023"/>
    <s v="13.7.2023"/>
    <s v="8403233811"/>
    <s v="#"/>
    <s v="#"/>
    <s v="SPL_MO"/>
    <s v="M3"/>
    <n v="30"/>
    <m/>
    <n v="3857.143"/>
    <n v="1070"/>
    <n v="190.8"/>
    <n v="5.09"/>
    <n v="195.89"/>
    <n v="39.17"/>
    <n v="235.06"/>
  </r>
  <r>
    <s v="121"/>
    <s v="5100002831"/>
    <s v="Zariadenie sociálnych"/>
    <s v="00632210"/>
    <s v="6303024652"/>
    <s v="KT - Západ - Marčičiaková Bajbárová"/>
    <s v="4100035090"/>
    <x v="17"/>
    <s v="DSS Slatinka"/>
    <s v="2023/06"/>
    <s v="05.2023"/>
    <s v="1.4.2023"/>
    <s v="30.6.2023"/>
    <s v="13.7.2023"/>
    <s v="13.7.2023"/>
    <s v="8403233811"/>
    <s v="#"/>
    <s v="#"/>
    <s v="SPL_MO"/>
    <s v="M3"/>
    <n v="31"/>
    <m/>
    <n v="3985.7139999999999"/>
    <n v="0"/>
    <n v="196.83"/>
    <n v="5.26"/>
    <n v="202.09"/>
    <n v="40.42"/>
    <n v="242.51"/>
  </r>
  <r>
    <s v="121"/>
    <s v="5100002831"/>
    <s v="Zariadenie sociálnych"/>
    <s v="00632210"/>
    <s v="6303024652"/>
    <s v="KT - Západ - Marčičiaková Bajbárová"/>
    <s v="4100035090"/>
    <x v="17"/>
    <s v="DSS Slatinka"/>
    <s v="2023/06"/>
    <s v="06.2023"/>
    <s v="1.4.2023"/>
    <s v="30.6.2023"/>
    <s v="13.7.2023"/>
    <s v="13.7.2023"/>
    <s v="8403233811"/>
    <s v="#"/>
    <s v="#"/>
    <s v="SPL_MO"/>
    <s v="M3"/>
    <n v="30"/>
    <m/>
    <n v="3857.143"/>
    <n v="0"/>
    <n v="190.8"/>
    <n v="5.09"/>
    <n v="195.89"/>
    <n v="39.18"/>
    <n v="235.07"/>
  </r>
  <r>
    <s v="121"/>
    <s v="5100002831"/>
    <s v="Zariadenie sociálnych"/>
    <s v="00632210"/>
    <s v="6303024652"/>
    <s v="KT - Západ - Marčičiaková Bajbárová"/>
    <s v="4100035090"/>
    <x v="17"/>
    <s v="DSS Slatinka"/>
    <s v="2023/09"/>
    <s v="07.2023"/>
    <s v="1.7.2023"/>
    <s v="30.9.2023"/>
    <s v="9.10.2023"/>
    <s v="9.10.2023"/>
    <s v="8403265657"/>
    <s v="#"/>
    <s v="#"/>
    <s v="SPL_MO"/>
    <s v="M3"/>
    <n v="31"/>
    <m/>
    <n v="351.44600000000003"/>
    <n v="95"/>
    <n v="26.73"/>
    <n v="0.47"/>
    <n v="27.2"/>
    <n v="5.43"/>
    <n v="32.630000000000003"/>
  </r>
  <r>
    <s v="121"/>
    <s v="5100002831"/>
    <s v="Zariadenie sociálnych"/>
    <s v="00632210"/>
    <s v="6303024652"/>
    <s v="KT - Západ - Marčičiaková Bajbárová"/>
    <s v="4100035090"/>
    <x v="17"/>
    <s v="DSS Slatinka"/>
    <s v="2023/09"/>
    <s v="08.2023"/>
    <s v="1.7.2023"/>
    <s v="30.9.2023"/>
    <s v="9.10.2023"/>
    <s v="9.10.2023"/>
    <s v="8403265657"/>
    <s v="#"/>
    <s v="#"/>
    <s v="SPL_MO"/>
    <s v="M3"/>
    <n v="31"/>
    <m/>
    <n v="351.44600000000003"/>
    <n v="0"/>
    <n v="26.73"/>
    <n v="0.47"/>
    <n v="27.2"/>
    <n v="5.44"/>
    <n v="32.64"/>
  </r>
  <r>
    <s v="121"/>
    <s v="5100002831"/>
    <s v="Zariadenie sociálnych"/>
    <s v="00632210"/>
    <s v="6303024652"/>
    <s v="KT - Západ - Marčičiaková Bajbárová"/>
    <s v="4100035090"/>
    <x v="17"/>
    <s v="DSS Slatinka"/>
    <s v="2023/09"/>
    <s v="09.2023"/>
    <s v="1.7.2023"/>
    <s v="30.9.2023"/>
    <s v="9.10.2023"/>
    <s v="9.10.2023"/>
    <s v="8403265657"/>
    <s v="#"/>
    <s v="#"/>
    <s v="SPL_MO"/>
    <s v="M3"/>
    <n v="30"/>
    <m/>
    <n v="340.108"/>
    <n v="0"/>
    <n v="26.21"/>
    <n v="0.44"/>
    <n v="26.65"/>
    <n v="5.34"/>
    <n v="31.99"/>
  </r>
  <r>
    <s v="121"/>
    <s v="5100002831"/>
    <s v="Zariadenie sociálnych"/>
    <s v="00632210"/>
    <s v="6303024652"/>
    <s v="KT - Západ - Marčičiaková Bajbárová"/>
    <s v="4100035090"/>
    <x v="17"/>
    <s v="DSS Slatinka"/>
    <s v="2023/12"/>
    <s v="10.2023"/>
    <s v="1.10.2023"/>
    <s v="31.12.2023"/>
    <s v="15.1.2024"/>
    <s v="15.1.2024"/>
    <s v="8400137394"/>
    <s v="#"/>
    <s v="#"/>
    <s v="SPL_MO"/>
    <s v="M3"/>
    <n v="31"/>
    <m/>
    <n v="10290.315000000001"/>
    <n v="2799"/>
    <n v="491.88"/>
    <n v="13.58"/>
    <n v="505.46"/>
    <n v="101.06"/>
    <n v="606.52"/>
  </r>
  <r>
    <s v="121"/>
    <s v="5100002831"/>
    <s v="Zariadenie sociálnych"/>
    <s v="00632210"/>
    <s v="6303024652"/>
    <s v="KT - Západ - Marčičiaková Bajbárová"/>
    <s v="4100035090"/>
    <x v="17"/>
    <s v="DSS Slatinka"/>
    <s v="2023/12"/>
    <s v="11.2023"/>
    <s v="1.10.2023"/>
    <s v="31.12.2023"/>
    <s v="15.1.2024"/>
    <s v="15.1.2024"/>
    <s v="8400137394"/>
    <s v="#"/>
    <s v="#"/>
    <s v="SPL_MO"/>
    <s v="M3"/>
    <n v="30"/>
    <m/>
    <n v="9958.3700000000008"/>
    <n v="0"/>
    <n v="476.35"/>
    <n v="13.14"/>
    <n v="489.49"/>
    <n v="97.91"/>
    <n v="587.4"/>
  </r>
  <r>
    <s v="121"/>
    <s v="5100002831"/>
    <s v="Zariadenie sociálnych"/>
    <s v="00632210"/>
    <s v="6303024652"/>
    <s v="KT - Západ - Marčičiaková Bajbárová"/>
    <s v="4100035090"/>
    <x v="17"/>
    <s v="DSS Slatinka"/>
    <s v="2023/12"/>
    <s v="12.2023"/>
    <s v="1.10.2023"/>
    <s v="31.12.2023"/>
    <s v="15.1.2024"/>
    <s v="15.1.2024"/>
    <s v="8400137394"/>
    <s v="#"/>
    <s v="#"/>
    <s v="SPL_MO"/>
    <s v="M3"/>
    <n v="31"/>
    <m/>
    <n v="10290.315000000001"/>
    <n v="0"/>
    <n v="491.87"/>
    <n v="13.59"/>
    <n v="505.46"/>
    <n v="101.11"/>
    <n v="606.57000000000005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03"/>
    <s v="01.2023"/>
    <s v="1.1.2023"/>
    <s v="31.3.2023"/>
    <s v="17.4.2023"/>
    <s v="17.4.2023"/>
    <s v="8403201730"/>
    <s v="#"/>
    <s v="#"/>
    <s v="SPL_MO"/>
    <s v="M1"/>
    <n v="31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03"/>
    <s v="02.2023"/>
    <s v="1.1.2023"/>
    <s v="31.3.2023"/>
    <s v="17.4.2023"/>
    <s v="17.4.2023"/>
    <s v="8403201730"/>
    <s v="#"/>
    <s v="#"/>
    <s v="SPL_MO"/>
    <s v="M1"/>
    <n v="28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03"/>
    <s v="03.2023"/>
    <s v="1.1.2023"/>
    <s v="31.3.2023"/>
    <s v="17.4.2023"/>
    <s v="17.4.2023"/>
    <s v="8403201730"/>
    <s v="#"/>
    <s v="#"/>
    <s v="SPL_MO"/>
    <s v="M1"/>
    <n v="31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06"/>
    <s v="04.2023"/>
    <s v="1.4.2023"/>
    <s v="30.6.2023"/>
    <s v="13.7.2023"/>
    <s v="13.7.2023"/>
    <s v="8403233819"/>
    <s v="#"/>
    <s v="#"/>
    <s v="SPL_MO"/>
    <s v="M1"/>
    <n v="30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06"/>
    <s v="05.2023"/>
    <s v="1.4.2023"/>
    <s v="30.6.2023"/>
    <s v="13.7.2023"/>
    <s v="13.7.2023"/>
    <s v="8403233819"/>
    <s v="#"/>
    <s v="#"/>
    <s v="SPL_MO"/>
    <s v="M1"/>
    <n v="31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06"/>
    <s v="06.2023"/>
    <s v="1.4.2023"/>
    <s v="30.6.2023"/>
    <s v="13.7.2023"/>
    <s v="13.7.2023"/>
    <s v="8403233819"/>
    <s v="#"/>
    <s v="#"/>
    <s v="SPL_MO"/>
    <s v="M1"/>
    <n v="30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09"/>
    <s v="07.2023"/>
    <s v="1.7.2023"/>
    <s v="30.9.2023"/>
    <s v="9.10.2023"/>
    <s v="9.10.2023"/>
    <s v="8403265665"/>
    <s v="#"/>
    <s v="#"/>
    <s v="SPL_MO"/>
    <s v="M1"/>
    <n v="31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09"/>
    <s v="08.2023"/>
    <s v="1.7.2023"/>
    <s v="30.9.2023"/>
    <s v="9.10.2023"/>
    <s v="9.10.2023"/>
    <s v="8403265665"/>
    <s v="#"/>
    <s v="#"/>
    <s v="SPL_MO"/>
    <s v="M1"/>
    <n v="31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09"/>
    <s v="09.2023"/>
    <s v="1.7.2023"/>
    <s v="30.9.2023"/>
    <s v="9.10.2023"/>
    <s v="9.10.2023"/>
    <s v="8403265665"/>
    <s v="#"/>
    <s v="#"/>
    <s v="SPL_MO"/>
    <s v="M1"/>
    <n v="30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12"/>
    <s v="10.2023"/>
    <s v="1.10.2023"/>
    <s v="31.12.2023"/>
    <s v="15.1.2024"/>
    <s v="15.1.2024"/>
    <s v="8436779586"/>
    <s v="#"/>
    <s v="#"/>
    <s v="SPL_MO"/>
    <s v="M1"/>
    <n v="31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12"/>
    <s v="11.2023"/>
    <s v="1.10.2023"/>
    <s v="31.12.2023"/>
    <s v="15.1.2024"/>
    <s v="15.1.2024"/>
    <s v="8436779586"/>
    <s v="#"/>
    <s v="#"/>
    <s v="SPL_MO"/>
    <s v="M1"/>
    <n v="30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25"/>
    <x v="18"/>
    <s v="ZSS Dom.Márie Prevádzka L.Svobodu1548/38"/>
    <s v="2023/12"/>
    <s v="12.2023"/>
    <s v="1.10.2023"/>
    <s v="31.12.2023"/>
    <s v="15.1.2024"/>
    <s v="15.1.2024"/>
    <s v="8436779586"/>
    <s v="#"/>
    <s v="#"/>
    <s v="SPL_MO"/>
    <s v="M1"/>
    <n v="31"/>
    <m/>
    <n v="0"/>
    <n v="0"/>
    <n v="3.55"/>
    <n v="0"/>
    <n v="3.55"/>
    <n v="0.71"/>
    <n v="4.26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03"/>
    <s v="01.2023"/>
    <s v="1.1.2023"/>
    <s v="31.3.2023"/>
    <s v="17.4.2023"/>
    <s v="17.4.2023"/>
    <s v="8403201731"/>
    <s v="#"/>
    <s v="#"/>
    <s v="SPL_MO"/>
    <s v="M3"/>
    <n v="31"/>
    <m/>
    <n v="896.93299999999999"/>
    <n v="240"/>
    <n v="52.27"/>
    <n v="1.18"/>
    <n v="53.45"/>
    <n v="10.7"/>
    <n v="64.150000000000006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03"/>
    <s v="02.2023"/>
    <s v="1.1.2023"/>
    <s v="31.3.2023"/>
    <s v="17.4.2023"/>
    <s v="17.4.2023"/>
    <s v="8403201731"/>
    <s v="#"/>
    <s v="#"/>
    <s v="SPL_MO"/>
    <s v="M3"/>
    <n v="28"/>
    <m/>
    <n v="810.13300000000004"/>
    <n v="0"/>
    <n v="48.2"/>
    <n v="1.07"/>
    <n v="49.27"/>
    <n v="9.85"/>
    <n v="59.12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03"/>
    <s v="03.2023"/>
    <s v="1.1.2023"/>
    <s v="31.3.2023"/>
    <s v="17.4.2023"/>
    <s v="17.4.2023"/>
    <s v="8403201731"/>
    <s v="#"/>
    <s v="#"/>
    <s v="SPL_MO"/>
    <s v="M3"/>
    <n v="31"/>
    <m/>
    <n v="896.93399999999997"/>
    <n v="0"/>
    <n v="52.27"/>
    <n v="1.19"/>
    <n v="53.46"/>
    <n v="10.69"/>
    <n v="64.150000000000006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06"/>
    <s v="04.2023"/>
    <s v="1.4.2023"/>
    <s v="30.6.2023"/>
    <s v="13.7.2023"/>
    <s v="13.7.2023"/>
    <s v="8403233820"/>
    <s v="#"/>
    <s v="#"/>
    <s v="SPL_MO"/>
    <s v="M3"/>
    <n v="30"/>
    <m/>
    <n v="1304.835"/>
    <n v="362"/>
    <n v="71.36"/>
    <n v="1.72"/>
    <n v="73.08"/>
    <n v="14.62"/>
    <n v="87.7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06"/>
    <s v="05.2023"/>
    <s v="1.4.2023"/>
    <s v="30.6.2023"/>
    <s v="13.7.2023"/>
    <s v="13.7.2023"/>
    <s v="8403233820"/>
    <s v="#"/>
    <s v="#"/>
    <s v="SPL_MO"/>
    <s v="M3"/>
    <n v="31"/>
    <m/>
    <n v="1348.33"/>
    <n v="0"/>
    <n v="73.400000000000006"/>
    <n v="1.78"/>
    <n v="75.180000000000007"/>
    <n v="15.03"/>
    <n v="90.21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06"/>
    <s v="06.2023"/>
    <s v="1.4.2023"/>
    <s v="30.6.2023"/>
    <s v="13.7.2023"/>
    <s v="13.7.2023"/>
    <s v="8403233820"/>
    <s v="#"/>
    <s v="#"/>
    <s v="SPL_MO"/>
    <s v="M3"/>
    <n v="30"/>
    <m/>
    <n v="1304.835"/>
    <n v="0"/>
    <n v="71.349999999999994"/>
    <n v="1.72"/>
    <n v="73.069999999999993"/>
    <n v="14.62"/>
    <n v="87.69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09"/>
    <s v="07.2023"/>
    <s v="1.7.2023"/>
    <s v="30.9.2023"/>
    <s v="9.10.2023"/>
    <s v="9.10.2023"/>
    <s v="8403265666"/>
    <s v="#"/>
    <s v="#"/>
    <s v="SPL_MO"/>
    <s v="M3"/>
    <n v="31"/>
    <m/>
    <n v="1409.826"/>
    <n v="381"/>
    <n v="76.27"/>
    <n v="1.86"/>
    <n v="78.13"/>
    <n v="15.62"/>
    <n v="93.75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09"/>
    <s v="08.2023"/>
    <s v="1.7.2023"/>
    <s v="30.9.2023"/>
    <s v="9.10.2023"/>
    <s v="9.10.2023"/>
    <s v="8403265666"/>
    <s v="#"/>
    <s v="#"/>
    <s v="SPL_MO"/>
    <s v="M3"/>
    <n v="31"/>
    <m/>
    <n v="1409.826"/>
    <n v="0"/>
    <n v="76.27"/>
    <n v="1.86"/>
    <n v="78.13"/>
    <n v="15.63"/>
    <n v="93.76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09"/>
    <s v="09.2023"/>
    <s v="1.7.2023"/>
    <s v="30.9.2023"/>
    <s v="9.10.2023"/>
    <s v="9.10.2023"/>
    <s v="8403265666"/>
    <s v="#"/>
    <s v="#"/>
    <s v="SPL_MO"/>
    <s v="M3"/>
    <n v="30"/>
    <m/>
    <n v="1364.348"/>
    <n v="0"/>
    <n v="74.150000000000006"/>
    <n v="1.8"/>
    <n v="75.95"/>
    <n v="15.19"/>
    <n v="91.14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12"/>
    <s v="10.2023"/>
    <s v="1.10.2023"/>
    <s v="31.12.2023"/>
    <s v="15.1.2024"/>
    <s v="15.1.2024"/>
    <s v="8436779587"/>
    <s v="#"/>
    <s v="#"/>
    <s v="SPL_MO"/>
    <s v="M3"/>
    <n v="31"/>
    <m/>
    <n v="1974.2280000000001"/>
    <n v="537"/>
    <n v="102.68"/>
    <n v="2.6"/>
    <n v="105.28"/>
    <n v="21.07"/>
    <n v="126.35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12"/>
    <s v="11.2023"/>
    <s v="1.10.2023"/>
    <s v="31.12.2023"/>
    <s v="15.1.2024"/>
    <s v="15.1.2024"/>
    <s v="8436779587"/>
    <s v="#"/>
    <s v="#"/>
    <s v="SPL_MO"/>
    <s v="M3"/>
    <n v="30"/>
    <m/>
    <n v="1910.5429999999999"/>
    <n v="0"/>
    <n v="99.71"/>
    <n v="2.52"/>
    <n v="102.23"/>
    <n v="20.440000000000001"/>
    <n v="122.67"/>
  </r>
  <r>
    <s v="121"/>
    <s v="5100003165"/>
    <s v="Zariadenie sociálnych služieb"/>
    <s v="00647926"/>
    <s v="6303023661"/>
    <s v="KT - Západ - Hrdinová"/>
    <s v="4100034635"/>
    <x v="19"/>
    <s v="DOMOV MÁRIE         KUCHYNA"/>
    <s v="2023/12"/>
    <s v="12.2023"/>
    <s v="1.10.2023"/>
    <s v="31.12.2023"/>
    <s v="15.1.2024"/>
    <s v="15.1.2024"/>
    <s v="8436779587"/>
    <s v="#"/>
    <s v="#"/>
    <s v="SPL_MO"/>
    <s v="M3"/>
    <n v="31"/>
    <m/>
    <n v="1974.229"/>
    <n v="0"/>
    <n v="102.68"/>
    <n v="2.61"/>
    <n v="105.29"/>
    <n v="21.05"/>
    <n v="126.34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03"/>
    <s v="01.2023"/>
    <s v="1.1.2023"/>
    <s v="31.3.2023"/>
    <s v="17.4.2023"/>
    <s v="17.4.2023"/>
    <s v="8403201732"/>
    <s v="#"/>
    <s v="#"/>
    <s v="SPL_MO"/>
    <s v="M7"/>
    <n v="31"/>
    <m/>
    <n v="20199.599999999999"/>
    <n v="5405"/>
    <n v="1349.05"/>
    <n v="26.66"/>
    <n v="1375.71"/>
    <n v="275.14999999999998"/>
    <n v="1650.86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03"/>
    <s v="02.2023"/>
    <s v="1.1.2023"/>
    <s v="31.3.2023"/>
    <s v="17.4.2023"/>
    <s v="17.4.2023"/>
    <s v="8403201732"/>
    <s v="#"/>
    <s v="#"/>
    <s v="SPL_MO"/>
    <s v="M7"/>
    <n v="28"/>
    <m/>
    <n v="18244.8"/>
    <n v="0"/>
    <n v="1232.74"/>
    <n v="24.08"/>
    <n v="1256.82"/>
    <n v="251.37"/>
    <n v="1508.19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03"/>
    <s v="03.2023"/>
    <s v="1.1.2023"/>
    <s v="31.3.2023"/>
    <s v="17.4.2023"/>
    <s v="17.4.2023"/>
    <s v="8403201732"/>
    <s v="#"/>
    <s v="#"/>
    <s v="SPL_MO"/>
    <s v="M7"/>
    <n v="31"/>
    <m/>
    <n v="20199.599999999999"/>
    <n v="0"/>
    <n v="1349.03"/>
    <n v="26.67"/>
    <n v="1375.7"/>
    <n v="275.13"/>
    <n v="1650.83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06"/>
    <s v="04.2023"/>
    <s v="1.4.2023"/>
    <s v="30.6.2023"/>
    <s v="13.7.2023"/>
    <s v="13.7.2023"/>
    <s v="8403233821"/>
    <s v="#"/>
    <s v="#"/>
    <s v="SPL_MO"/>
    <s v="M7"/>
    <n v="30"/>
    <m/>
    <n v="9372.857"/>
    <n v="2600"/>
    <n v="704.85"/>
    <n v="12.37"/>
    <n v="717.22"/>
    <n v="143.46"/>
    <n v="860.68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06"/>
    <s v="05.2023"/>
    <s v="1.4.2023"/>
    <s v="30.6.2023"/>
    <s v="13.7.2023"/>
    <s v="13.7.2023"/>
    <s v="8403233821"/>
    <s v="#"/>
    <s v="#"/>
    <s v="SPL_MO"/>
    <s v="M7"/>
    <n v="31"/>
    <m/>
    <n v="9685.2860000000001"/>
    <n v="0"/>
    <n v="723.45"/>
    <n v="12.78"/>
    <n v="736.23"/>
    <n v="147.24"/>
    <n v="883.47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06"/>
    <s v="06.2023"/>
    <s v="1.4.2023"/>
    <s v="30.6.2023"/>
    <s v="13.7.2023"/>
    <s v="13.7.2023"/>
    <s v="8403233821"/>
    <s v="#"/>
    <s v="#"/>
    <s v="SPL_MO"/>
    <s v="M7"/>
    <n v="30"/>
    <m/>
    <n v="9372.857"/>
    <n v="0"/>
    <n v="704.85"/>
    <n v="12.38"/>
    <n v="717.23"/>
    <n v="143.44"/>
    <n v="860.67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09"/>
    <s v="07.2023"/>
    <s v="1.7.2023"/>
    <s v="30.9.2023"/>
    <s v="9.10.2023"/>
    <s v="9.10.2023"/>
    <s v="8403265667"/>
    <s v="#"/>
    <s v="#"/>
    <s v="SPL_MO"/>
    <s v="M7"/>
    <n v="31"/>
    <m/>
    <n v="3671.1410000000001"/>
    <n v="992"/>
    <n v="365.6"/>
    <n v="4.8499999999999996"/>
    <n v="370.45"/>
    <n v="74.099999999999994"/>
    <n v="444.55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09"/>
    <s v="08.2023"/>
    <s v="1.7.2023"/>
    <s v="30.9.2023"/>
    <s v="9.10.2023"/>
    <s v="9.10.2023"/>
    <s v="8403265667"/>
    <s v="#"/>
    <s v="#"/>
    <s v="SPL_MO"/>
    <s v="M7"/>
    <n v="31"/>
    <m/>
    <n v="3671.1410000000001"/>
    <n v="0"/>
    <n v="365.6"/>
    <n v="4.8499999999999996"/>
    <n v="370.45"/>
    <n v="74.09"/>
    <n v="444.54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09"/>
    <s v="09.2023"/>
    <s v="1.7.2023"/>
    <s v="30.9.2023"/>
    <s v="9.10.2023"/>
    <s v="9.10.2023"/>
    <s v="8403265667"/>
    <s v="#"/>
    <s v="#"/>
    <s v="SPL_MO"/>
    <s v="M7"/>
    <n v="30"/>
    <m/>
    <n v="3552.7179999999998"/>
    <n v="0"/>
    <n v="358.56"/>
    <n v="4.68"/>
    <n v="363.24"/>
    <n v="72.64"/>
    <n v="435.88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12"/>
    <s v="10.2023"/>
    <s v="1.10.2023"/>
    <s v="31.12.2023"/>
    <s v="15.1.2024"/>
    <s v="15.1.2024"/>
    <s v="8436779588"/>
    <s v="#"/>
    <s v="#"/>
    <s v="SPL_MO"/>
    <s v="M7"/>
    <n v="31"/>
    <m/>
    <n v="21801.760999999999"/>
    <n v="5930"/>
    <n v="1444.38"/>
    <n v="28.78"/>
    <n v="1473.16"/>
    <n v="294.64"/>
    <n v="1767.8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12"/>
    <s v="11.2023"/>
    <s v="1.10.2023"/>
    <s v="31.12.2023"/>
    <s v="15.1.2024"/>
    <s v="15.1.2024"/>
    <s v="8436779588"/>
    <s v="#"/>
    <s v="#"/>
    <s v="SPL_MO"/>
    <s v="M7"/>
    <n v="30"/>
    <m/>
    <n v="21098.477999999999"/>
    <n v="0"/>
    <n v="1402.53"/>
    <n v="27.85"/>
    <n v="1430.38"/>
    <n v="286.07"/>
    <n v="1716.45"/>
  </r>
  <r>
    <s v="121"/>
    <s v="5100003165"/>
    <s v="Zariadenie sociálnych služieb"/>
    <s v="00647926"/>
    <s v="6303023661"/>
    <s v="KT - Západ - Hrdinová"/>
    <s v="4100037454"/>
    <x v="20"/>
    <s v="ZSS Dom.Márie Prevádzka Strieborná161/15"/>
    <s v="2023/12"/>
    <s v="12.2023"/>
    <s v="1.10.2023"/>
    <s v="31.12.2023"/>
    <s v="15.1.2024"/>
    <s v="15.1.2024"/>
    <s v="8436779588"/>
    <s v="#"/>
    <s v="#"/>
    <s v="SPL_MO"/>
    <s v="M7"/>
    <n v="31"/>
    <m/>
    <n v="21801.760999999999"/>
    <n v="0"/>
    <n v="1444.38"/>
    <n v="28.78"/>
    <n v="1473.16"/>
    <n v="294.63"/>
    <n v="1767.79"/>
  </r>
  <r>
    <s v="121"/>
    <s v="5100003165"/>
    <s v="Zariadenie sociálnych služieb"/>
    <s v="00647926"/>
    <s v="6303023661"/>
    <s v="KT - Západ - Hrdinová"/>
    <s v="4101456921"/>
    <x v="21"/>
    <s v="Domov Márie"/>
    <s v="2023/03"/>
    <s v="01.2023"/>
    <s v="1.1.2023"/>
    <s v="31.3.2023"/>
    <s v="17.4.2023"/>
    <s v="17.4.2023"/>
    <s v="8403201733"/>
    <s v="#"/>
    <s v="#"/>
    <s v="SPL_MO"/>
    <s v="M8"/>
    <n v="31"/>
    <m/>
    <n v="42243.048999999999"/>
    <n v="10173"/>
    <n v="2819.68"/>
    <n v="55.76"/>
    <n v="2875.44"/>
    <n v="575.08000000000004"/>
    <n v="3450.52"/>
  </r>
  <r>
    <s v="121"/>
    <s v="5100003165"/>
    <s v="Zariadenie sociálnych služieb"/>
    <s v="00647926"/>
    <s v="6303023661"/>
    <s v="KT - Západ - Hrdinová"/>
    <s v="4101456921"/>
    <x v="21"/>
    <s v="Domov Márie"/>
    <s v="2023/03"/>
    <s v="02.2023"/>
    <s v="1.1.2023"/>
    <s v="31.3.2023"/>
    <s v="17.4.2023"/>
    <s v="17.4.2023"/>
    <s v="8403201733"/>
    <s v="#"/>
    <s v="#"/>
    <s v="SPL_MO"/>
    <s v="M8"/>
    <n v="28"/>
    <m/>
    <n v="38155.012000000002"/>
    <n v="0"/>
    <n v="2578.48"/>
    <n v="50.37"/>
    <n v="2628.85"/>
    <n v="525.77"/>
    <n v="3154.62"/>
  </r>
  <r>
    <s v="121"/>
    <s v="5100003165"/>
    <s v="Zariadenie sociálnych služieb"/>
    <s v="00647926"/>
    <s v="6303023661"/>
    <s v="KT - Západ - Hrdinová"/>
    <s v="4101456921"/>
    <x v="21"/>
    <s v="Domov Márie"/>
    <s v="2023/03"/>
    <s v="03.2023"/>
    <s v="1.1.2023"/>
    <s v="31.3.2023"/>
    <s v="17.4.2023"/>
    <s v="17.4.2023"/>
    <s v="8403201733"/>
    <s v="#"/>
    <s v="#"/>
    <s v="SPL_MO"/>
    <s v="M8"/>
    <n v="15.5"/>
    <m/>
    <n v="37736.938999999998"/>
    <n v="715"/>
    <n v="2553.8000000000002"/>
    <n v="49.81"/>
    <n v="2603.61"/>
    <n v="520.73"/>
    <n v="3124.34"/>
  </r>
  <r>
    <s v="121"/>
    <s v="5100003165"/>
    <s v="Zariadenie sociálnych služieb"/>
    <s v="00647926"/>
    <s v="6303023661"/>
    <s v="KT - Západ - Hrdinová"/>
    <s v="4101456921"/>
    <x v="21"/>
    <s v="Domov Márie"/>
    <s v="2023/06"/>
    <s v="04.2023"/>
    <s v="1.4.2023"/>
    <s v="30.6.2023"/>
    <s v="13.7.2023"/>
    <s v="13.7.2023"/>
    <s v="8403233822"/>
    <s v="#"/>
    <s v="#"/>
    <s v="SPL_MO"/>
    <s v="M8"/>
    <n v="30"/>
    <m/>
    <n v="20843.736000000001"/>
    <n v="5782"/>
    <n v="1557.11"/>
    <n v="27.51"/>
    <n v="1584.62"/>
    <n v="316.92"/>
    <n v="1901.54"/>
  </r>
  <r>
    <s v="121"/>
    <s v="5100003165"/>
    <s v="Zariadenie sociálnych služieb"/>
    <s v="00647926"/>
    <s v="6303023661"/>
    <s v="KT - Západ - Hrdinová"/>
    <s v="4101456921"/>
    <x v="21"/>
    <s v="Domov Márie"/>
    <s v="2023/06"/>
    <s v="05.2023"/>
    <s v="1.4.2023"/>
    <s v="30.6.2023"/>
    <s v="13.7.2023"/>
    <s v="13.7.2023"/>
    <s v="8403233822"/>
    <s v="#"/>
    <s v="#"/>
    <s v="SPL_MO"/>
    <s v="M8"/>
    <n v="31"/>
    <m/>
    <n v="21538.526999999998"/>
    <n v="0"/>
    <n v="1598.1"/>
    <n v="28.43"/>
    <n v="1626.53"/>
    <n v="325.31"/>
    <n v="1951.84"/>
  </r>
  <r>
    <s v="121"/>
    <s v="5100003165"/>
    <s v="Zariadenie sociálnych služieb"/>
    <s v="00647926"/>
    <s v="6303023661"/>
    <s v="KT - Západ - Hrdinová"/>
    <s v="4101456921"/>
    <x v="21"/>
    <s v="Domov Márie"/>
    <s v="2023/06"/>
    <s v="06.2023"/>
    <s v="1.4.2023"/>
    <s v="30.6.2023"/>
    <s v="13.7.2023"/>
    <s v="13.7.2023"/>
    <s v="8403233822"/>
    <s v="#"/>
    <s v="#"/>
    <s v="SPL_MO"/>
    <s v="M8"/>
    <n v="30"/>
    <m/>
    <n v="20843.737000000001"/>
    <n v="0"/>
    <n v="1557.12"/>
    <n v="27.52"/>
    <n v="1584.64"/>
    <n v="316.93"/>
    <n v="1901.57"/>
  </r>
  <r>
    <s v="121"/>
    <s v="5100003165"/>
    <s v="Zariadenie sociálnych služieb"/>
    <s v="00647926"/>
    <s v="6303023661"/>
    <s v="KT - Západ - Hrdinová"/>
    <s v="4101456921"/>
    <x v="21"/>
    <s v="Domov Márie"/>
    <s v="2023/09"/>
    <s v="07.2023"/>
    <s v="1.7.2023"/>
    <s v="30.9.2023"/>
    <s v="9.10.2023"/>
    <s v="9.10.2023"/>
    <s v="8403265668"/>
    <s v="#"/>
    <s v="#"/>
    <s v="SPL_MO"/>
    <s v="M8"/>
    <n v="31"/>
    <m/>
    <n v="11276.25"/>
    <n v="3047"/>
    <n v="992.63"/>
    <n v="14.88"/>
    <n v="1007.51"/>
    <n v="201.5"/>
    <n v="1209.01"/>
  </r>
  <r>
    <s v="121"/>
    <s v="5100003165"/>
    <s v="Zariadenie sociálnych služieb"/>
    <s v="00647926"/>
    <s v="6303023661"/>
    <s v="KT - Západ - Hrdinová"/>
    <s v="4101456921"/>
    <x v="21"/>
    <s v="Domov Márie"/>
    <s v="2023/09"/>
    <s v="08.2023"/>
    <s v="1.7.2023"/>
    <s v="30.9.2023"/>
    <s v="9.10.2023"/>
    <s v="9.10.2023"/>
    <s v="8403265668"/>
    <s v="#"/>
    <s v="#"/>
    <s v="SPL_MO"/>
    <s v="M8"/>
    <n v="31"/>
    <m/>
    <n v="11276.25"/>
    <n v="0"/>
    <n v="992.63"/>
    <n v="14.88"/>
    <n v="1007.51"/>
    <n v="201.51"/>
    <n v="1209.02"/>
  </r>
  <r>
    <s v="121"/>
    <s v="5100003165"/>
    <s v="Zariadenie sociálnych služieb"/>
    <s v="00647926"/>
    <s v="6303023661"/>
    <s v="KT - Západ - Hrdinová"/>
    <s v="4101456921"/>
    <x v="21"/>
    <s v="Domov Márie"/>
    <s v="2023/09"/>
    <s v="09.2023"/>
    <s v="1.7.2023"/>
    <s v="30.9.2023"/>
    <s v="9.10.2023"/>
    <s v="9.10.2023"/>
    <s v="8403265668"/>
    <s v="#"/>
    <s v="#"/>
    <s v="SPL_MO"/>
    <s v="M8"/>
    <n v="30"/>
    <m/>
    <n v="10912.5"/>
    <n v="0"/>
    <n v="971.17"/>
    <n v="14.41"/>
    <n v="985.58"/>
    <n v="197.11"/>
    <n v="1182.69"/>
  </r>
  <r>
    <s v="121"/>
    <s v="5100003165"/>
    <s v="Zariadenie sociálnych služieb"/>
    <s v="00647926"/>
    <s v="6303023661"/>
    <s v="KT - Západ - Hrdinová"/>
    <s v="4101456921"/>
    <x v="21"/>
    <s v="Domov Márie"/>
    <s v="2023/12"/>
    <s v="10.2023"/>
    <s v="1.10.2023"/>
    <s v="31.12.2023"/>
    <s v="15.1.2024"/>
    <s v="15.1.2024"/>
    <s v="8436779589"/>
    <s v="#"/>
    <s v="#"/>
    <s v="SPL_MO"/>
    <s v="M8"/>
    <n v="31"/>
    <m/>
    <n v="42871.989000000001"/>
    <n v="11661"/>
    <n v="2856.79"/>
    <n v="56.59"/>
    <n v="2913.38"/>
    <n v="582.66999999999996"/>
    <n v="3496.05"/>
  </r>
  <r>
    <s v="121"/>
    <s v="5100003165"/>
    <s v="Zariadenie sociálnych služieb"/>
    <s v="00647926"/>
    <s v="6303023661"/>
    <s v="KT - Západ - Hrdinová"/>
    <s v="4101456921"/>
    <x v="21"/>
    <s v="Domov Márie"/>
    <s v="2023/12"/>
    <s v="11.2023"/>
    <s v="1.10.2023"/>
    <s v="31.12.2023"/>
    <s v="15.1.2024"/>
    <s v="15.1.2024"/>
    <s v="8436779589"/>
    <s v="#"/>
    <s v="#"/>
    <s v="SPL_MO"/>
    <s v="M8"/>
    <n v="30"/>
    <m/>
    <n v="41489.021999999997"/>
    <n v="0"/>
    <n v="2775.19"/>
    <n v="54.77"/>
    <n v="2829.96"/>
    <n v="565.99"/>
    <n v="3395.95"/>
  </r>
  <r>
    <s v="121"/>
    <s v="5100003165"/>
    <s v="Zariadenie sociálnych služieb"/>
    <s v="00647926"/>
    <s v="6303023661"/>
    <s v="KT - Západ - Hrdinová"/>
    <s v="4101456921"/>
    <x v="21"/>
    <s v="Domov Márie"/>
    <s v="2023/12"/>
    <s v="12.2023"/>
    <s v="1.10.2023"/>
    <s v="31.12.2023"/>
    <s v="15.1.2024"/>
    <s v="15.1.2024"/>
    <s v="8436779589"/>
    <s v="#"/>
    <s v="#"/>
    <s v="SPL_MO"/>
    <s v="M8"/>
    <n v="31"/>
    <m/>
    <n v="42871.989000000001"/>
    <n v="0"/>
    <n v="2856.77"/>
    <n v="56.59"/>
    <n v="2913.36"/>
    <n v="582.67999999999995"/>
    <n v="3496.04"/>
  </r>
  <r>
    <s v="121"/>
    <s v="5100003258"/>
    <s v="Zariadenie sociálnych služieb Hont"/>
    <s v="00648531"/>
    <s v="6303023664"/>
    <s v="KT - Západ - Hrdinová"/>
    <s v="4100036817"/>
    <x v="22"/>
    <s v="Zariadenie sociálnych služieb Hont"/>
    <s v="2023/01"/>
    <s v="01.2023"/>
    <s v="1.1.2023"/>
    <s v="31.1.2023"/>
    <s v="9.2.2023"/>
    <s v="31.1.2023"/>
    <s v="8400105964"/>
    <s v="#"/>
    <s v="#"/>
    <s v="SPL_MO"/>
    <s v="M6"/>
    <n v="31"/>
    <m/>
    <n v="933"/>
    <n v="86"/>
    <n v="109.92"/>
    <n v="1.23"/>
    <n v="111.15"/>
    <n v="22.23"/>
    <n v="133.38"/>
  </r>
  <r>
    <s v="121"/>
    <s v="5100003258"/>
    <s v="Zariadenie sociálnych služieb Hont"/>
    <s v="00648531"/>
    <s v="6303023664"/>
    <s v="KT - Západ - Hrdinová"/>
    <s v="4100036817"/>
    <x v="22"/>
    <s v="Zariadenie sociálnych služieb Hont"/>
    <s v="2023/02"/>
    <s v="02.2023"/>
    <s v="1.2.2023"/>
    <s v="28.2.2023"/>
    <s v="8.3.2023"/>
    <s v="8.3.2023"/>
    <s v="8403189075"/>
    <s v="#"/>
    <s v="#"/>
    <s v="SPL_MO"/>
    <s v="M6"/>
    <n v="28"/>
    <m/>
    <n v="6010"/>
    <n v="553"/>
    <n v="382.04"/>
    <n v="7.93"/>
    <n v="389.97"/>
    <n v="77.989999999999995"/>
    <n v="467.96"/>
  </r>
  <r>
    <s v="121"/>
    <s v="5100003258"/>
    <s v="Zariadenie sociálnych služieb Hont"/>
    <s v="00648531"/>
    <s v="6303023664"/>
    <s v="KT - Západ - Hrdinová"/>
    <s v="4100036817"/>
    <x v="22"/>
    <s v="Zariadenie sociálnych služieb Hont"/>
    <s v="2023/03"/>
    <s v="03.2023"/>
    <s v="1.3.2023"/>
    <s v="31.3.2023"/>
    <s v="6.4.2023"/>
    <s v="6.4.2023"/>
    <s v="8400109791"/>
    <s v="#"/>
    <s v="#"/>
    <s v="SPL_MO"/>
    <s v="M6"/>
    <n v="31"/>
    <m/>
    <n v="5328"/>
    <n v="492"/>
    <n v="345.48"/>
    <n v="7.03"/>
    <n v="352.51"/>
    <n v="70.5"/>
    <n v="423.01"/>
  </r>
  <r>
    <s v="121"/>
    <s v="5100003258"/>
    <s v="Zariadenie sociálnych služieb Hont"/>
    <s v="00648531"/>
    <s v="6303023664"/>
    <s v="KT - Západ - Hrdinová"/>
    <s v="4100036817"/>
    <x v="22"/>
    <s v="Zariadenie sociálnych služieb Hont"/>
    <s v="2023/04"/>
    <s v="04.2023"/>
    <s v="1.4.2023"/>
    <s v="30.4.2023"/>
    <s v="9.5.2023"/>
    <s v="9.5.2023"/>
    <s v="8400112432"/>
    <s v="#"/>
    <s v="#"/>
    <s v="SPL_MO"/>
    <s v="M6"/>
    <n v="30"/>
    <m/>
    <n v="5118"/>
    <n v="471"/>
    <n v="334.23"/>
    <n v="6.76"/>
    <n v="340.99"/>
    <n v="68.2"/>
    <n v="409.19"/>
  </r>
  <r>
    <s v="121"/>
    <s v="5100003258"/>
    <s v="Zariadenie sociálnych služieb Hont"/>
    <s v="00648531"/>
    <s v="6303023664"/>
    <s v="KT - Západ - Hrdinová"/>
    <s v="4100036817"/>
    <x v="22"/>
    <s v="Zariadenie sociálnych služieb Hont"/>
    <s v="2023/05"/>
    <s v="05.2023"/>
    <s v="1.5.2023"/>
    <s v="31.5.2023"/>
    <s v="7.6.2023"/>
    <s v="7.6.2023"/>
    <s v="8400115590"/>
    <s v="#"/>
    <s v="#"/>
    <s v="SPL_MO"/>
    <s v="M6"/>
    <n v="31"/>
    <m/>
    <n v="2096"/>
    <n v="192"/>
    <n v="172.24"/>
    <n v="2.77"/>
    <n v="175.01"/>
    <n v="35"/>
    <n v="210.01"/>
  </r>
  <r>
    <s v="121"/>
    <s v="5100003258"/>
    <s v="Zariadenie sociálnych služieb Hont"/>
    <s v="00648531"/>
    <s v="6303023664"/>
    <s v="KT - Západ - Hrdinová"/>
    <s v="4100036817"/>
    <x v="22"/>
    <s v="Zariadenie sociálnych služieb Hont"/>
    <s v="2023/06"/>
    <s v="06.2023"/>
    <s v="1.6.2023"/>
    <s v="30.6.2023"/>
    <s v="10.7.2023"/>
    <s v="10.7.2023"/>
    <s v="8400118955"/>
    <s v="#"/>
    <s v="#"/>
    <s v="SPL_MO"/>
    <s v="M6"/>
    <n v="30"/>
    <m/>
    <n v="838"/>
    <n v="76"/>
    <n v="104.82"/>
    <n v="1.1100000000000001"/>
    <n v="105.93"/>
    <n v="21.19"/>
    <n v="127.12"/>
  </r>
  <r>
    <s v="121"/>
    <s v="5100003258"/>
    <s v="Zariadenie sociálnych služieb Hont"/>
    <s v="00648531"/>
    <s v="6303023664"/>
    <s v="KT - Západ - Hrdinová"/>
    <s v="4100036817"/>
    <x v="22"/>
    <s v="Zariadenie sociálnych služieb Hont"/>
    <s v="2023/07"/>
    <s v="07.2023"/>
    <s v="1.7.2023"/>
    <s v="31.7.2023"/>
    <s v="10.8.2023"/>
    <s v="10.8.2023"/>
    <s v="8403245912"/>
    <s v="#"/>
    <s v="#"/>
    <s v="SPL_MO"/>
    <s v="M6"/>
    <n v="31"/>
    <m/>
    <n v="286"/>
    <n v="26"/>
    <n v="75.23"/>
    <n v="0.38"/>
    <n v="75.61"/>
    <n v="15.12"/>
    <n v="90.73"/>
  </r>
  <r>
    <s v="121"/>
    <s v="5100003258"/>
    <s v="Zariadenie sociálnych služieb Hont"/>
    <s v="00648531"/>
    <s v="6303023664"/>
    <s v="KT - Západ - Hrdinová"/>
    <s v="4100036817"/>
    <x v="22"/>
    <s v="Zariadenie sociálnych služieb Hont"/>
    <s v="2023/07"/>
    <s v="07.2023"/>
    <s v="1.7.2023"/>
    <s v="31.7.2023"/>
    <s v="5.10.2023"/>
    <s v="5.10.2023"/>
    <s v="8921022147"/>
    <s v="X"/>
    <s v="#"/>
    <s v="SPL_MO"/>
    <s v="M6"/>
    <n v="0"/>
    <m/>
    <n v="-242"/>
    <n v="-22"/>
    <n v="-12.96"/>
    <n v="-0.32"/>
    <n v="-13.28"/>
    <n v="-2.66"/>
    <n v="-15.94"/>
  </r>
  <r>
    <s v="121"/>
    <s v="5100003258"/>
    <s v="Zariadenie sociálnych služieb Hont"/>
    <s v="00648531"/>
    <s v="6303023664"/>
    <s v="KT - Západ - Hrdinová"/>
    <s v="4101482027"/>
    <x v="23"/>
    <s v="Zariadenie sociálnych služieb Hont"/>
    <s v="2023/01"/>
    <s v="01.2023"/>
    <s v="1.1.2023"/>
    <s v="31.1.2023"/>
    <s v="8.2.2023"/>
    <s v="31.1.2023"/>
    <s v="8400105786"/>
    <s v="#"/>
    <s v="#"/>
    <s v="SPL_MO"/>
    <s v="M8"/>
    <n v="31"/>
    <m/>
    <n v="58595"/>
    <n v="5399"/>
    <n v="3784.43"/>
    <n v="77.349999999999994"/>
    <n v="3861.78"/>
    <n v="772.36"/>
    <n v="4634.1400000000003"/>
  </r>
  <r>
    <s v="121"/>
    <s v="5100003258"/>
    <s v="Zariadenie sociálnych služieb Hont"/>
    <s v="00648531"/>
    <s v="6303023664"/>
    <s v="KT - Západ - Hrdinová"/>
    <s v="4101482027"/>
    <x v="23"/>
    <s v="Zariadenie sociálnych služieb Hont"/>
    <s v="2023/02"/>
    <s v="02.2023"/>
    <s v="1.2.2023"/>
    <s v="28.2.2023"/>
    <s v="8.3.2023"/>
    <s v="8.3.2023"/>
    <s v="8403189076"/>
    <s v="#"/>
    <s v="#"/>
    <s v="SPL_MO"/>
    <s v="M8"/>
    <n v="28"/>
    <m/>
    <n v="54938"/>
    <n v="5055"/>
    <n v="3568.68"/>
    <n v="72.52"/>
    <n v="3641.2"/>
    <n v="728.24"/>
    <n v="4369.4399999999996"/>
  </r>
  <r>
    <s v="121"/>
    <s v="5100003258"/>
    <s v="Zariadenie sociálnych služieb Hont"/>
    <s v="00648531"/>
    <s v="6303023664"/>
    <s v="KT - Západ - Hrdinová"/>
    <s v="4101482027"/>
    <x v="23"/>
    <s v="Zariadenie sociálnych služieb Hont"/>
    <s v="2023/03"/>
    <s v="03.2023"/>
    <s v="1.3.2023"/>
    <s v="31.3.2023"/>
    <s v="6.4.2023"/>
    <s v="6.4.2023"/>
    <s v="8400109792"/>
    <s v="#"/>
    <s v="#"/>
    <s v="SPL_MO"/>
    <s v="M8"/>
    <n v="31"/>
    <m/>
    <n v="44702"/>
    <n v="4128"/>
    <n v="2964.76"/>
    <n v="59.01"/>
    <n v="3023.77"/>
    <n v="604.75"/>
    <n v="3628.52"/>
  </r>
  <r>
    <s v="121"/>
    <s v="5100003258"/>
    <s v="Zariadenie sociálnych služieb Hont"/>
    <s v="00648531"/>
    <s v="6303023664"/>
    <s v="KT - Západ - Hrdinová"/>
    <s v="4101482027"/>
    <x v="23"/>
    <s v="Zariadenie sociálnych služieb Hont"/>
    <s v="2023/04"/>
    <s v="04.2023"/>
    <s v="1.4.2023"/>
    <s v="30.4.2023"/>
    <s v="9.5.2023"/>
    <s v="9.5.2023"/>
    <s v="8400112433"/>
    <s v="#"/>
    <s v="#"/>
    <s v="SPL_MO"/>
    <s v="M8"/>
    <n v="30"/>
    <m/>
    <n v="37708"/>
    <n v="3470"/>
    <n v="2552.09"/>
    <n v="49.77"/>
    <n v="2601.86"/>
    <n v="520.37"/>
    <n v="3122.23"/>
  </r>
  <r>
    <s v="121"/>
    <s v="5100003258"/>
    <s v="Zariadenie sociálnych služieb Hont"/>
    <s v="00648531"/>
    <s v="6303023664"/>
    <s v="KT - Západ - Hrdinová"/>
    <s v="4101482027"/>
    <x v="23"/>
    <s v="Zariadenie sociálnych služieb Hont"/>
    <s v="2023/05"/>
    <s v="05.2023"/>
    <s v="1.5.2023"/>
    <s v="31.5.2023"/>
    <s v="7.6.2023"/>
    <s v="7.6.2023"/>
    <s v="8400115591"/>
    <s v="#"/>
    <s v="#"/>
    <s v="SPL_MO"/>
    <s v="M8"/>
    <n v="31"/>
    <m/>
    <n v="14685"/>
    <n v="1345"/>
    <n v="1193.74"/>
    <n v="19.38"/>
    <n v="1213.1199999999999"/>
    <n v="242.62"/>
    <n v="1455.74"/>
  </r>
  <r>
    <s v="121"/>
    <s v="5100003258"/>
    <s v="Zariadenie sociálnych služieb Hont"/>
    <s v="00648531"/>
    <s v="6303023664"/>
    <s v="KT - Západ - Hrdinová"/>
    <s v="4101482027"/>
    <x v="23"/>
    <s v="Zariadenie sociálnych služieb Hont"/>
    <s v="2023/06"/>
    <s v="06.2023"/>
    <s v="1.6.2023"/>
    <s v="30.6.2023"/>
    <s v="10.7.2023"/>
    <s v="10.7.2023"/>
    <s v="8400118956"/>
    <s v="#"/>
    <s v="#"/>
    <s v="SPL_MO"/>
    <s v="M8"/>
    <n v="30"/>
    <m/>
    <n v="4617"/>
    <n v="419"/>
    <n v="599.73"/>
    <n v="6.09"/>
    <n v="605.82000000000005"/>
    <n v="121.16"/>
    <n v="726.98"/>
  </r>
  <r>
    <s v="121"/>
    <s v="5100003258"/>
    <s v="Zariadenie sociálnych služieb Hont"/>
    <s v="00648531"/>
    <s v="6303023664"/>
    <s v="KT - Západ - Hrdinová"/>
    <s v="4101482027"/>
    <x v="23"/>
    <s v="Zariadenie sociálnych služieb Hont"/>
    <s v="2023/07"/>
    <s v="07.2023"/>
    <s v="1.7.2023"/>
    <s v="31.7.2023"/>
    <s v="10.8.2023"/>
    <s v="10.8.2023"/>
    <s v="8403245913"/>
    <s v="#"/>
    <s v="#"/>
    <s v="SPL_MO"/>
    <s v="M8"/>
    <n v="31"/>
    <m/>
    <n v="5052"/>
    <n v="459"/>
    <n v="625.4"/>
    <n v="6.67"/>
    <n v="632.07000000000005"/>
    <n v="126.41"/>
    <n v="758.48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01"/>
    <s v="01.2023"/>
    <s v="1.1.2023"/>
    <s v="31.3.2023"/>
    <s v="17.4.2023"/>
    <s v="17.4.2023"/>
    <s v="8400110425"/>
    <s v="#"/>
    <s v="#"/>
    <s v="SPL_MO"/>
    <s v="M7"/>
    <n v="31"/>
    <m/>
    <n v="26123"/>
    <n v="2407"/>
    <n v="4044.14"/>
    <n v="34.479999999999997"/>
    <n v="4078.62"/>
    <n v="815.73"/>
    <n v="4894.3500000000004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02"/>
    <s v="02.2023"/>
    <s v="1.1.2023"/>
    <s v="31.3.2023"/>
    <s v="17.4.2023"/>
    <s v="17.4.2023"/>
    <s v="8400110425"/>
    <s v="#"/>
    <s v="#"/>
    <s v="SPL_MO"/>
    <s v="M7"/>
    <n v="28"/>
    <m/>
    <n v="27430"/>
    <n v="2524"/>
    <n v="2722.99"/>
    <n v="36.21"/>
    <n v="2759.2"/>
    <n v="551.84"/>
    <n v="3311.04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03"/>
    <s v="03.2023"/>
    <s v="1.1.2023"/>
    <s v="31.3.2023"/>
    <s v="17.4.2023"/>
    <s v="17.4.2023"/>
    <s v="8400110425"/>
    <s v="#"/>
    <s v="#"/>
    <s v="SPL_MO"/>
    <s v="M7"/>
    <n v="31"/>
    <m/>
    <n v="22600"/>
    <n v="2087"/>
    <n v="2011.08"/>
    <n v="29.83"/>
    <n v="2040.91"/>
    <n v="408.18"/>
    <n v="2449.09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04"/>
    <s v="04.2023"/>
    <s v="1.4.2023"/>
    <s v="30.6.2023"/>
    <s v="13.7.2023"/>
    <s v="13.7.2023"/>
    <s v="8403233830"/>
    <s v="#"/>
    <s v="#"/>
    <s v="SPL_MO"/>
    <s v="M7"/>
    <n v="30"/>
    <m/>
    <n v="13182"/>
    <n v="1213"/>
    <n v="1112.71"/>
    <n v="17.399999999999999"/>
    <n v="1130.1099999999999"/>
    <n v="226.04"/>
    <n v="1356.15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05"/>
    <s v="05.2023"/>
    <s v="1.4.2023"/>
    <s v="30.6.2023"/>
    <s v="13.7.2023"/>
    <s v="13.7.2023"/>
    <s v="8403233830"/>
    <s v="#"/>
    <s v="#"/>
    <s v="SPL_MO"/>
    <s v="M7"/>
    <n v="31"/>
    <m/>
    <n v="5885"/>
    <n v="539"/>
    <n v="569.46"/>
    <n v="7.77"/>
    <n v="577.23"/>
    <n v="115.43"/>
    <n v="692.66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06"/>
    <s v="06.2023"/>
    <s v="1.4.2023"/>
    <s v="30.6.2023"/>
    <s v="13.7.2023"/>
    <s v="13.7.2023"/>
    <s v="8403233830"/>
    <s v="#"/>
    <s v="#"/>
    <s v="SPL_MO"/>
    <s v="M7"/>
    <n v="15"/>
    <m/>
    <n v="3857"/>
    <n v="350"/>
    <n v="382.54"/>
    <n v="5.09"/>
    <n v="387.63"/>
    <n v="77.52"/>
    <n v="465.15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09"/>
    <s v="07.2023"/>
    <s v="1.7.2023"/>
    <s v="30.9.2023"/>
    <s v="9.10.2023"/>
    <s v="9.10.2023"/>
    <s v="8403265676"/>
    <s v="#"/>
    <s v="#"/>
    <s v="SPL_MO"/>
    <s v="M7"/>
    <n v="31"/>
    <m/>
    <n v="1909.5329999999999"/>
    <n v="516"/>
    <n v="284.45999999999998"/>
    <n v="2.52"/>
    <n v="286.98"/>
    <n v="57.39"/>
    <n v="344.37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09"/>
    <s v="08.2023"/>
    <s v="1.7.2023"/>
    <s v="30.9.2023"/>
    <s v="9.10.2023"/>
    <s v="9.10.2023"/>
    <s v="8403265676"/>
    <s v="#"/>
    <s v="#"/>
    <s v="SPL_MO"/>
    <s v="M7"/>
    <n v="31"/>
    <m/>
    <n v="1909.5329999999999"/>
    <n v="0"/>
    <n v="284.45999999999998"/>
    <n v="2.52"/>
    <n v="286.98"/>
    <n v="57.4"/>
    <n v="344.38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09"/>
    <s v="09.2023"/>
    <s v="1.7.2023"/>
    <s v="30.9.2023"/>
    <s v="9.10.2023"/>
    <s v="9.10.2023"/>
    <s v="8403265676"/>
    <s v="#"/>
    <s v="#"/>
    <s v="SPL_MO"/>
    <s v="M7"/>
    <n v="30"/>
    <m/>
    <n v="1847.934"/>
    <n v="0"/>
    <n v="280.02"/>
    <n v="2.44"/>
    <n v="282.45999999999998"/>
    <n v="56.49"/>
    <n v="338.95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11"/>
    <s v="10.2023"/>
    <s v="1.10.2023"/>
    <s v="31.12.2023"/>
    <s v="15.1.2024"/>
    <s v="15.1.2024"/>
    <s v="8436779621"/>
    <s v="#"/>
    <s v="#"/>
    <s v="SPL_MO"/>
    <s v="M7"/>
    <n v="31"/>
    <m/>
    <n v="15419.197"/>
    <n v="2778"/>
    <n v="1266.49"/>
    <n v="20.350000000000001"/>
    <n v="1286.8399999999999"/>
    <n v="257.38"/>
    <n v="1544.22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11"/>
    <s v="11.2023"/>
    <s v="1.10.2023"/>
    <s v="31.12.2023"/>
    <s v="15.1.2024"/>
    <s v="15.1.2024"/>
    <s v="8436779621"/>
    <s v="#"/>
    <s v="#"/>
    <s v="SPL_MO"/>
    <s v="M7"/>
    <n v="30"/>
    <m/>
    <n v="14921.803"/>
    <n v="0"/>
    <n v="1230.3399999999999"/>
    <n v="19.7"/>
    <n v="1250.04"/>
    <n v="250"/>
    <n v="1500.04"/>
  </r>
  <r>
    <s v="121"/>
    <s v="5100003772"/>
    <s v="Stredná odborná škola technická"/>
    <s v="00893307"/>
    <s v="6303023666"/>
    <s v="KT - Západ - Marčičiaková Bajbárová"/>
    <s v="4101451791"/>
    <x v="24"/>
    <s v="Bytový dom Fándlyho 5"/>
    <s v="2023/12"/>
    <s v="12.2023"/>
    <s v="1.10.2023"/>
    <s v="31.12.2023"/>
    <s v="15.1.2024"/>
    <s v="15.1.2024"/>
    <s v="8436779621"/>
    <s v="#"/>
    <s v="#"/>
    <s v="SPL_MO"/>
    <s v="M7"/>
    <n v="31"/>
    <m/>
    <n v="33345"/>
    <n v="3062"/>
    <n v="2569.52"/>
    <n v="44.02"/>
    <n v="2613.54"/>
    <n v="522.70000000000005"/>
    <n v="3136.24"/>
  </r>
  <r>
    <s v="121"/>
    <s v="5100034025"/>
    <s v="Banskobystrický samosprávny kraj"/>
    <s v="37828100"/>
    <s v="6303030776"/>
    <s v="KT - Západ - Dostálková"/>
    <s v="4100035084"/>
    <x v="25"/>
    <s v="BANSKOBYSTRICKY     SAMOSPRAVNY KRAJ"/>
    <s v="2023/01"/>
    <s v="01.2023"/>
    <s v="1.1.2023"/>
    <s v="31.3.2023"/>
    <s v="17.4.2023"/>
    <s v="17.4.2023"/>
    <s v="8400110426"/>
    <s v="#"/>
    <s v="X"/>
    <s v="SPL_MO"/>
    <s v="M8"/>
    <n v="31"/>
    <m/>
    <n v="39505"/>
    <n v="3640"/>
    <n v="6201.6"/>
    <n v="52.15"/>
    <n v="6253.75"/>
    <n v="1250.76"/>
    <n v="7504.51"/>
  </r>
  <r>
    <s v="121"/>
    <s v="5100034025"/>
    <s v="Banskobystrický samosprávny kraj"/>
    <s v="37828100"/>
    <s v="6303030776"/>
    <s v="KT - Západ - Dostálková"/>
    <s v="4100035084"/>
    <x v="25"/>
    <s v="BANSKOBYSTRICKY     SAMOSPRAVNY KRAJ"/>
    <s v="2023/02"/>
    <s v="02.2023"/>
    <s v="1.1.2023"/>
    <s v="31.3.2023"/>
    <s v="17.4.2023"/>
    <s v="17.4.2023"/>
    <s v="8400110426"/>
    <s v="#"/>
    <s v="X"/>
    <s v="SPL_MO"/>
    <s v="M8"/>
    <n v="28"/>
    <m/>
    <n v="40233"/>
    <n v="3702"/>
    <n v="4086.01"/>
    <n v="53.11"/>
    <n v="4139.12"/>
    <n v="827.83"/>
    <n v="4966.95"/>
  </r>
  <r>
    <s v="121"/>
    <s v="5100034025"/>
    <s v="Banskobystrický samosprávny kraj"/>
    <s v="37828100"/>
    <s v="6303030776"/>
    <s v="KT - Západ - Dostálková"/>
    <s v="4100035084"/>
    <x v="25"/>
    <s v="BANSKOBYSTRICKY     SAMOSPRAVNY KRAJ"/>
    <s v="2023/03"/>
    <s v="03.2023"/>
    <s v="1.1.2023"/>
    <s v="31.3.2023"/>
    <s v="17.4.2023"/>
    <s v="17.4.2023"/>
    <s v="8400110426"/>
    <s v="#"/>
    <s v="X"/>
    <s v="SPL_MO"/>
    <s v="M8"/>
    <n v="31"/>
    <m/>
    <n v="30169"/>
    <n v="2786"/>
    <n v="2800.89"/>
    <n v="39.82"/>
    <n v="2840.71"/>
    <n v="568.14"/>
    <n v="3408.85"/>
  </r>
  <r>
    <s v="121"/>
    <s v="5100034025"/>
    <s v="Banskobystrický samosprávny kraj"/>
    <s v="37828100"/>
    <s v="6303030776"/>
    <s v="KT - Západ - Dostálková"/>
    <s v="4100035084"/>
    <x v="25"/>
    <s v="BANSKOBYSTRICKY     SAMOSPRAVNY KRAJ"/>
    <s v="2023/04"/>
    <s v="04.2023"/>
    <s v="1.4.2023"/>
    <s v="30.6.2023"/>
    <s v="13.7.2023"/>
    <s v="13.7.2023"/>
    <s v="8403233845"/>
    <s v="#"/>
    <s v="X"/>
    <s v="SPL_MO"/>
    <s v="M8"/>
    <n v="30"/>
    <m/>
    <n v="12084"/>
    <n v="1112"/>
    <n v="1206.27"/>
    <n v="15.95"/>
    <n v="1222.22"/>
    <n v="244.45"/>
    <n v="1466.67"/>
  </r>
  <r>
    <s v="121"/>
    <s v="5100034025"/>
    <s v="Banskobystrický samosprávny kraj"/>
    <s v="37828100"/>
    <s v="6303030776"/>
    <s v="KT - Západ - Dostálková"/>
    <s v="4100035084"/>
    <x v="25"/>
    <s v="BANSKOBYSTRICKY     SAMOSPRAVNY KRAJ"/>
    <s v="2023/05"/>
    <s v="05.2023"/>
    <s v="1.4.2023"/>
    <s v="30.6.2023"/>
    <s v="13.7.2023"/>
    <s v="13.7.2023"/>
    <s v="8403233845"/>
    <s v="#"/>
    <s v="X"/>
    <s v="SPL_MO"/>
    <s v="M8"/>
    <n v="31"/>
    <m/>
    <n v="4716"/>
    <n v="432"/>
    <n v="663.08"/>
    <n v="6.23"/>
    <n v="669.31"/>
    <n v="133.87"/>
    <n v="803.18"/>
  </r>
  <r>
    <s v="121"/>
    <s v="5100034025"/>
    <s v="Banskobystrický samosprávny kraj"/>
    <s v="37828100"/>
    <s v="6303030776"/>
    <s v="KT - Západ - Dostálková"/>
    <s v="4100035084"/>
    <x v="25"/>
    <s v="BANSKOBYSTRICKY     SAMOSPRAVNY KRAJ"/>
    <s v="2023/06"/>
    <s v="06.2023"/>
    <s v="1.4.2023"/>
    <s v="30.6.2023"/>
    <s v="13.7.2023"/>
    <s v="13.7.2023"/>
    <s v="8403233845"/>
    <s v="#"/>
    <s v="X"/>
    <s v="SPL_MO"/>
    <s v="M8"/>
    <n v="30"/>
    <m/>
    <n v="749"/>
    <n v="68"/>
    <n v="371.45"/>
    <n v="0.99"/>
    <n v="372.44"/>
    <n v="74.489999999999995"/>
    <n v="446.93"/>
  </r>
  <r>
    <s v="121"/>
    <s v="5100034025"/>
    <s v="Banskobystrický samosprávny kraj"/>
    <s v="37828100"/>
    <s v="6303030776"/>
    <s v="KT - Západ - Dostálková"/>
    <s v="4100035084"/>
    <x v="25"/>
    <s v="BANSKOBYSTRICKY     SAMOSPRAVNY KRAJ"/>
    <s v="2023/07"/>
    <s v="07.2023"/>
    <s v="1.7.2023"/>
    <s v="31.7.2023"/>
    <s v="4.8.2023"/>
    <s v="4.8.2023"/>
    <s v="8400121347"/>
    <s v="#"/>
    <s v="X"/>
    <s v="SPL_MO"/>
    <s v="M8"/>
    <n v="31"/>
    <m/>
    <n v="2807"/>
    <n v="255"/>
    <n v="496.82"/>
    <n v="3.71"/>
    <n v="500.53"/>
    <n v="100.1"/>
    <n v="600.63"/>
  </r>
  <r>
    <s v="121"/>
    <s v="5100034025"/>
    <s v="Banskobystrický samosprávny kraj"/>
    <s v="37828100"/>
    <s v="6303030776"/>
    <s v="KT - Západ - Dostálková"/>
    <s v="4100035084"/>
    <x v="25"/>
    <s v="BANSKOBYSTRICKY     SAMOSPRAVNY KRAJ"/>
    <s v="2023/07"/>
    <s v="07.2023"/>
    <s v="1.7.2023"/>
    <s v="31.7.2023"/>
    <s v="5.10.2023"/>
    <s v="5.10.2023"/>
    <s v="8921022189"/>
    <s v="X"/>
    <s v="X"/>
    <s v="SPL_MO"/>
    <s v="M8"/>
    <n v="0"/>
    <m/>
    <n v="0"/>
    <n v="0"/>
    <n v="0"/>
    <n v="0"/>
    <n v="0"/>
    <n v="0"/>
    <n v="0"/>
  </r>
  <r>
    <s v="121"/>
    <s v="5100034025"/>
    <s v="Banskobystrický samosprávny kraj"/>
    <s v="37828100"/>
    <s v="6303030776"/>
    <s v="KT - Západ - Dostálková"/>
    <s v="4100035084"/>
    <x v="25"/>
    <s v="BANSKOBYSTRICKY     SAMOSPRAVNY KRAJ"/>
    <s v="2023/07"/>
    <s v="07.2023"/>
    <s v="1.7.2023"/>
    <s v="31.7.2023"/>
    <s v="9.10.2023"/>
    <s v="9.10.2023"/>
    <s v="8960007304"/>
    <s v="X"/>
    <s v="X"/>
    <s v="SPL_MO"/>
    <s v="M8"/>
    <n v="0"/>
    <m/>
    <n v="-2796"/>
    <n v="-254"/>
    <n v="-170.31"/>
    <n v="-3.7"/>
    <n v="-174.01"/>
    <n v="-34.799999999999997"/>
    <n v="-208.81"/>
  </r>
  <r>
    <s v="121"/>
    <s v="5100034025"/>
    <s v="Banskobystrický samosprávny kraj"/>
    <s v="37828100"/>
    <s v="6303030776"/>
    <s v="KT - Západ - Dostálková"/>
    <s v="4101648351"/>
    <x v="26"/>
    <s v="Banskobystrický samosprávny kraj"/>
    <s v="2023/01"/>
    <s v="01.2023"/>
    <s v="1.1.2023"/>
    <s v="31.3.2023"/>
    <s v="17.4.2023"/>
    <s v="17.4.2023"/>
    <s v="8400110426"/>
    <s v="#"/>
    <s v="X"/>
    <s v="SPL_MO"/>
    <s v="M2"/>
    <n v="31"/>
    <m/>
    <n v="3777"/>
    <n v="348"/>
    <n v="596.71"/>
    <n v="4.99"/>
    <n v="601.70000000000005"/>
    <n v="120.34"/>
    <n v="722.04"/>
  </r>
  <r>
    <s v="121"/>
    <s v="5100034025"/>
    <s v="Banskobystrický samosprávny kraj"/>
    <s v="37828100"/>
    <s v="6303030776"/>
    <s v="KT - Západ - Dostálková"/>
    <s v="4101648351"/>
    <x v="26"/>
    <s v="Banskobystrický samosprávny kraj"/>
    <s v="2023/02"/>
    <s v="02.2023"/>
    <s v="1.1.2023"/>
    <s v="31.3.2023"/>
    <s v="17.4.2023"/>
    <s v="17.4.2023"/>
    <s v="8400110426"/>
    <s v="#"/>
    <s v="X"/>
    <s v="SPL_MO"/>
    <s v="M2"/>
    <n v="28"/>
    <m/>
    <n v="3804"/>
    <n v="350"/>
    <n v="390.67"/>
    <n v="5.0199999999999996"/>
    <n v="395.69"/>
    <n v="79.12"/>
    <n v="474.81"/>
  </r>
  <r>
    <s v="121"/>
    <s v="5100034025"/>
    <s v="Banskobystrický samosprávny kraj"/>
    <s v="37828100"/>
    <s v="6303030776"/>
    <s v="KT - Západ - Dostálková"/>
    <s v="4101648351"/>
    <x v="26"/>
    <s v="Banskobystrický samosprávny kraj"/>
    <s v="2023/03"/>
    <s v="03.2023"/>
    <s v="1.1.2023"/>
    <s v="31.3.2023"/>
    <s v="17.4.2023"/>
    <s v="17.4.2023"/>
    <s v="8400110426"/>
    <s v="#"/>
    <s v="X"/>
    <s v="SPL_MO"/>
    <s v="M2"/>
    <n v="31"/>
    <m/>
    <n v="2599"/>
    <n v="240"/>
    <n v="238.96"/>
    <n v="3.43"/>
    <n v="242.39"/>
    <n v="48.48"/>
    <n v="290.87"/>
  </r>
  <r>
    <s v="121"/>
    <s v="5100034025"/>
    <s v="Banskobystrický samosprávny kraj"/>
    <s v="37828100"/>
    <s v="6303030776"/>
    <s v="KT - Západ - Dostálková"/>
    <s v="4101648351"/>
    <x v="26"/>
    <s v="Banskobystrický samosprávny kraj"/>
    <s v="2023/04"/>
    <s v="04.2023"/>
    <s v="1.4.2023"/>
    <s v="30.6.2023"/>
    <s v="13.7.2023"/>
    <s v="13.7.2023"/>
    <s v="8403233845"/>
    <s v="#"/>
    <s v="X"/>
    <s v="SPL_MO"/>
    <s v="M2"/>
    <n v="30"/>
    <m/>
    <n v="1500"/>
    <n v="138"/>
    <n v="126.46"/>
    <n v="1.98"/>
    <n v="128.44"/>
    <n v="25.69"/>
    <n v="154.13"/>
  </r>
  <r>
    <s v="121"/>
    <s v="5100034025"/>
    <s v="Banskobystrický samosprávny kraj"/>
    <s v="37828100"/>
    <s v="6303030776"/>
    <s v="KT - Západ - Dostálková"/>
    <s v="4101648351"/>
    <x v="26"/>
    <s v="Banskobystrický samosprávny kraj"/>
    <s v="2023/05"/>
    <s v="05.2023"/>
    <s v="1.4.2023"/>
    <s v="30.6.2023"/>
    <s v="13.7.2023"/>
    <s v="13.7.2023"/>
    <s v="8403233845"/>
    <s v="#"/>
    <s v="X"/>
    <s v="SPL_MO"/>
    <s v="M2"/>
    <n v="31"/>
    <m/>
    <n v="317"/>
    <n v="29"/>
    <n v="30.61"/>
    <n v="0.42"/>
    <n v="31.03"/>
    <n v="6.19"/>
    <n v="37.22"/>
  </r>
  <r>
    <s v="121"/>
    <s v="5100034025"/>
    <s v="Banskobystrický samosprávny kraj"/>
    <s v="37828100"/>
    <s v="6303030776"/>
    <s v="KT - Západ - Dostálková"/>
    <s v="4101648351"/>
    <x v="26"/>
    <s v="Banskobystrický samosprávny kraj"/>
    <s v="2023/06"/>
    <s v="06.2023"/>
    <s v="1.4.2023"/>
    <s v="30.6.2023"/>
    <s v="13.7.2023"/>
    <s v="13.7.2023"/>
    <s v="8403233845"/>
    <s v="#"/>
    <s v="X"/>
    <s v="SPL_MO"/>
    <s v="M2"/>
    <n v="30"/>
    <m/>
    <n v="176"/>
    <n v="16"/>
    <n v="17.559999999999999"/>
    <n v="0.23"/>
    <n v="17.79"/>
    <n v="3.56"/>
    <n v="21.35"/>
  </r>
  <r>
    <s v="121"/>
    <s v="5100034025"/>
    <s v="Banskobystrický samosprávny kraj"/>
    <s v="37828100"/>
    <s v="6303030776"/>
    <s v="KT - Západ - Dostálková"/>
    <s v="4101648351"/>
    <x v="26"/>
    <s v="Banskobystrický samosprávny kraj"/>
    <s v="2023/07"/>
    <s v="07.2023"/>
    <s v="1.7.2023"/>
    <s v="31.7.2023"/>
    <s v="4.8.2023"/>
    <s v="4.8.2023"/>
    <s v="8400121347"/>
    <s v="#"/>
    <s v="X"/>
    <s v="SPL_MO"/>
    <s v="M2"/>
    <n v="31"/>
    <m/>
    <n v="187"/>
    <n v="17"/>
    <n v="18.329999999999998"/>
    <n v="0.25"/>
    <n v="18.579999999999998"/>
    <n v="3.72"/>
    <n v="22.3"/>
  </r>
  <r>
    <s v="121"/>
    <s v="5100034025"/>
    <s v="Banskobystrický samosprávny kraj"/>
    <s v="37828100"/>
    <s v="6303030776"/>
    <s v="KT - Západ - Dostálková"/>
    <s v="4101648351"/>
    <x v="26"/>
    <s v="Banskobystrický samosprávny kraj"/>
    <s v="2023/07"/>
    <s v="07.2023"/>
    <s v="1.7.2023"/>
    <s v="31.7.2023"/>
    <s v="5.10.2023"/>
    <s v="5.10.2023"/>
    <s v="8921022189"/>
    <s v="X"/>
    <s v="X"/>
    <s v="SPL_MO"/>
    <s v="M2"/>
    <n v="0"/>
    <m/>
    <n v="-187"/>
    <n v="-17"/>
    <n v="-12.86"/>
    <n v="-0.25"/>
    <n v="-13.11"/>
    <n v="-2.62"/>
    <n v="-15.73"/>
  </r>
  <r>
    <s v="121"/>
    <s v="5100034025"/>
    <s v="Banskobystrický samosprávny kraj"/>
    <s v="37828100"/>
    <s v="6303030776"/>
    <s v="KT - Západ - Dostálková"/>
    <s v="4101648351"/>
    <x v="26"/>
    <s v="Banskobystrický samosprávny kraj"/>
    <s v="2023/07"/>
    <s v="07.2023"/>
    <s v="1.7.2023"/>
    <s v="31.7.2023"/>
    <s v="9.10.2023"/>
    <s v="9.10.2023"/>
    <s v="8960007304"/>
    <s v="X"/>
    <s v="X"/>
    <s v="SPL_MO"/>
    <s v="M2"/>
    <n v="0"/>
    <m/>
    <n v="0"/>
    <n v="0"/>
    <n v="0"/>
    <n v="0"/>
    <n v="0"/>
    <n v="0"/>
    <n v="0"/>
  </r>
  <r>
    <s v="121"/>
    <s v="5100035485"/>
    <s v="Stredná odborná škola"/>
    <s v="37890191"/>
    <s v="6303023673"/>
    <s v="KT - Východ - Hajduková"/>
    <s v="4100035901"/>
    <x v="27"/>
    <s v="Stred. odborná škola / telocvičňa"/>
    <s v="2023/01"/>
    <s v="01.2023"/>
    <s v="1.1.2023"/>
    <s v="31.3.2023"/>
    <s v="17.4.2023"/>
    <s v="17.4.2023"/>
    <s v="8400110427"/>
    <s v="#"/>
    <s v="#"/>
    <s v="SPL_MO"/>
    <s v="M4"/>
    <n v="31"/>
    <m/>
    <n v="19807"/>
    <n v="1825"/>
    <n v="3073.11"/>
    <n v="26.15"/>
    <n v="3099.26"/>
    <n v="619.85"/>
    <n v="3719.11"/>
  </r>
  <r>
    <s v="121"/>
    <s v="5100035485"/>
    <s v="Stredná odborná škola"/>
    <s v="37890191"/>
    <s v="6303023673"/>
    <s v="KT - Východ - Hajduková"/>
    <s v="4100035901"/>
    <x v="27"/>
    <s v="Stred. odborná škola / telocvičňa"/>
    <s v="2023/02"/>
    <s v="02.2023"/>
    <s v="1.1.2023"/>
    <s v="31.3.2023"/>
    <s v="17.4.2023"/>
    <s v="17.4.2023"/>
    <s v="8400110427"/>
    <s v="#"/>
    <s v="#"/>
    <s v="SPL_MO"/>
    <s v="M4"/>
    <n v="28"/>
    <m/>
    <n v="19595"/>
    <n v="1803"/>
    <n v="1957.24"/>
    <n v="25.87"/>
    <n v="1983.11"/>
    <n v="396.62"/>
    <n v="2379.73"/>
  </r>
  <r>
    <s v="121"/>
    <s v="5100035485"/>
    <s v="Stredná odborná škola"/>
    <s v="37890191"/>
    <s v="6303023673"/>
    <s v="KT - Východ - Hajduková"/>
    <s v="4100035901"/>
    <x v="27"/>
    <s v="Stred. odborná škola / telocvičňa"/>
    <s v="2023/03"/>
    <s v="03.2023"/>
    <s v="1.1.2023"/>
    <s v="31.3.2023"/>
    <s v="17.4.2023"/>
    <s v="17.4.2023"/>
    <s v="8400110427"/>
    <s v="#"/>
    <s v="#"/>
    <s v="SPL_MO"/>
    <s v="M4"/>
    <n v="31"/>
    <m/>
    <n v="14911"/>
    <n v="1377"/>
    <n v="1322.5"/>
    <n v="19.68"/>
    <n v="1342.18"/>
    <n v="268.44"/>
    <n v="1610.62"/>
  </r>
  <r>
    <s v="121"/>
    <s v="5100035485"/>
    <s v="Stredná odborná škola"/>
    <s v="37890191"/>
    <s v="6303023673"/>
    <s v="KT - Východ - Hajduková"/>
    <s v="4100035901"/>
    <x v="27"/>
    <s v="Stred. odborná škola / telocvičňa"/>
    <s v="2023/04"/>
    <s v="04.2023"/>
    <s v="1.4.2023"/>
    <s v="30.6.2023"/>
    <s v="13.7.2023"/>
    <s v="13.7.2023"/>
    <s v="8403233849"/>
    <s v="#"/>
    <s v="#"/>
    <s v="SPL_MO"/>
    <s v="M4"/>
    <n v="30"/>
    <m/>
    <n v="9498"/>
    <n v="874"/>
    <n v="760.37"/>
    <n v="12.54"/>
    <n v="772.91"/>
    <n v="154.57"/>
    <n v="927.48"/>
  </r>
  <r>
    <s v="121"/>
    <s v="5100035485"/>
    <s v="Stredná odborná škola"/>
    <s v="37890191"/>
    <s v="6303023673"/>
    <s v="KT - Východ - Hajduková"/>
    <s v="4100035901"/>
    <x v="27"/>
    <s v="Stred. odborná škola / telocvičňa"/>
    <s v="2023/05"/>
    <s v="05.2023"/>
    <s v="1.4.2023"/>
    <s v="30.6.2023"/>
    <s v="13.7.2023"/>
    <s v="13.7.2023"/>
    <s v="8403233849"/>
    <s v="#"/>
    <s v="#"/>
    <s v="SPL_MO"/>
    <s v="M4"/>
    <n v="31"/>
    <m/>
    <n v="2828"/>
    <n v="259"/>
    <n v="232.56"/>
    <n v="3.73"/>
    <n v="236.29"/>
    <n v="47.26"/>
    <n v="283.55"/>
  </r>
  <r>
    <s v="121"/>
    <s v="5100035485"/>
    <s v="Stredná odborná škola"/>
    <s v="37890191"/>
    <s v="6303023673"/>
    <s v="KT - Východ - Hajduková"/>
    <s v="4100035901"/>
    <x v="27"/>
    <s v="Stred. odborná škola / telocvičňa"/>
    <s v="2023/06"/>
    <s v="06.2023"/>
    <s v="1.4.2023"/>
    <s v="30.6.2023"/>
    <s v="13.7.2023"/>
    <s v="13.7.2023"/>
    <s v="8403233849"/>
    <s v="#"/>
    <s v="#"/>
    <s v="SPL_MO"/>
    <s v="M4"/>
    <n v="30"/>
    <m/>
    <n v="937"/>
    <n v="85"/>
    <n v="76.62"/>
    <n v="1.24"/>
    <n v="77.86"/>
    <n v="15.58"/>
    <n v="93.44"/>
  </r>
  <r>
    <s v="121"/>
    <s v="5100035485"/>
    <s v="Stredná odborná škola"/>
    <s v="37890191"/>
    <s v="6303023673"/>
    <s v="KT - Východ - Hajduková"/>
    <s v="4100035901"/>
    <x v="27"/>
    <s v="Stred. odborná škola / telocvičňa"/>
    <s v="2023/07"/>
    <s v="07.2023"/>
    <s v="1.7.2023"/>
    <s v="31.7.2023"/>
    <s v="10.8.2023"/>
    <s v="10.8.2023"/>
    <s v="8403245959"/>
    <s v="#"/>
    <s v="#"/>
    <s v="SPL_MO"/>
    <s v="M4"/>
    <n v="31"/>
    <m/>
    <n v="1079"/>
    <n v="98"/>
    <n v="86.09"/>
    <n v="1.42"/>
    <n v="87.51"/>
    <n v="17.5"/>
    <n v="105.01"/>
  </r>
  <r>
    <s v="121"/>
    <s v="5100035485"/>
    <s v="Stredná odborná škola"/>
    <s v="37890191"/>
    <s v="6303023673"/>
    <s v="KT - Východ - Hajduková"/>
    <s v="4100035904"/>
    <x v="28"/>
    <s v="Stredná odborná škola / dielne"/>
    <s v="2023/01"/>
    <s v="01.2023"/>
    <s v="1.1.2023"/>
    <s v="31.3.2023"/>
    <s v="17.4.2023"/>
    <s v="17.4.2023"/>
    <s v="8403201734"/>
    <s v="#"/>
    <s v="#"/>
    <s v="SPL_MO"/>
    <s v="M7"/>
    <n v="31"/>
    <m/>
    <n v="20262"/>
    <n v="1867"/>
    <n v="3169.48"/>
    <n v="26.75"/>
    <n v="3196.23"/>
    <n v="639.25"/>
    <n v="3835.48"/>
  </r>
  <r>
    <s v="121"/>
    <s v="5100035485"/>
    <s v="Stredná odborná škola"/>
    <s v="37890191"/>
    <s v="6303023673"/>
    <s v="KT - Východ - Hajduková"/>
    <s v="4100035904"/>
    <x v="28"/>
    <s v="Stredná odborná škola / dielne"/>
    <s v="2023/02"/>
    <s v="02.2023"/>
    <s v="1.1.2023"/>
    <s v="31.3.2023"/>
    <s v="17.4.2023"/>
    <s v="17.4.2023"/>
    <s v="8403201734"/>
    <s v="#"/>
    <s v="#"/>
    <s v="SPL_MO"/>
    <s v="M7"/>
    <n v="28"/>
    <m/>
    <n v="20030"/>
    <n v="1843"/>
    <n v="2027.69"/>
    <n v="26.44"/>
    <n v="2054.13"/>
    <n v="410.83"/>
    <n v="2464.96"/>
  </r>
  <r>
    <s v="121"/>
    <s v="5100035485"/>
    <s v="Stredná odborná škola"/>
    <s v="37890191"/>
    <s v="6303023673"/>
    <s v="KT - Východ - Hajduková"/>
    <s v="4100035904"/>
    <x v="28"/>
    <s v="Stredná odborná škola / dielne"/>
    <s v="2023/03"/>
    <s v="03.2023"/>
    <s v="1.1.2023"/>
    <s v="31.3.2023"/>
    <s v="17.4.2023"/>
    <s v="17.4.2023"/>
    <s v="8403201734"/>
    <s v="#"/>
    <s v="#"/>
    <s v="SPL_MO"/>
    <s v="M7"/>
    <n v="31"/>
    <m/>
    <n v="15269"/>
    <n v="1410"/>
    <n v="1405.98"/>
    <n v="20.16"/>
    <n v="1426.14"/>
    <n v="285.22000000000003"/>
    <n v="1711.36"/>
  </r>
  <r>
    <s v="121"/>
    <s v="5100035485"/>
    <s v="Stredná odborná škola"/>
    <s v="37890191"/>
    <s v="6303023673"/>
    <s v="KT - Východ - Hajduková"/>
    <s v="4100035904"/>
    <x v="28"/>
    <s v="Stredná odborná škola / dielne"/>
    <s v="2023/04"/>
    <s v="04.2023"/>
    <s v="1.4.2023"/>
    <s v="30.6.2023"/>
    <s v="13.7.2023"/>
    <s v="13.7.2023"/>
    <s v="8403233850"/>
    <s v="#"/>
    <s v="#"/>
    <s v="SPL_MO"/>
    <s v="M7"/>
    <n v="30"/>
    <m/>
    <n v="7433"/>
    <n v="684"/>
    <n v="690.95"/>
    <n v="9.81"/>
    <n v="700.76"/>
    <n v="140.15"/>
    <n v="840.91"/>
  </r>
  <r>
    <s v="121"/>
    <s v="5100035485"/>
    <s v="Stredná odborná škola"/>
    <s v="37890191"/>
    <s v="6303023673"/>
    <s v="KT - Východ - Hajduková"/>
    <s v="4100035904"/>
    <x v="28"/>
    <s v="Stredná odborná škola / dielne"/>
    <s v="2023/05"/>
    <s v="05.2023"/>
    <s v="1.4.2023"/>
    <s v="30.6.2023"/>
    <s v="13.7.2023"/>
    <s v="13.7.2023"/>
    <s v="8403233850"/>
    <s v="#"/>
    <s v="#"/>
    <s v="SPL_MO"/>
    <s v="M7"/>
    <n v="31"/>
    <m/>
    <n v="2151"/>
    <n v="197"/>
    <n v="300.56"/>
    <n v="2.84"/>
    <n v="303.39999999999998"/>
    <n v="60.68"/>
    <n v="364.08"/>
  </r>
  <r>
    <s v="121"/>
    <s v="5100035485"/>
    <s v="Stredná odborná škola"/>
    <s v="37890191"/>
    <s v="6303023673"/>
    <s v="KT - Východ - Hajduková"/>
    <s v="4100035904"/>
    <x v="28"/>
    <s v="Stredná odborná škola / dielne"/>
    <s v="2023/06"/>
    <s v="06.2023"/>
    <s v="1.4.2023"/>
    <s v="30.6.2023"/>
    <s v="13.7.2023"/>
    <s v="13.7.2023"/>
    <s v="8403233850"/>
    <s v="#"/>
    <s v="#"/>
    <s v="SPL_MO"/>
    <s v="M7"/>
    <n v="30"/>
    <m/>
    <n v="705"/>
    <n v="64"/>
    <n v="188.96"/>
    <n v="0.93"/>
    <n v="189.89"/>
    <n v="37.979999999999997"/>
    <n v="227.87"/>
  </r>
  <r>
    <s v="121"/>
    <s v="5100035485"/>
    <s v="Stredná odborná škola"/>
    <s v="37890191"/>
    <s v="6303023673"/>
    <s v="KT - Východ - Hajduková"/>
    <s v="4100035904"/>
    <x v="28"/>
    <s v="Stredná odborná škola / dielne"/>
    <s v="2023/07"/>
    <s v="07.2023"/>
    <s v="1.7.2023"/>
    <s v="31.7.2023"/>
    <s v="10.8.2023"/>
    <s v="10.8.2023"/>
    <s v="8403245960"/>
    <s v="#"/>
    <s v="#"/>
    <s v="SPL_MO"/>
    <s v="M7"/>
    <n v="31"/>
    <m/>
    <n v="814"/>
    <n v="74"/>
    <n v="195.66"/>
    <n v="1.07"/>
    <n v="196.73"/>
    <n v="39.35"/>
    <n v="236.08"/>
  </r>
  <r>
    <s v="121"/>
    <s v="5100035485"/>
    <s v="Stredná odborná škola"/>
    <s v="37890191"/>
    <s v="6303023673"/>
    <s v="KT - Východ - Hajduková"/>
    <s v="4100059078"/>
    <x v="29"/>
    <s v="Stredná odborná škola"/>
    <s v="2023/01"/>
    <s v="01.2023"/>
    <s v="1.1.2023"/>
    <s v="31.3.2023"/>
    <s v="17.4.2023"/>
    <s v="17.4.2023"/>
    <s v="8400110428"/>
    <s v="#"/>
    <s v="#"/>
    <s v="SPL_MO"/>
    <s v="M5"/>
    <n v="31"/>
    <m/>
    <n v="15965"/>
    <n v="1471"/>
    <n v="2502.0500000000002"/>
    <n v="21.07"/>
    <n v="2523.12"/>
    <n v="504.63"/>
    <n v="3027.75"/>
  </r>
  <r>
    <s v="121"/>
    <s v="5100035485"/>
    <s v="Stredná odborná škola"/>
    <s v="37890191"/>
    <s v="6303023673"/>
    <s v="KT - Východ - Hajduková"/>
    <s v="4100059078"/>
    <x v="29"/>
    <s v="Stredná odborná škola"/>
    <s v="2023/02"/>
    <s v="02.2023"/>
    <s v="1.1.2023"/>
    <s v="31.3.2023"/>
    <s v="17.4.2023"/>
    <s v="17.4.2023"/>
    <s v="8400110428"/>
    <s v="#"/>
    <s v="#"/>
    <s v="SPL_MO"/>
    <s v="M5"/>
    <n v="28"/>
    <m/>
    <n v="15791"/>
    <n v="1453"/>
    <n v="1602.45"/>
    <n v="20.84"/>
    <n v="1623.29"/>
    <n v="324.64999999999998"/>
    <n v="1947.94"/>
  </r>
  <r>
    <s v="121"/>
    <s v="5100035485"/>
    <s v="Stredná odborná škola"/>
    <s v="37890191"/>
    <s v="6303023673"/>
    <s v="KT - Východ - Hajduková"/>
    <s v="4100059078"/>
    <x v="29"/>
    <s v="Stredná odborná škola"/>
    <s v="2023/03"/>
    <s v="03.2023"/>
    <s v="1.1.2023"/>
    <s v="31.3.2023"/>
    <s v="17.4.2023"/>
    <s v="17.4.2023"/>
    <s v="8400110428"/>
    <s v="#"/>
    <s v="#"/>
    <s v="SPL_MO"/>
    <s v="M5"/>
    <n v="31"/>
    <m/>
    <n v="12020"/>
    <n v="1110"/>
    <n v="1093.8900000000001"/>
    <n v="15.87"/>
    <n v="1109.76"/>
    <n v="221.95"/>
    <n v="1331.71"/>
  </r>
  <r>
    <s v="121"/>
    <s v="5100035485"/>
    <s v="Stredná odborná škola"/>
    <s v="37890191"/>
    <s v="6303023673"/>
    <s v="KT - Východ - Hajduková"/>
    <s v="4100059078"/>
    <x v="29"/>
    <s v="Stredná odborná škola"/>
    <s v="2023/04"/>
    <s v="04.2023"/>
    <s v="1.4.2023"/>
    <s v="30.6.2023"/>
    <s v="13.7.2023"/>
    <s v="13.7.2023"/>
    <s v="8403233851"/>
    <s v="#"/>
    <s v="#"/>
    <s v="SPL_MO"/>
    <s v="M5"/>
    <n v="30"/>
    <m/>
    <n v="8933"/>
    <n v="822"/>
    <n v="743.19"/>
    <n v="11.79"/>
    <n v="754.98"/>
    <n v="150.99"/>
    <n v="905.97"/>
  </r>
  <r>
    <s v="121"/>
    <s v="5100035485"/>
    <s v="Stredná odborná škola"/>
    <s v="37890191"/>
    <s v="6303023673"/>
    <s v="KT - Východ - Hajduková"/>
    <s v="4100059078"/>
    <x v="29"/>
    <s v="Stredná odborná škola"/>
    <s v="2023/05"/>
    <s v="05.2023"/>
    <s v="1.4.2023"/>
    <s v="30.6.2023"/>
    <s v="13.7.2023"/>
    <s v="13.7.2023"/>
    <s v="8403233851"/>
    <s v="#"/>
    <s v="#"/>
    <s v="SPL_MO"/>
    <s v="M5"/>
    <n v="31"/>
    <m/>
    <n v="3177"/>
    <n v="291"/>
    <n v="290.74"/>
    <n v="4.1900000000000004"/>
    <n v="294.93"/>
    <n v="58.99"/>
    <n v="353.92"/>
  </r>
  <r>
    <s v="121"/>
    <s v="5100035485"/>
    <s v="Stredná odborná škola"/>
    <s v="37890191"/>
    <s v="6303023673"/>
    <s v="KT - Východ - Hajduková"/>
    <s v="4100059078"/>
    <x v="29"/>
    <s v="Stredná odborná škola"/>
    <s v="2023/06"/>
    <s v="06.2023"/>
    <s v="1.4.2023"/>
    <s v="30.6.2023"/>
    <s v="13.7.2023"/>
    <s v="13.7.2023"/>
    <s v="8403233851"/>
    <s v="#"/>
    <s v="#"/>
    <s v="SPL_MO"/>
    <s v="M5"/>
    <n v="30"/>
    <m/>
    <n v="1047"/>
    <n v="95"/>
    <n v="116.68"/>
    <n v="1.38"/>
    <n v="118.06"/>
    <n v="23.61"/>
    <n v="141.66999999999999"/>
  </r>
  <r>
    <s v="121"/>
    <s v="5100035485"/>
    <s v="Stredná odborná škola"/>
    <s v="37890191"/>
    <s v="6303023673"/>
    <s v="KT - Východ - Hajduková"/>
    <s v="4100059078"/>
    <x v="29"/>
    <s v="Stredná odborná škola"/>
    <s v="2023/07"/>
    <s v="07.2023"/>
    <s v="1.7.2023"/>
    <s v="31.7.2023"/>
    <s v="10.8.2023"/>
    <s v="10.8.2023"/>
    <s v="8403245961"/>
    <s v="#"/>
    <s v="#"/>
    <s v="SPL_MO"/>
    <s v="M5"/>
    <n v="31"/>
    <m/>
    <n v="616"/>
    <n v="56"/>
    <n v="88.27"/>
    <n v="0.81"/>
    <n v="89.08"/>
    <n v="17.82"/>
    <n v="106.9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01"/>
    <s v="01.2023"/>
    <s v="1.1.2023"/>
    <s v="31.3.2023"/>
    <s v="17.4.2023"/>
    <s v="17.4.2023"/>
    <s v="8400110429"/>
    <s v="#"/>
    <s v="#"/>
    <s v="SPL_MO"/>
    <s v="M4"/>
    <n v="31"/>
    <m/>
    <n v="15976"/>
    <n v="1472"/>
    <n v="2481.46"/>
    <n v="21.09"/>
    <n v="2502.5500000000002"/>
    <n v="500.52"/>
    <n v="3003.07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02"/>
    <s v="02.2023"/>
    <s v="1.1.2023"/>
    <s v="31.3.2023"/>
    <s v="17.4.2023"/>
    <s v="17.4.2023"/>
    <s v="8400110429"/>
    <s v="#"/>
    <s v="#"/>
    <s v="SPL_MO"/>
    <s v="M4"/>
    <n v="28"/>
    <m/>
    <n v="16258"/>
    <n v="1496"/>
    <n v="1626.36"/>
    <n v="21.46"/>
    <n v="1647.82"/>
    <n v="329.56"/>
    <n v="1977.38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03"/>
    <s v="03.2023"/>
    <s v="1.1.2023"/>
    <s v="31.3.2023"/>
    <s v="17.4.2023"/>
    <s v="17.4.2023"/>
    <s v="8400110429"/>
    <s v="#"/>
    <s v="#"/>
    <s v="SPL_MO"/>
    <s v="M4"/>
    <n v="31"/>
    <m/>
    <n v="11132"/>
    <n v="1028"/>
    <n v="990.93"/>
    <n v="14.69"/>
    <n v="1005.62"/>
    <n v="201.12"/>
    <n v="1206.74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04"/>
    <s v="04.2023"/>
    <s v="1.4.2023"/>
    <s v="30.6.2023"/>
    <s v="13.7.2023"/>
    <s v="13.7.2023"/>
    <s v="8403233852"/>
    <s v="#"/>
    <s v="#"/>
    <s v="SPL_MO"/>
    <s v="M4"/>
    <n v="30"/>
    <m/>
    <n v="0"/>
    <n v="0"/>
    <n v="14.21"/>
    <n v="0"/>
    <n v="14.21"/>
    <n v="2.85"/>
    <n v="17.059999999999999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05"/>
    <s v="05.2023"/>
    <s v="1.4.2023"/>
    <s v="30.6.2023"/>
    <s v="13.7.2023"/>
    <s v="13.7.2023"/>
    <s v="8403233852"/>
    <s v="#"/>
    <s v="#"/>
    <s v="SPL_MO"/>
    <s v="M4"/>
    <n v="31"/>
    <m/>
    <n v="0"/>
    <n v="0"/>
    <n v="14.21"/>
    <n v="0"/>
    <n v="14.21"/>
    <n v="2.84"/>
    <n v="17.05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06"/>
    <s v="06.2023"/>
    <s v="1.4.2023"/>
    <s v="30.6.2023"/>
    <s v="13.7.2023"/>
    <s v="13.7.2023"/>
    <s v="8403233852"/>
    <s v="#"/>
    <s v="#"/>
    <s v="SPL_MO"/>
    <s v="M4"/>
    <n v="30"/>
    <m/>
    <n v="0"/>
    <n v="0"/>
    <n v="14.21"/>
    <n v="0"/>
    <n v="14.21"/>
    <n v="2.84"/>
    <n v="17.05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09"/>
    <s v="07.2023"/>
    <s v="1.7.2023"/>
    <s v="30.9.2023"/>
    <s v="9.10.2023"/>
    <s v="9.10.2023"/>
    <s v="8403265698"/>
    <s v="#"/>
    <s v="#"/>
    <s v="SPL_MO"/>
    <s v="M4"/>
    <n v="31"/>
    <m/>
    <n v="0"/>
    <n v="0"/>
    <n v="14.21"/>
    <n v="0"/>
    <n v="14.21"/>
    <n v="2.85"/>
    <n v="17.059999999999999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09"/>
    <s v="08.2023"/>
    <s v="1.7.2023"/>
    <s v="30.9.2023"/>
    <s v="9.10.2023"/>
    <s v="9.10.2023"/>
    <s v="8403265698"/>
    <s v="#"/>
    <s v="#"/>
    <s v="SPL_MO"/>
    <s v="M4"/>
    <n v="31"/>
    <m/>
    <n v="0"/>
    <n v="0"/>
    <n v="14.21"/>
    <n v="0"/>
    <n v="14.21"/>
    <n v="2.84"/>
    <n v="17.05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09"/>
    <s v="09.2023"/>
    <s v="1.7.2023"/>
    <s v="30.9.2023"/>
    <s v="9.10.2023"/>
    <s v="9.10.2023"/>
    <s v="8403265698"/>
    <s v="#"/>
    <s v="#"/>
    <s v="SPL_MO"/>
    <s v="M4"/>
    <n v="30"/>
    <m/>
    <n v="0"/>
    <n v="0"/>
    <n v="14.21"/>
    <n v="0"/>
    <n v="14.21"/>
    <n v="2.84"/>
    <n v="17.05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11"/>
    <s v="10.2023"/>
    <s v="1.10.2023"/>
    <s v="31.12.2023"/>
    <s v="15.1.2024"/>
    <s v="15.1.2024"/>
    <s v="8436779776"/>
    <s v="#"/>
    <s v="#"/>
    <s v="SPL_MO"/>
    <s v="M4"/>
    <n v="31"/>
    <m/>
    <n v="3746.4259999999999"/>
    <n v="675"/>
    <n v="306.02"/>
    <n v="4.9400000000000004"/>
    <n v="310.95999999999998"/>
    <n v="62.19"/>
    <n v="373.15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11"/>
    <s v="11.2023"/>
    <s v="1.10.2023"/>
    <s v="31.12.2023"/>
    <s v="15.1.2024"/>
    <s v="15.1.2024"/>
    <s v="8436779776"/>
    <s v="#"/>
    <s v="#"/>
    <s v="SPL_MO"/>
    <s v="M4"/>
    <n v="30"/>
    <m/>
    <n v="3625.5740000000001"/>
    <n v="0"/>
    <n v="296.60000000000002"/>
    <n v="4.79"/>
    <n v="301.39"/>
    <n v="60.28"/>
    <n v="361.67"/>
  </r>
  <r>
    <s v="121"/>
    <s v="5100035498"/>
    <s v="Stredná odborná škola"/>
    <s v="37890221"/>
    <s v="6303023674"/>
    <s v="KT - Západ - Hrdinová"/>
    <s v="4100031045"/>
    <x v="30"/>
    <s v="Stredná odborná škola - školská jedáleň"/>
    <s v="2023/12"/>
    <s v="12.2023"/>
    <s v="1.10.2023"/>
    <s v="31.12.2023"/>
    <s v="15.1.2024"/>
    <s v="15.1.2024"/>
    <s v="8436779776"/>
    <s v="#"/>
    <s v="#"/>
    <s v="SPL_MO"/>
    <s v="M4"/>
    <n v="31"/>
    <m/>
    <n v="9573"/>
    <n v="879"/>
    <n v="759.85"/>
    <n v="12.64"/>
    <n v="772.49"/>
    <n v="154.5"/>
    <n v="926.99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01"/>
    <s v="01.2023"/>
    <s v="1.1.2023"/>
    <s v="31.3.2023"/>
    <s v="17.4.2023"/>
    <s v="17.4.2023"/>
    <s v="8403201735"/>
    <s v="#"/>
    <s v="#"/>
    <s v="SPL_MO"/>
    <s v="M7"/>
    <n v="15.5"/>
    <m/>
    <n v="9735"/>
    <n v="897"/>
    <n v="1598.48"/>
    <n v="12.85"/>
    <n v="1611.33"/>
    <n v="322.26"/>
    <n v="1933.59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02"/>
    <s v="02.2023"/>
    <s v="1.1.2023"/>
    <s v="31.3.2023"/>
    <s v="17.4.2023"/>
    <s v="17.4.2023"/>
    <s v="8403201735"/>
    <s v="#"/>
    <s v="#"/>
    <s v="SPL_MO"/>
    <s v="M7"/>
    <n v="28"/>
    <m/>
    <n v="13226"/>
    <n v="1217"/>
    <n v="1388.38"/>
    <n v="17.46"/>
    <n v="1405.84"/>
    <n v="281.17"/>
    <n v="1687.01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03"/>
    <s v="03.2023"/>
    <s v="1.1.2023"/>
    <s v="31.3.2023"/>
    <s v="17.4.2023"/>
    <s v="17.4.2023"/>
    <s v="8403201735"/>
    <s v="#"/>
    <s v="#"/>
    <s v="SPL_MO"/>
    <s v="M7"/>
    <n v="31"/>
    <m/>
    <n v="10071"/>
    <n v="930"/>
    <n v="976.93"/>
    <n v="13.29"/>
    <n v="990.22"/>
    <n v="198.05"/>
    <n v="1188.27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04"/>
    <s v="04.2023"/>
    <s v="1.4.2023"/>
    <s v="30.6.2023"/>
    <s v="13.7.2023"/>
    <s v="13.7.2023"/>
    <s v="8403233853"/>
    <s v="#"/>
    <s v="#"/>
    <s v="SPL_MO"/>
    <s v="M7"/>
    <n v="30"/>
    <m/>
    <n v="9422"/>
    <n v="867"/>
    <n v="836.87"/>
    <n v="12.44"/>
    <n v="849.31"/>
    <n v="169.86"/>
    <n v="1019.17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05"/>
    <s v="05.2023"/>
    <s v="1.4.2023"/>
    <s v="30.6.2023"/>
    <s v="13.7.2023"/>
    <s v="13.7.2023"/>
    <s v="8403233853"/>
    <s v="#"/>
    <s v="#"/>
    <s v="SPL_MO"/>
    <s v="M7"/>
    <n v="31"/>
    <m/>
    <n v="3635"/>
    <n v="333"/>
    <n v="407.44"/>
    <n v="4.8"/>
    <n v="412.24"/>
    <n v="82.44"/>
    <n v="494.68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06"/>
    <s v="06.2023"/>
    <s v="1.4.2023"/>
    <s v="30.6.2023"/>
    <s v="13.7.2023"/>
    <s v="13.7.2023"/>
    <s v="8403233853"/>
    <s v="#"/>
    <s v="#"/>
    <s v="SPL_MO"/>
    <s v="M7"/>
    <n v="30"/>
    <m/>
    <n v="2226"/>
    <n v="202"/>
    <n v="282.38"/>
    <n v="2.94"/>
    <n v="285.32"/>
    <n v="57.07"/>
    <n v="342.39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09"/>
    <s v="07.2023"/>
    <s v="1.7.2023"/>
    <s v="30.9.2023"/>
    <s v="9.10.2023"/>
    <s v="9.10.2023"/>
    <s v="8403265699"/>
    <s v="#"/>
    <s v="#"/>
    <s v="SPL_MO"/>
    <s v="M7"/>
    <n v="31"/>
    <m/>
    <n v="758.48900000000003"/>
    <n v="205"/>
    <n v="200.8"/>
    <n v="1"/>
    <n v="201.8"/>
    <n v="40.369999999999997"/>
    <n v="242.17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09"/>
    <s v="08.2023"/>
    <s v="1.7.2023"/>
    <s v="30.9.2023"/>
    <s v="9.10.2023"/>
    <s v="9.10.2023"/>
    <s v="8403265699"/>
    <s v="#"/>
    <s v="#"/>
    <s v="SPL_MO"/>
    <s v="M7"/>
    <n v="31"/>
    <m/>
    <n v="758.48900000000003"/>
    <n v="0"/>
    <n v="200.8"/>
    <n v="1"/>
    <n v="201.8"/>
    <n v="40.36"/>
    <n v="242.16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09"/>
    <s v="09.2023"/>
    <s v="1.7.2023"/>
    <s v="30.9.2023"/>
    <s v="9.10.2023"/>
    <s v="9.10.2023"/>
    <s v="8403265699"/>
    <s v="#"/>
    <s v="#"/>
    <s v="SPL_MO"/>
    <s v="M7"/>
    <n v="30"/>
    <m/>
    <n v="734.02200000000005"/>
    <n v="0"/>
    <n v="199.03"/>
    <n v="0.97"/>
    <n v="200"/>
    <n v="39.99"/>
    <n v="239.99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11"/>
    <s v="10.2023"/>
    <s v="1.10.2023"/>
    <s v="31.12.2023"/>
    <s v="15.1.2024"/>
    <s v="15.1.2024"/>
    <s v="8436779777"/>
    <s v="#"/>
    <s v="#"/>
    <s v="SPL_MO"/>
    <s v="M7"/>
    <n v="31"/>
    <m/>
    <n v="8447.7540000000008"/>
    <n v="1522"/>
    <n v="759.74"/>
    <n v="11.15"/>
    <n v="770.89"/>
    <n v="154.19"/>
    <n v="925.08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11"/>
    <s v="11.2023"/>
    <s v="1.10.2023"/>
    <s v="31.12.2023"/>
    <s v="15.1.2024"/>
    <s v="15.1.2024"/>
    <s v="8436779777"/>
    <s v="#"/>
    <s v="#"/>
    <s v="SPL_MO"/>
    <s v="M7"/>
    <n v="30"/>
    <m/>
    <n v="8175.2460000000001"/>
    <n v="0"/>
    <n v="739.93"/>
    <n v="10.79"/>
    <n v="750.72"/>
    <n v="150.13999999999999"/>
    <n v="900.86"/>
  </r>
  <r>
    <s v="121"/>
    <s v="5100035498"/>
    <s v="Stredná odborná škola"/>
    <s v="37890221"/>
    <s v="6303023674"/>
    <s v="KT - Západ - Hrdinová"/>
    <s v="4100031050"/>
    <x v="31"/>
    <s v="Stredná odborná škola - PPV Mladosť"/>
    <s v="2023/12"/>
    <s v="12.2023"/>
    <s v="1.10.2023"/>
    <s v="31.12.2023"/>
    <s v="15.1.2024"/>
    <s v="15.1.2024"/>
    <s v="8436779777"/>
    <s v="#"/>
    <s v="#"/>
    <s v="SPL_MO"/>
    <s v="M7"/>
    <n v="31"/>
    <m/>
    <n v="17206"/>
    <n v="1580"/>
    <n v="1396.38"/>
    <n v="22.71"/>
    <n v="1419.09"/>
    <n v="283.81"/>
    <n v="1702.9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01"/>
    <s v="01.2023"/>
    <s v="1.1.2023"/>
    <s v="31.3.2023"/>
    <s v="17.4.2023"/>
    <s v="17.4.2023"/>
    <s v="8400110430"/>
    <s v="#"/>
    <s v="#"/>
    <s v="SPL_MO"/>
    <s v="M3"/>
    <n v="31"/>
    <m/>
    <n v="6403"/>
    <n v="590"/>
    <n v="1008.52"/>
    <n v="8.4499999999999993"/>
    <n v="1016.97"/>
    <n v="203.38"/>
    <n v="1220.3499999999999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02"/>
    <s v="02.2023"/>
    <s v="1.1.2023"/>
    <s v="31.3.2023"/>
    <s v="17.4.2023"/>
    <s v="17.4.2023"/>
    <s v="8400110430"/>
    <s v="#"/>
    <s v="#"/>
    <s v="SPL_MO"/>
    <s v="M3"/>
    <n v="28"/>
    <m/>
    <n v="6521"/>
    <n v="600"/>
    <n v="666.5"/>
    <n v="8.61"/>
    <n v="675.11"/>
    <n v="135.03"/>
    <n v="810.14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03"/>
    <s v="03.2023"/>
    <s v="1.1.2023"/>
    <s v="31.3.2023"/>
    <s v="17.4.2023"/>
    <s v="17.4.2023"/>
    <s v="8400110430"/>
    <s v="#"/>
    <s v="#"/>
    <s v="SPL_MO"/>
    <s v="M3"/>
    <n v="31"/>
    <m/>
    <n v="4461"/>
    <n v="412"/>
    <n v="407.78"/>
    <n v="5.89"/>
    <n v="413.67"/>
    <n v="82.74"/>
    <n v="496.41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04"/>
    <s v="04.2023"/>
    <s v="1.4.2023"/>
    <s v="30.6.2023"/>
    <s v="13.7.2023"/>
    <s v="13.7.2023"/>
    <s v="8403233854"/>
    <s v="#"/>
    <s v="#"/>
    <s v="SPL_MO"/>
    <s v="M3"/>
    <n v="30"/>
    <m/>
    <n v="2565"/>
    <n v="236"/>
    <n v="214.66"/>
    <n v="3.39"/>
    <n v="218.05"/>
    <n v="43.61"/>
    <n v="261.66000000000003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05"/>
    <s v="05.2023"/>
    <s v="1.4.2023"/>
    <s v="30.6.2023"/>
    <s v="13.7.2023"/>
    <s v="13.7.2023"/>
    <s v="8403233854"/>
    <s v="#"/>
    <s v="#"/>
    <s v="SPL_MO"/>
    <s v="M3"/>
    <n v="31"/>
    <m/>
    <n v="589"/>
    <n v="54"/>
    <n v="55.27"/>
    <n v="0.78"/>
    <n v="56.05"/>
    <n v="11.21"/>
    <n v="67.260000000000005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06"/>
    <s v="06.2023"/>
    <s v="1.4.2023"/>
    <s v="30.6.2023"/>
    <s v="13.7.2023"/>
    <s v="13.7.2023"/>
    <s v="8403233854"/>
    <s v="#"/>
    <s v="#"/>
    <s v="SPL_MO"/>
    <s v="M3"/>
    <n v="30"/>
    <m/>
    <n v="0"/>
    <n v="0"/>
    <n v="8.7899999999999991"/>
    <n v="0"/>
    <n v="8.7899999999999991"/>
    <n v="1.76"/>
    <n v="10.55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09"/>
    <s v="07.2023"/>
    <s v="1.7.2023"/>
    <s v="30.9.2023"/>
    <s v="9.10.2023"/>
    <s v="9.10.2023"/>
    <s v="8403265700"/>
    <s v="#"/>
    <s v="#"/>
    <s v="SPL_MO"/>
    <s v="M3"/>
    <n v="31"/>
    <m/>
    <n v="3.7069999999999999"/>
    <n v="1"/>
    <n v="9.09"/>
    <n v="0"/>
    <n v="9.09"/>
    <n v="1.82"/>
    <n v="10.91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09"/>
    <s v="08.2023"/>
    <s v="1.7.2023"/>
    <s v="30.9.2023"/>
    <s v="9.10.2023"/>
    <s v="9.10.2023"/>
    <s v="8403265700"/>
    <s v="#"/>
    <s v="#"/>
    <s v="SPL_MO"/>
    <s v="M3"/>
    <n v="31"/>
    <m/>
    <n v="3.7069999999999999"/>
    <n v="0"/>
    <n v="9.09"/>
    <n v="0"/>
    <n v="9.09"/>
    <n v="1.82"/>
    <n v="10.91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09"/>
    <s v="09.2023"/>
    <s v="1.7.2023"/>
    <s v="30.9.2023"/>
    <s v="9.10.2023"/>
    <s v="9.10.2023"/>
    <s v="8403265700"/>
    <s v="#"/>
    <s v="#"/>
    <s v="SPL_MO"/>
    <s v="M3"/>
    <n v="30"/>
    <m/>
    <n v="3.5859999999999999"/>
    <n v="0"/>
    <n v="9.07"/>
    <n v="0.01"/>
    <n v="9.08"/>
    <n v="1.81"/>
    <n v="10.89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11"/>
    <s v="10.2023"/>
    <s v="1.10.2023"/>
    <s v="31.12.2023"/>
    <s v="15.1.2024"/>
    <s v="15.1.2024"/>
    <s v="8400137452"/>
    <s v="#"/>
    <s v="#"/>
    <s v="SPL_MO"/>
    <s v="M3"/>
    <n v="31"/>
    <m/>
    <n v="5073.3280000000004"/>
    <n v="914"/>
    <n v="412.57"/>
    <n v="6.7"/>
    <n v="419.27"/>
    <n v="83.84"/>
    <n v="503.11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11"/>
    <s v="11.2023"/>
    <s v="1.10.2023"/>
    <s v="31.12.2023"/>
    <s v="15.1.2024"/>
    <s v="15.1.2024"/>
    <s v="8400137452"/>
    <s v="#"/>
    <s v="#"/>
    <s v="SPL_MO"/>
    <s v="M3"/>
    <n v="30"/>
    <m/>
    <n v="4909.6719999999996"/>
    <n v="0"/>
    <n v="399.55"/>
    <n v="6.48"/>
    <n v="406.03"/>
    <n v="81.209999999999994"/>
    <n v="487.24"/>
  </r>
  <r>
    <s v="121"/>
    <s v="5100035498"/>
    <s v="Stredná odborná škola"/>
    <s v="37890221"/>
    <s v="6303023674"/>
    <s v="KT - Západ - Hrdinová"/>
    <s v="4100040215"/>
    <x v="32"/>
    <s v="Stredná odb. škola-škols. hospodárstvo"/>
    <s v="2023/12"/>
    <s v="12.2023"/>
    <s v="1.10.2023"/>
    <s v="31.12.2023"/>
    <s v="15.1.2024"/>
    <s v="15.1.2024"/>
    <s v="8400137452"/>
    <s v="#"/>
    <s v="#"/>
    <s v="SPL_MO"/>
    <s v="M3"/>
    <n v="31"/>
    <m/>
    <n v="8211"/>
    <n v="754"/>
    <n v="662.31"/>
    <n v="10.84"/>
    <n v="673.15"/>
    <n v="134.63999999999999"/>
    <n v="807.79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01"/>
    <s v="01.2023"/>
    <s v="1.1.2023"/>
    <s v="31.3.2023"/>
    <s v="17.4.2023"/>
    <s v="17.4.2023"/>
    <s v="8403201736"/>
    <s v="#"/>
    <s v="#"/>
    <s v="SPL_MO"/>
    <s v="M7"/>
    <n v="31"/>
    <m/>
    <n v="16475"/>
    <n v="1518"/>
    <n v="2604.3200000000002"/>
    <n v="21.75"/>
    <n v="2626.07"/>
    <n v="525.22"/>
    <n v="3151.29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02"/>
    <s v="02.2023"/>
    <s v="1.1.2023"/>
    <s v="31.3.2023"/>
    <s v="17.4.2023"/>
    <s v="17.4.2023"/>
    <s v="8403201736"/>
    <s v="#"/>
    <s v="#"/>
    <s v="SPL_MO"/>
    <s v="M7"/>
    <n v="28"/>
    <m/>
    <n v="16291"/>
    <n v="1499"/>
    <n v="1676.37"/>
    <n v="21.5"/>
    <n v="1697.87"/>
    <n v="339.57"/>
    <n v="2037.44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03"/>
    <s v="03.2023"/>
    <s v="1.1.2023"/>
    <s v="31.3.2023"/>
    <s v="17.4.2023"/>
    <s v="17.4.2023"/>
    <s v="8403201736"/>
    <s v="#"/>
    <s v="#"/>
    <s v="SPL_MO"/>
    <s v="M7"/>
    <n v="31"/>
    <m/>
    <n v="12410"/>
    <n v="1146"/>
    <n v="1170"/>
    <n v="16.38"/>
    <n v="1186.3800000000001"/>
    <n v="237.27"/>
    <n v="1423.65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04"/>
    <s v="04.2023"/>
    <s v="1.4.2023"/>
    <s v="30.6.2023"/>
    <s v="13.7.2023"/>
    <s v="13.7.2023"/>
    <s v="8403233855"/>
    <s v="#"/>
    <s v="#"/>
    <s v="SPL_MO"/>
    <s v="M7"/>
    <n v="30"/>
    <m/>
    <n v="10628"/>
    <n v="978"/>
    <n v="925.35"/>
    <n v="14.03"/>
    <n v="939.38"/>
    <n v="187.89"/>
    <n v="1127.27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05"/>
    <s v="05.2023"/>
    <s v="1.4.2023"/>
    <s v="30.6.2023"/>
    <s v="13.7.2023"/>
    <s v="13.7.2023"/>
    <s v="8403233855"/>
    <s v="#"/>
    <s v="#"/>
    <s v="SPL_MO"/>
    <s v="M7"/>
    <n v="31"/>
    <m/>
    <n v="2664"/>
    <n v="244"/>
    <n v="337.51"/>
    <n v="3.52"/>
    <n v="341.03"/>
    <n v="68.2"/>
    <n v="409.23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06"/>
    <s v="06.2023"/>
    <s v="1.4.2023"/>
    <s v="30.6.2023"/>
    <s v="13.7.2023"/>
    <s v="13.7.2023"/>
    <s v="8403233855"/>
    <s v="#"/>
    <s v="#"/>
    <s v="SPL_MO"/>
    <s v="M7"/>
    <n v="15"/>
    <m/>
    <n v="0"/>
    <n v="0"/>
    <n v="145.66999999999999"/>
    <n v="0"/>
    <n v="145.66999999999999"/>
    <n v="29.13"/>
    <n v="174.8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09"/>
    <s v="07.2023"/>
    <s v="1.7.2023"/>
    <s v="30.9.2023"/>
    <s v="9.10.2023"/>
    <s v="9.10.2023"/>
    <s v="8403265701"/>
    <s v="#"/>
    <s v="#"/>
    <s v="SPL_MO"/>
    <s v="M7"/>
    <n v="31"/>
    <m/>
    <n v="0"/>
    <n v="0"/>
    <n v="145.66999999999999"/>
    <n v="0"/>
    <n v="145.66999999999999"/>
    <n v="29.14"/>
    <n v="174.81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09"/>
    <s v="08.2023"/>
    <s v="1.7.2023"/>
    <s v="30.9.2023"/>
    <s v="9.10.2023"/>
    <s v="9.10.2023"/>
    <s v="8403265701"/>
    <s v="#"/>
    <s v="#"/>
    <s v="SPL_MO"/>
    <s v="M7"/>
    <n v="31"/>
    <m/>
    <n v="0"/>
    <n v="0"/>
    <n v="145.66999999999999"/>
    <n v="0"/>
    <n v="145.66999999999999"/>
    <n v="29.13"/>
    <n v="174.8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09"/>
    <s v="09.2023"/>
    <s v="1.7.2023"/>
    <s v="30.9.2023"/>
    <s v="9.10.2023"/>
    <s v="9.10.2023"/>
    <s v="8403265701"/>
    <s v="#"/>
    <s v="#"/>
    <s v="SPL_MO"/>
    <s v="M7"/>
    <n v="30"/>
    <m/>
    <n v="0"/>
    <n v="0"/>
    <n v="145.66999999999999"/>
    <n v="0"/>
    <n v="145.66999999999999"/>
    <n v="29.13"/>
    <n v="174.8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11"/>
    <s v="10.2023"/>
    <s v="1.10.2023"/>
    <s v="31.12.2023"/>
    <s v="15.1.2024"/>
    <s v="15.1.2024"/>
    <s v="8436779778"/>
    <s v="#"/>
    <s v="#"/>
    <s v="SPL_MO"/>
    <s v="M7"/>
    <n v="31"/>
    <m/>
    <n v="12283.115"/>
    <n v="2213"/>
    <n v="1038.52"/>
    <n v="16.21"/>
    <n v="1054.73"/>
    <n v="210.94"/>
    <n v="1265.67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11"/>
    <s v="11.2023"/>
    <s v="1.10.2023"/>
    <s v="31.12.2023"/>
    <s v="15.1.2024"/>
    <s v="15.1.2024"/>
    <s v="8436779778"/>
    <s v="#"/>
    <s v="#"/>
    <s v="SPL_MO"/>
    <s v="M7"/>
    <n v="30"/>
    <m/>
    <n v="11886.885"/>
    <n v="0"/>
    <n v="1009.73"/>
    <n v="15.69"/>
    <n v="1025.42"/>
    <n v="205.09"/>
    <n v="1230.51"/>
  </r>
  <r>
    <s v="121"/>
    <s v="5100035498"/>
    <s v="Stredná odborná škola"/>
    <s v="37890221"/>
    <s v="6303023674"/>
    <s v="KT - Západ - Hrdinová"/>
    <s v="4100040219"/>
    <x v="33"/>
    <s v="Stredná odb. škola-škols. hospodárstvo"/>
    <s v="2023/12"/>
    <s v="12.2023"/>
    <s v="1.10.2023"/>
    <s v="31.12.2023"/>
    <s v="15.1.2024"/>
    <s v="15.1.2024"/>
    <s v="8436779778"/>
    <s v="#"/>
    <s v="#"/>
    <s v="SPL_MO"/>
    <s v="M7"/>
    <n v="31"/>
    <m/>
    <n v="23446"/>
    <n v="2153"/>
    <n v="1849.96"/>
    <n v="30.95"/>
    <n v="1880.91"/>
    <n v="376.18"/>
    <n v="2257.09"/>
  </r>
  <r>
    <s v="121"/>
    <s v="5100035498"/>
    <s v="Stredná odborná škola"/>
    <s v="37890221"/>
    <s v="6303023674"/>
    <s v="KT - Západ - Hrdinová"/>
    <s v="4100040288"/>
    <x v="34"/>
    <s v="Stredná odborná škola"/>
    <s v="2023/01"/>
    <s v="01.2023"/>
    <s v="1.1.2023"/>
    <s v="31.3.2023"/>
    <s v="17.4.2023"/>
    <s v="17.4.2023"/>
    <s v="8400110431"/>
    <s v="#"/>
    <s v="#"/>
    <s v="SPL_MO"/>
    <s v="M7"/>
    <n v="31"/>
    <m/>
    <n v="40265"/>
    <n v="3710"/>
    <n v="6154.62"/>
    <n v="53.15"/>
    <n v="6207.77"/>
    <n v="1241.57"/>
    <n v="7449.34"/>
  </r>
  <r>
    <s v="121"/>
    <s v="5100035498"/>
    <s v="Stredná odborná škola"/>
    <s v="37890221"/>
    <s v="6303023674"/>
    <s v="KT - Západ - Hrdinová"/>
    <s v="4100040288"/>
    <x v="34"/>
    <s v="Stredná odborná škola"/>
    <s v="2023/02"/>
    <s v="02.2023"/>
    <s v="1.1.2023"/>
    <s v="31.3.2023"/>
    <s v="17.4.2023"/>
    <s v="17.4.2023"/>
    <s v="8400110431"/>
    <s v="#"/>
    <s v="#"/>
    <s v="SPL_MO"/>
    <s v="M7"/>
    <n v="28"/>
    <m/>
    <n v="38364"/>
    <n v="3530"/>
    <n v="3750.35"/>
    <n v="50.64"/>
    <n v="3800.99"/>
    <n v="760.19"/>
    <n v="4561.18"/>
  </r>
  <r>
    <s v="121"/>
    <s v="5100035498"/>
    <s v="Stredná odborná škola"/>
    <s v="37890221"/>
    <s v="6303023674"/>
    <s v="KT - Západ - Hrdinová"/>
    <s v="4100040288"/>
    <x v="34"/>
    <s v="Stredná odborná škola"/>
    <s v="2023/03"/>
    <s v="03.2023"/>
    <s v="1.1.2023"/>
    <s v="31.3.2023"/>
    <s v="17.4.2023"/>
    <s v="17.4.2023"/>
    <s v="8400110431"/>
    <s v="#"/>
    <s v="#"/>
    <s v="SPL_MO"/>
    <s v="M7"/>
    <n v="31"/>
    <m/>
    <n v="29217"/>
    <n v="2698"/>
    <n v="2557.2399999999998"/>
    <n v="38.57"/>
    <n v="2595.81"/>
    <n v="519.15"/>
    <n v="3114.96"/>
  </r>
  <r>
    <s v="121"/>
    <s v="5100035498"/>
    <s v="Stredná odborná škola"/>
    <s v="37890221"/>
    <s v="6303023674"/>
    <s v="KT - Západ - Hrdinová"/>
    <s v="4100040288"/>
    <x v="34"/>
    <s v="Stredná odborná škola"/>
    <s v="2023/04"/>
    <s v="04.2023"/>
    <s v="1.4.2023"/>
    <s v="30.6.2023"/>
    <s v="13.7.2023"/>
    <s v="13.7.2023"/>
    <s v="8403233856"/>
    <s v="#"/>
    <s v="#"/>
    <s v="SPL_MO"/>
    <s v="M7"/>
    <n v="30"/>
    <m/>
    <n v="19680"/>
    <n v="1811"/>
    <n v="1589.4"/>
    <n v="25.98"/>
    <n v="1615.38"/>
    <n v="323.08999999999997"/>
    <n v="1938.47"/>
  </r>
  <r>
    <s v="121"/>
    <s v="5100035498"/>
    <s v="Stredná odborná škola"/>
    <s v="37890221"/>
    <s v="6303023674"/>
    <s v="KT - Západ - Hrdinová"/>
    <s v="4100040288"/>
    <x v="34"/>
    <s v="Stredná odborná škola"/>
    <s v="2023/05"/>
    <s v="05.2023"/>
    <s v="1.4.2023"/>
    <s v="30.6.2023"/>
    <s v="13.7.2023"/>
    <s v="13.7.2023"/>
    <s v="8403233856"/>
    <s v="#"/>
    <s v="#"/>
    <s v="SPL_MO"/>
    <s v="M7"/>
    <n v="31"/>
    <m/>
    <n v="5306"/>
    <n v="486"/>
    <n v="527.76"/>
    <n v="7"/>
    <n v="534.76"/>
    <n v="106.95"/>
    <n v="641.71"/>
  </r>
  <r>
    <s v="121"/>
    <s v="5100035498"/>
    <s v="Stredná odborná škola"/>
    <s v="37890221"/>
    <s v="6303023674"/>
    <s v="KT - Západ - Hrdinová"/>
    <s v="4100040288"/>
    <x v="34"/>
    <s v="Stredná odborná škola"/>
    <s v="2023/06"/>
    <s v="06.2023"/>
    <s v="1.4.2023"/>
    <s v="30.6.2023"/>
    <s v="13.7.2023"/>
    <s v="13.7.2023"/>
    <s v="8403233856"/>
    <s v="#"/>
    <s v="#"/>
    <s v="SPL_MO"/>
    <s v="M7"/>
    <n v="30"/>
    <m/>
    <n v="650"/>
    <n v="59"/>
    <n v="185.59"/>
    <n v="0.86"/>
    <n v="186.45"/>
    <n v="37.28"/>
    <n v="223.73"/>
  </r>
  <r>
    <s v="121"/>
    <s v="5100035498"/>
    <s v="Stredná odborná škola"/>
    <s v="37890221"/>
    <s v="6303023674"/>
    <s v="KT - Západ - Hrdinová"/>
    <s v="4100040288"/>
    <x v="34"/>
    <s v="Stredná odborná škola"/>
    <s v="2023/09"/>
    <s v="07.2023"/>
    <s v="1.7.2023"/>
    <s v="30.9.2023"/>
    <s v="9.10.2023"/>
    <s v="9.10.2023"/>
    <s v="8403265702"/>
    <s v="#"/>
    <s v="#"/>
    <s v="SPL_MO"/>
    <s v="M7"/>
    <n v="31"/>
    <m/>
    <n v="0"/>
    <n v="0"/>
    <n v="145.66999999999999"/>
    <n v="0"/>
    <n v="145.66999999999999"/>
    <n v="29.14"/>
    <n v="174.81"/>
  </r>
  <r>
    <s v="121"/>
    <s v="5100035498"/>
    <s v="Stredná odborná škola"/>
    <s v="37890221"/>
    <s v="6303023674"/>
    <s v="KT - Západ - Hrdinová"/>
    <s v="4100040288"/>
    <x v="34"/>
    <s v="Stredná odborná škola"/>
    <s v="2023/09"/>
    <s v="08.2023"/>
    <s v="1.7.2023"/>
    <s v="30.9.2023"/>
    <s v="9.10.2023"/>
    <s v="9.10.2023"/>
    <s v="8403265702"/>
    <s v="#"/>
    <s v="#"/>
    <s v="SPL_MO"/>
    <s v="M7"/>
    <n v="31"/>
    <m/>
    <n v="0"/>
    <n v="0"/>
    <n v="145.66999999999999"/>
    <n v="0"/>
    <n v="145.66999999999999"/>
    <n v="29.13"/>
    <n v="174.8"/>
  </r>
  <r>
    <s v="121"/>
    <s v="5100035498"/>
    <s v="Stredná odborná škola"/>
    <s v="37890221"/>
    <s v="6303023674"/>
    <s v="KT - Západ - Hrdinová"/>
    <s v="4100040288"/>
    <x v="34"/>
    <s v="Stredná odborná škola"/>
    <s v="2023/09"/>
    <s v="09.2023"/>
    <s v="1.7.2023"/>
    <s v="30.9.2023"/>
    <s v="9.10.2023"/>
    <s v="9.10.2023"/>
    <s v="8403265702"/>
    <s v="#"/>
    <s v="#"/>
    <s v="SPL_MO"/>
    <s v="M7"/>
    <n v="30"/>
    <m/>
    <n v="0"/>
    <n v="0"/>
    <n v="145.66999999999999"/>
    <n v="0"/>
    <n v="145.66999999999999"/>
    <n v="29.13"/>
    <n v="174.8"/>
  </r>
  <r>
    <s v="121"/>
    <s v="5100035498"/>
    <s v="Stredná odborná škola"/>
    <s v="37890221"/>
    <s v="6303023674"/>
    <s v="KT - Západ - Hrdinová"/>
    <s v="4100040288"/>
    <x v="34"/>
    <s v="Stredná odborná škola"/>
    <s v="2023/11"/>
    <s v="10.2023"/>
    <s v="1.10.2023"/>
    <s v="31.12.2023"/>
    <s v="15.1.2024"/>
    <s v="15.1.2024"/>
    <s v="8400137453"/>
    <s v="#"/>
    <s v="#"/>
    <s v="SPL_MO"/>
    <s v="M7"/>
    <n v="31"/>
    <m/>
    <n v="23440.065999999999"/>
    <n v="4223"/>
    <n v="1849.53"/>
    <n v="30.94"/>
    <n v="1880.47"/>
    <n v="376.1"/>
    <n v="2256.5700000000002"/>
  </r>
  <r>
    <s v="121"/>
    <s v="5100035498"/>
    <s v="Stredná odborná škola"/>
    <s v="37890221"/>
    <s v="6303023674"/>
    <s v="KT - Západ - Hrdinová"/>
    <s v="4100040288"/>
    <x v="34"/>
    <s v="Stredná odborná škola"/>
    <s v="2023/11"/>
    <s v="11.2023"/>
    <s v="1.10.2023"/>
    <s v="31.12.2023"/>
    <s v="15.1.2024"/>
    <s v="15.1.2024"/>
    <s v="8400137453"/>
    <s v="#"/>
    <s v="#"/>
    <s v="SPL_MO"/>
    <s v="M7"/>
    <n v="30"/>
    <m/>
    <n v="22683.934000000001"/>
    <n v="0"/>
    <n v="1794.56"/>
    <n v="29.94"/>
    <n v="1824.5"/>
    <n v="364.9"/>
    <n v="2189.4"/>
  </r>
  <r>
    <s v="121"/>
    <s v="5100035498"/>
    <s v="Stredná odborná škola"/>
    <s v="37890221"/>
    <s v="6303023674"/>
    <s v="KT - Západ - Hrdinová"/>
    <s v="4100040288"/>
    <x v="34"/>
    <s v="Stredná odborná škola"/>
    <s v="2023/12"/>
    <s v="12.2023"/>
    <s v="1.10.2023"/>
    <s v="31.12.2023"/>
    <s v="15.1.2024"/>
    <s v="15.1.2024"/>
    <s v="8400137453"/>
    <s v="#"/>
    <s v="#"/>
    <s v="SPL_MO"/>
    <s v="M7"/>
    <n v="31"/>
    <m/>
    <n v="46173"/>
    <n v="4240"/>
    <n v="3501.99"/>
    <n v="60.95"/>
    <n v="3562.94"/>
    <n v="712.58"/>
    <n v="4275.5200000000004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1"/>
    <s v="01.2023"/>
    <s v="1.1.2023"/>
    <s v="31.3.2023"/>
    <s v="17.4.2023"/>
    <s v="17.4.2023"/>
    <s v="8400110432"/>
    <s v="#"/>
    <s v="#"/>
    <s v="SPL_MO"/>
    <s v="M7"/>
    <n v="31"/>
    <m/>
    <n v="38148"/>
    <n v="3515"/>
    <n v="5838.69"/>
    <n v="50.36"/>
    <n v="5889.05"/>
    <n v="1177.81"/>
    <n v="7066.86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2"/>
    <s v="02.2023"/>
    <s v="1.1.2023"/>
    <s v="31.3.2023"/>
    <s v="17.4.2023"/>
    <s v="17.4.2023"/>
    <s v="8400110432"/>
    <s v="#"/>
    <s v="#"/>
    <s v="SPL_MO"/>
    <s v="M7"/>
    <n v="28"/>
    <m/>
    <n v="39233"/>
    <n v="3610"/>
    <n v="3832"/>
    <n v="51.79"/>
    <n v="3883.79"/>
    <n v="776.76"/>
    <n v="4660.55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3"/>
    <s v="03.2023"/>
    <s v="1.1.2023"/>
    <s v="31.3.2023"/>
    <s v="17.4.2023"/>
    <s v="17.4.2023"/>
    <s v="8400110432"/>
    <s v="#"/>
    <s v="#"/>
    <s v="SPL_MO"/>
    <s v="M7"/>
    <n v="31"/>
    <m/>
    <n v="29888"/>
    <n v="2760"/>
    <n v="2612.62"/>
    <n v="39.450000000000003"/>
    <n v="2652.07"/>
    <n v="530.41"/>
    <n v="3182.48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4"/>
    <s v="04.2023"/>
    <s v="1.4.2023"/>
    <s v="30.6.2023"/>
    <s v="13.7.2023"/>
    <s v="13.7.2023"/>
    <s v="8403233857"/>
    <s v="#"/>
    <s v="#"/>
    <s v="SPL_MO"/>
    <s v="M7"/>
    <n v="30"/>
    <m/>
    <n v="12236"/>
    <n v="1126"/>
    <n v="1043.31"/>
    <n v="16.149999999999999"/>
    <n v="1059.46"/>
    <n v="211.91"/>
    <n v="1271.3699999999999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5"/>
    <s v="05.2023"/>
    <s v="1.4.2023"/>
    <s v="30.6.2023"/>
    <s v="13.7.2023"/>
    <s v="13.7.2023"/>
    <s v="8403233857"/>
    <s v="#"/>
    <s v="#"/>
    <s v="SPL_MO"/>
    <s v="M7"/>
    <n v="31"/>
    <m/>
    <n v="3199"/>
    <n v="293"/>
    <n v="376.04"/>
    <n v="4.22"/>
    <n v="380.26"/>
    <n v="76.040000000000006"/>
    <n v="456.3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6"/>
    <s v="06.2023"/>
    <s v="1.4.2023"/>
    <s v="30.6.2023"/>
    <s v="13.7.2023"/>
    <s v="13.7.2023"/>
    <s v="8403233857"/>
    <s v="#"/>
    <s v="#"/>
    <s v="SPL_MO"/>
    <s v="M7"/>
    <n v="30"/>
    <m/>
    <n v="242"/>
    <n v="22"/>
    <n v="160.53"/>
    <n v="0.32"/>
    <n v="160.85"/>
    <n v="32.159999999999997"/>
    <n v="193.01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9"/>
    <s v="07.2023"/>
    <s v="1.7.2023"/>
    <s v="30.9.2023"/>
    <s v="9.10.2023"/>
    <s v="9.10.2023"/>
    <s v="8403265703"/>
    <s v="#"/>
    <s v="#"/>
    <s v="SPL_MO"/>
    <s v="M7"/>
    <n v="31"/>
    <m/>
    <n v="3700.7930000000001"/>
    <n v="1000"/>
    <n v="414.68"/>
    <n v="4.8899999999999997"/>
    <n v="419.57"/>
    <n v="83.93"/>
    <n v="503.5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9"/>
    <s v="07.2023"/>
    <s v="1.7.2023"/>
    <s v="30.9.2023"/>
    <s v="9.11.2023"/>
    <s v="9.11.2023"/>
    <s v="8921043792"/>
    <s v="X"/>
    <s v="#"/>
    <s v="SPL_MO"/>
    <s v="M7"/>
    <n v="0"/>
    <m/>
    <n v="-3412.0210000000002"/>
    <n v="-922"/>
    <n v="-248.02"/>
    <n v="-4.51"/>
    <n v="-252.53"/>
    <n v="-50.53"/>
    <n v="-303.06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9"/>
    <s v="08.2023"/>
    <s v="1.7.2023"/>
    <s v="30.9.2023"/>
    <s v="9.10.2023"/>
    <s v="9.10.2023"/>
    <s v="8403265703"/>
    <s v="#"/>
    <s v="#"/>
    <s v="SPL_MO"/>
    <s v="M7"/>
    <n v="31"/>
    <m/>
    <n v="3700.7930000000001"/>
    <n v="0"/>
    <n v="414.68"/>
    <n v="4.8899999999999997"/>
    <n v="419.57"/>
    <n v="83.9"/>
    <n v="503.47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9"/>
    <s v="08.2023"/>
    <s v="1.7.2023"/>
    <s v="30.9.2023"/>
    <s v="9.11.2023"/>
    <s v="9.11.2023"/>
    <s v="8921043792"/>
    <s v="X"/>
    <s v="#"/>
    <s v="SPL_MO"/>
    <s v="M7"/>
    <n v="0"/>
    <m/>
    <n v="-3412.0210000000002"/>
    <n v="0"/>
    <n v="-248.02"/>
    <n v="-4.51"/>
    <n v="-252.53"/>
    <n v="-50.49"/>
    <n v="-303.02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9"/>
    <s v="09.2023"/>
    <s v="1.7.2023"/>
    <s v="30.9.2023"/>
    <s v="9.10.2023"/>
    <s v="9.10.2023"/>
    <s v="8403265703"/>
    <s v="#"/>
    <s v="#"/>
    <s v="SPL_MO"/>
    <s v="M7"/>
    <n v="30"/>
    <m/>
    <n v="3581.4140000000002"/>
    <n v="0"/>
    <n v="406"/>
    <n v="4.72"/>
    <n v="410.72"/>
    <n v="82.14"/>
    <n v="492.86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09"/>
    <s v="09.2023"/>
    <s v="1.7.2023"/>
    <s v="30.9.2023"/>
    <s v="9.11.2023"/>
    <s v="9.11.2023"/>
    <s v="8921043792"/>
    <s v="X"/>
    <s v="#"/>
    <s v="SPL_MO"/>
    <s v="M7"/>
    <n v="0"/>
    <m/>
    <n v="-3301.9580000000001"/>
    <n v="0"/>
    <n v="-240.02"/>
    <n v="-4.3499999999999996"/>
    <n v="-244.37"/>
    <n v="-48.87"/>
    <n v="-293.24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11"/>
    <s v="10.2023"/>
    <s v="1.10.2023"/>
    <s v="31.12.2023"/>
    <s v="15.1.2024"/>
    <s v="15.1.2024"/>
    <s v="8400137454"/>
    <s v="#"/>
    <s v="#"/>
    <s v="SPL_MO"/>
    <s v="M7"/>
    <n v="31"/>
    <m/>
    <n v="25865.18"/>
    <n v="4660"/>
    <n v="2025.81"/>
    <n v="34.14"/>
    <n v="2059.9499999999998"/>
    <n v="412"/>
    <n v="2471.9499999999998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11"/>
    <s v="11.2023"/>
    <s v="1.10.2023"/>
    <s v="31.12.2023"/>
    <s v="15.1.2024"/>
    <s v="15.1.2024"/>
    <s v="8400137454"/>
    <s v="#"/>
    <s v="#"/>
    <s v="SPL_MO"/>
    <s v="M7"/>
    <n v="30"/>
    <m/>
    <n v="25030.82"/>
    <n v="0"/>
    <n v="1965.16"/>
    <n v="33.04"/>
    <n v="1998.2"/>
    <n v="399.64"/>
    <n v="2397.84"/>
  </r>
  <r>
    <s v="121"/>
    <s v="5100035498"/>
    <s v="Stredná odborná škola"/>
    <s v="37890221"/>
    <s v="6303023674"/>
    <s v="KT - Západ - Hrdinová"/>
    <s v="4100040363"/>
    <x v="35"/>
    <s v="Stredná odborná škola - športová hala"/>
    <s v="2023/12"/>
    <s v="12.2023"/>
    <s v="1.10.2023"/>
    <s v="31.12.2023"/>
    <s v="15.1.2024"/>
    <s v="15.1.2024"/>
    <s v="8400137454"/>
    <s v="#"/>
    <s v="#"/>
    <s v="SPL_MO"/>
    <s v="M7"/>
    <n v="31"/>
    <m/>
    <n v="41610"/>
    <n v="3821"/>
    <n v="3170.31"/>
    <n v="54.93"/>
    <n v="3225.24"/>
    <n v="645.04"/>
    <n v="3870.28"/>
  </r>
  <r>
    <s v="121"/>
    <s v="5100035498"/>
    <s v="Stredná odborná škola"/>
    <s v="37890221"/>
    <s v="6303023674"/>
    <s v="KT - Západ - Hrdinová"/>
    <s v="4100303279"/>
    <x v="36"/>
    <s v="Pribišan Dušan"/>
    <s v="2023/01"/>
    <s v="01.2023"/>
    <s v="1.1.2023"/>
    <s v="31.3.2023"/>
    <s v="17.4.2023"/>
    <s v="17.4.2023"/>
    <s v="8400110433"/>
    <s v="#"/>
    <s v="#"/>
    <s v="SPL_MO"/>
    <s v="M2"/>
    <n v="31"/>
    <m/>
    <n v="1671"/>
    <n v="154"/>
    <n v="267.04000000000002"/>
    <n v="2.21"/>
    <n v="269.25"/>
    <n v="53.85"/>
    <n v="323.10000000000002"/>
  </r>
  <r>
    <s v="121"/>
    <s v="5100035498"/>
    <s v="Stredná odborná škola"/>
    <s v="37890221"/>
    <s v="6303023674"/>
    <s v="KT - Západ - Hrdinová"/>
    <s v="4100303279"/>
    <x v="36"/>
    <s v="Pribišan Dušan"/>
    <s v="2023/02"/>
    <s v="02.2023"/>
    <s v="1.1.2023"/>
    <s v="31.3.2023"/>
    <s v="17.4.2023"/>
    <s v="17.4.2023"/>
    <s v="8400110433"/>
    <s v="#"/>
    <s v="#"/>
    <s v="SPL_MO"/>
    <s v="M2"/>
    <n v="28"/>
    <m/>
    <n v="1706"/>
    <n v="157"/>
    <n v="178.22"/>
    <n v="2.25"/>
    <n v="180.47"/>
    <n v="36.090000000000003"/>
    <n v="216.56"/>
  </r>
  <r>
    <s v="121"/>
    <s v="5100035498"/>
    <s v="Stredná odborná škola"/>
    <s v="37890221"/>
    <s v="6303023674"/>
    <s v="KT - Západ - Hrdinová"/>
    <s v="4100303279"/>
    <x v="36"/>
    <s v="Pribišan Dušan"/>
    <s v="2023/03"/>
    <s v="03.2023"/>
    <s v="1.1.2023"/>
    <s v="31.3.2023"/>
    <s v="17.4.2023"/>
    <s v="17.4.2023"/>
    <s v="8400110433"/>
    <s v="#"/>
    <s v="#"/>
    <s v="SPL_MO"/>
    <s v="M2"/>
    <n v="31"/>
    <m/>
    <n v="1169"/>
    <n v="108"/>
    <n v="110.49"/>
    <n v="1.54"/>
    <n v="112.03"/>
    <n v="22.41"/>
    <n v="134.44"/>
  </r>
  <r>
    <s v="121"/>
    <s v="5100035498"/>
    <s v="Stredná odborná škola"/>
    <s v="37890221"/>
    <s v="6303023674"/>
    <s v="KT - Západ - Hrdinová"/>
    <s v="4100303279"/>
    <x v="36"/>
    <s v="Pribišan Dušan"/>
    <s v="2023/04"/>
    <s v="04.2023"/>
    <s v="1.4.2023"/>
    <s v="30.6.2023"/>
    <s v="13.7.2023"/>
    <s v="13.7.2023"/>
    <s v="8403233858"/>
    <s v="#"/>
    <s v="#"/>
    <s v="SPL_MO"/>
    <s v="M2"/>
    <n v="30"/>
    <m/>
    <n v="945"/>
    <n v="87"/>
    <n v="81.7"/>
    <n v="1.25"/>
    <n v="82.95"/>
    <n v="16.59"/>
    <n v="99.54"/>
  </r>
  <r>
    <s v="121"/>
    <s v="5100035498"/>
    <s v="Stredná odborná škola"/>
    <s v="37890221"/>
    <s v="6303023674"/>
    <s v="KT - Západ - Hrdinová"/>
    <s v="4100303279"/>
    <x v="36"/>
    <s v="Pribišan Dušan"/>
    <s v="2023/05"/>
    <s v="05.2023"/>
    <s v="1.4.2023"/>
    <s v="30.6.2023"/>
    <s v="13.7.2023"/>
    <s v="13.7.2023"/>
    <s v="8403233858"/>
    <s v="#"/>
    <s v="#"/>
    <s v="SPL_MO"/>
    <s v="M2"/>
    <n v="31"/>
    <m/>
    <n v="218"/>
    <n v="20"/>
    <n v="22.76"/>
    <n v="0.28999999999999998"/>
    <n v="23.05"/>
    <n v="4.6100000000000003"/>
    <n v="27.66"/>
  </r>
  <r>
    <s v="121"/>
    <s v="5100035498"/>
    <s v="Stredná odborná škola"/>
    <s v="37890221"/>
    <s v="6303023674"/>
    <s v="KT - Západ - Hrdinová"/>
    <s v="4100303279"/>
    <x v="36"/>
    <s v="Pribišan Dušan"/>
    <s v="2023/06"/>
    <s v="06.2023"/>
    <s v="1.4.2023"/>
    <s v="30.6.2023"/>
    <s v="13.7.2023"/>
    <s v="13.7.2023"/>
    <s v="8403233858"/>
    <s v="#"/>
    <s v="#"/>
    <s v="SPL_MO"/>
    <s v="M2"/>
    <n v="30"/>
    <m/>
    <n v="0"/>
    <n v="0"/>
    <n v="5.47"/>
    <n v="0"/>
    <n v="5.47"/>
    <n v="1.0900000000000001"/>
    <n v="6.56"/>
  </r>
  <r>
    <s v="121"/>
    <s v="5100035498"/>
    <s v="Stredná odborná škola"/>
    <s v="37890221"/>
    <s v="6303023674"/>
    <s v="KT - Západ - Hrdinová"/>
    <s v="4100303279"/>
    <x v="36"/>
    <s v="Pribišan Dušan"/>
    <s v="2023/09"/>
    <s v="07.2023"/>
    <s v="1.7.2023"/>
    <s v="30.9.2023"/>
    <s v="9.10.2023"/>
    <s v="9.10.2023"/>
    <s v="8403265704"/>
    <s v="#"/>
    <s v="#"/>
    <s v="SPL_MO"/>
    <s v="M2"/>
    <n v="31"/>
    <m/>
    <n v="0"/>
    <n v="0"/>
    <n v="5.47"/>
    <n v="0"/>
    <n v="5.47"/>
    <n v="1.1000000000000001"/>
    <n v="6.57"/>
  </r>
  <r>
    <s v="121"/>
    <s v="5100035498"/>
    <s v="Stredná odborná škola"/>
    <s v="37890221"/>
    <s v="6303023674"/>
    <s v="KT - Západ - Hrdinová"/>
    <s v="4100303279"/>
    <x v="36"/>
    <s v="Pribišan Dušan"/>
    <s v="2023/09"/>
    <s v="08.2023"/>
    <s v="1.7.2023"/>
    <s v="30.9.2023"/>
    <s v="9.10.2023"/>
    <s v="9.10.2023"/>
    <s v="8403265704"/>
    <s v="#"/>
    <s v="#"/>
    <s v="SPL_MO"/>
    <s v="M2"/>
    <n v="31"/>
    <m/>
    <n v="0"/>
    <n v="0"/>
    <n v="5.47"/>
    <n v="0"/>
    <n v="5.47"/>
    <n v="1.0900000000000001"/>
    <n v="6.56"/>
  </r>
  <r>
    <s v="121"/>
    <s v="5100035498"/>
    <s v="Stredná odborná škola"/>
    <s v="37890221"/>
    <s v="6303023674"/>
    <s v="KT - Západ - Hrdinová"/>
    <s v="4100303279"/>
    <x v="36"/>
    <s v="Pribišan Dušan"/>
    <s v="2023/09"/>
    <s v="09.2023"/>
    <s v="1.7.2023"/>
    <s v="30.9.2023"/>
    <s v="9.10.2023"/>
    <s v="9.10.2023"/>
    <s v="8403265704"/>
    <s v="#"/>
    <s v="#"/>
    <s v="SPL_MO"/>
    <s v="M2"/>
    <n v="30"/>
    <m/>
    <n v="0"/>
    <n v="0"/>
    <n v="5.47"/>
    <n v="0"/>
    <n v="5.47"/>
    <n v="1.0900000000000001"/>
    <n v="6.56"/>
  </r>
  <r>
    <s v="121"/>
    <s v="5100035498"/>
    <s v="Stredná odborná škola"/>
    <s v="37890221"/>
    <s v="6303023674"/>
    <s v="KT - Západ - Hrdinová"/>
    <s v="4100303279"/>
    <x v="36"/>
    <s v="Pribišan Dušan"/>
    <s v="2023/10"/>
    <s v="10.2023"/>
    <s v="1.10.2023"/>
    <s v="31.12.2023"/>
    <s v="15.1.2024"/>
    <s v="15.1.2024"/>
    <s v="8400137455"/>
    <s v="#"/>
    <s v="#"/>
    <s v="SPL_MO"/>
    <s v="M2"/>
    <n v="15"/>
    <m/>
    <n v="175"/>
    <n v="16"/>
    <n v="16.649999999999999"/>
    <n v="0.23"/>
    <n v="16.88"/>
    <n v="3.39"/>
    <n v="20.27"/>
  </r>
  <r>
    <s v="121"/>
    <s v="5100035498"/>
    <s v="Stredná odborná škola"/>
    <s v="37890221"/>
    <s v="6303023674"/>
    <s v="KT - Západ - Hrdinová"/>
    <s v="4100303279"/>
    <x v="36"/>
    <s v="Pribišan Dušan"/>
    <s v="2023/11"/>
    <s v="10.2023"/>
    <s v="1.10.2023"/>
    <s v="31.12.2023"/>
    <s v="15.1.2024"/>
    <s v="15.1.2024"/>
    <s v="8400137455"/>
    <s v="#"/>
    <s v="#"/>
    <s v="SPL_MO"/>
    <s v="M2"/>
    <n v="16"/>
    <m/>
    <n v="1075.1300000000001"/>
    <n v="283"/>
    <n v="88.82"/>
    <n v="1.42"/>
    <n v="90.24"/>
    <n v="18.05"/>
    <n v="108.29"/>
  </r>
  <r>
    <s v="121"/>
    <s v="5100035498"/>
    <s v="Stredná odborná škola"/>
    <s v="37890221"/>
    <s v="6303023674"/>
    <s v="KT - Západ - Hrdinová"/>
    <s v="4100303279"/>
    <x v="36"/>
    <s v="Pribišan Dušan"/>
    <s v="2023/11"/>
    <s v="11.2023"/>
    <s v="1.10.2023"/>
    <s v="31.12.2023"/>
    <s v="15.1.2024"/>
    <s v="15.1.2024"/>
    <s v="8400137455"/>
    <s v="#"/>
    <s v="#"/>
    <s v="SPL_MO"/>
    <s v="M2"/>
    <n v="30"/>
    <m/>
    <n v="2015.87"/>
    <n v="0"/>
    <n v="166.72"/>
    <n v="2.66"/>
    <n v="169.38"/>
    <n v="33.869999999999997"/>
    <n v="203.25"/>
  </r>
  <r>
    <s v="121"/>
    <s v="5100035498"/>
    <s v="Stredná odborná škola"/>
    <s v="37890221"/>
    <s v="6303023674"/>
    <s v="KT - Západ - Hrdinová"/>
    <s v="4100303279"/>
    <x v="36"/>
    <s v="Pribišan Dušan"/>
    <s v="2023/12"/>
    <s v="12.2023"/>
    <s v="1.10.2023"/>
    <s v="31.12.2023"/>
    <s v="15.1.2024"/>
    <s v="15.1.2024"/>
    <s v="8400137455"/>
    <s v="#"/>
    <s v="#"/>
    <s v="SPL_MO"/>
    <s v="M2"/>
    <n v="31"/>
    <m/>
    <n v="3147"/>
    <n v="289"/>
    <n v="257.2"/>
    <n v="4.1500000000000004"/>
    <n v="261.35000000000002"/>
    <n v="52.26"/>
    <n v="313.61"/>
  </r>
  <r>
    <s v="121"/>
    <s v="5100035498"/>
    <s v="Stredná odborná škola"/>
    <s v="37890221"/>
    <s v="6303023674"/>
    <s v="KT - Západ - Hrdinová"/>
    <s v="4101451836"/>
    <x v="37"/>
    <s v="Stredná odborná škola"/>
    <s v="2023/01"/>
    <s v="01.2023"/>
    <s v="1.1.2023"/>
    <s v="31.3.2023"/>
    <s v="17.4.2023"/>
    <s v="17.4.2023"/>
    <s v="8400110434"/>
    <s v="#"/>
    <s v="#"/>
    <s v="SPL_MO"/>
    <s v="M8"/>
    <n v="31"/>
    <m/>
    <n v="45159"/>
    <n v="4161"/>
    <n v="7042.55"/>
    <n v="59.61"/>
    <n v="7102.16"/>
    <n v="1420.42"/>
    <n v="8522.58"/>
  </r>
  <r>
    <s v="121"/>
    <s v="5100035498"/>
    <s v="Stredná odborná škola"/>
    <s v="37890221"/>
    <s v="6303023674"/>
    <s v="KT - Západ - Hrdinová"/>
    <s v="4101451836"/>
    <x v="37"/>
    <s v="Stredná odborná škola"/>
    <s v="2023/02"/>
    <s v="02.2023"/>
    <s v="1.1.2023"/>
    <s v="31.3.2023"/>
    <s v="17.4.2023"/>
    <s v="17.4.2023"/>
    <s v="8400110434"/>
    <s v="#"/>
    <s v="#"/>
    <s v="SPL_MO"/>
    <s v="M8"/>
    <n v="28"/>
    <m/>
    <n v="45982"/>
    <n v="4231"/>
    <n v="4623.3100000000004"/>
    <n v="60.7"/>
    <n v="4684.01"/>
    <n v="936.81"/>
    <n v="5620.82"/>
  </r>
  <r>
    <s v="121"/>
    <s v="5100035498"/>
    <s v="Stredná odborná škola"/>
    <s v="37890221"/>
    <s v="6303023674"/>
    <s v="KT - Západ - Hrdinová"/>
    <s v="4101451836"/>
    <x v="37"/>
    <s v="Stredná odborná škola"/>
    <s v="2023/03"/>
    <s v="03.2023"/>
    <s v="1.1.2023"/>
    <s v="31.3.2023"/>
    <s v="17.4.2023"/>
    <s v="17.4.2023"/>
    <s v="8400110434"/>
    <s v="#"/>
    <s v="#"/>
    <s v="SPL_MO"/>
    <s v="M8"/>
    <n v="31"/>
    <m/>
    <n v="34490"/>
    <n v="3185"/>
    <n v="3155.39"/>
    <n v="45.53"/>
    <n v="3200.92"/>
    <n v="640.19000000000005"/>
    <n v="3841.11"/>
  </r>
  <r>
    <s v="121"/>
    <s v="5100035498"/>
    <s v="Stredná odborná škola"/>
    <s v="37890221"/>
    <s v="6303023674"/>
    <s v="KT - Západ - Hrdinová"/>
    <s v="4101451836"/>
    <x v="37"/>
    <s v="Stredná odborná škola"/>
    <s v="2023/04"/>
    <s v="04.2023"/>
    <s v="1.4.2023"/>
    <s v="30.6.2023"/>
    <s v="13.7.2023"/>
    <s v="13.7.2023"/>
    <s v="8403233859"/>
    <s v="#"/>
    <s v="#"/>
    <s v="SPL_MO"/>
    <s v="M8"/>
    <n v="30"/>
    <m/>
    <n v="22147"/>
    <n v="2038"/>
    <n v="1939.46"/>
    <n v="29.23"/>
    <n v="1968.69"/>
    <n v="393.74"/>
    <n v="2362.4299999999998"/>
  </r>
  <r>
    <s v="121"/>
    <s v="5100035498"/>
    <s v="Stredná odborná škola"/>
    <s v="37890221"/>
    <s v="6303023674"/>
    <s v="KT - Západ - Hrdinová"/>
    <s v="4101451836"/>
    <x v="37"/>
    <s v="Stredná odborná škola"/>
    <s v="2023/05"/>
    <s v="05.2023"/>
    <s v="1.4.2023"/>
    <s v="30.6.2023"/>
    <s v="13.7.2023"/>
    <s v="13.7.2023"/>
    <s v="8403233859"/>
    <s v="#"/>
    <s v="#"/>
    <s v="SPL_MO"/>
    <s v="M8"/>
    <n v="31"/>
    <m/>
    <n v="10099"/>
    <n v="925"/>
    <n v="1048.03"/>
    <n v="13.33"/>
    <n v="1061.3599999999999"/>
    <n v="212.27"/>
    <n v="1273.6300000000001"/>
  </r>
  <r>
    <s v="121"/>
    <s v="5100035498"/>
    <s v="Stredná odborná škola"/>
    <s v="37890221"/>
    <s v="6303023674"/>
    <s v="KT - Západ - Hrdinová"/>
    <s v="4101451836"/>
    <x v="37"/>
    <s v="Stredná odborná škola"/>
    <s v="2023/06"/>
    <s v="06.2023"/>
    <s v="1.4.2023"/>
    <s v="30.6.2023"/>
    <s v="13.7.2023"/>
    <s v="13.7.2023"/>
    <s v="8403233859"/>
    <s v="#"/>
    <s v="#"/>
    <s v="SPL_MO"/>
    <s v="M8"/>
    <n v="30"/>
    <m/>
    <n v="7207"/>
    <n v="654"/>
    <n v="764.84"/>
    <n v="9.51"/>
    <n v="774.35"/>
    <n v="154.87"/>
    <n v="929.22"/>
  </r>
  <r>
    <s v="121"/>
    <s v="5100035498"/>
    <s v="Stredná odborná škola"/>
    <s v="37890221"/>
    <s v="6303023674"/>
    <s v="KT - Západ - Hrdinová"/>
    <s v="4101451836"/>
    <x v="37"/>
    <s v="Stredná odborná škola"/>
    <s v="2023/09"/>
    <s v="07.2023"/>
    <s v="1.7.2023"/>
    <s v="30.9.2023"/>
    <s v="9.10.2023"/>
    <s v="9.10.2023"/>
    <s v="8403265705"/>
    <s v="#"/>
    <s v="#"/>
    <s v="SPL_MO"/>
    <s v="M8"/>
    <n v="31"/>
    <m/>
    <n v="4644.6090000000004"/>
    <n v="1255"/>
    <n v="661.12"/>
    <n v="6.13"/>
    <n v="667.25"/>
    <n v="133.43"/>
    <n v="800.68"/>
  </r>
  <r>
    <s v="121"/>
    <s v="5100035498"/>
    <s v="Stredná odborná škola"/>
    <s v="37890221"/>
    <s v="6303023674"/>
    <s v="KT - Západ - Hrdinová"/>
    <s v="4101451836"/>
    <x v="37"/>
    <s v="Stredná odborná škola"/>
    <s v="2023/09"/>
    <s v="08.2023"/>
    <s v="1.7.2023"/>
    <s v="30.9.2023"/>
    <s v="9.10.2023"/>
    <s v="9.10.2023"/>
    <s v="8403265705"/>
    <s v="#"/>
    <s v="#"/>
    <s v="SPL_MO"/>
    <s v="M8"/>
    <n v="31"/>
    <m/>
    <n v="4644.6090000000004"/>
    <n v="0"/>
    <n v="661.12"/>
    <n v="6.13"/>
    <n v="667.25"/>
    <n v="133.46"/>
    <n v="800.71"/>
  </r>
  <r>
    <s v="121"/>
    <s v="5100035498"/>
    <s v="Stredná odborná škola"/>
    <s v="37890221"/>
    <s v="6303023674"/>
    <s v="KT - Západ - Hrdinová"/>
    <s v="4101451836"/>
    <x v="37"/>
    <s v="Stredná odborná škola"/>
    <s v="2023/09"/>
    <s v="09.2023"/>
    <s v="1.7.2023"/>
    <s v="30.9.2023"/>
    <s v="9.10.2023"/>
    <s v="9.10.2023"/>
    <s v="8403265705"/>
    <s v="#"/>
    <s v="#"/>
    <s v="SPL_MO"/>
    <s v="M8"/>
    <n v="30"/>
    <m/>
    <n v="4494.7820000000002"/>
    <n v="0"/>
    <n v="650.30999999999995"/>
    <n v="5.93"/>
    <n v="656.24"/>
    <n v="131.26"/>
    <n v="787.5"/>
  </r>
  <r>
    <s v="121"/>
    <s v="5100035498"/>
    <s v="Stredná odborná škola"/>
    <s v="37890221"/>
    <s v="6303023674"/>
    <s v="KT - Západ - Hrdinová"/>
    <s v="4101451836"/>
    <x v="37"/>
    <s v="Stredná odborná škola"/>
    <s v="2023/11"/>
    <s v="10.2023"/>
    <s v="1.10.2023"/>
    <s v="31.12.2023"/>
    <s v="15.1.2024"/>
    <s v="15.1.2024"/>
    <s v="8436779779"/>
    <s v="#"/>
    <s v="#"/>
    <s v="SPL_MO"/>
    <s v="M8"/>
    <n v="31"/>
    <m/>
    <n v="21102.868999999999"/>
    <n v="3802"/>
    <n v="1849.25"/>
    <n v="27.85"/>
    <n v="1877.1"/>
    <n v="375.4"/>
    <n v="2252.5"/>
  </r>
  <r>
    <s v="121"/>
    <s v="5100035498"/>
    <s v="Stredná odborná škola"/>
    <s v="37890221"/>
    <s v="6303023674"/>
    <s v="KT - Západ - Hrdinová"/>
    <s v="4101451836"/>
    <x v="37"/>
    <s v="Stredná odborná škola"/>
    <s v="2023/11"/>
    <s v="11.2023"/>
    <s v="1.10.2023"/>
    <s v="31.12.2023"/>
    <s v="15.1.2024"/>
    <s v="15.1.2024"/>
    <s v="8436779779"/>
    <s v="#"/>
    <s v="#"/>
    <s v="SPL_MO"/>
    <s v="M8"/>
    <n v="30"/>
    <m/>
    <n v="20422.131000000001"/>
    <n v="0"/>
    <n v="1800.1"/>
    <n v="26.96"/>
    <n v="1827.06"/>
    <n v="365.42"/>
    <n v="2192.48"/>
  </r>
  <r>
    <s v="121"/>
    <s v="5100035498"/>
    <s v="Stredná odborná škola"/>
    <s v="37890221"/>
    <s v="6303023674"/>
    <s v="KT - Západ - Hrdinová"/>
    <s v="4101451836"/>
    <x v="37"/>
    <s v="Stredná odborná škola"/>
    <s v="2023/12"/>
    <s v="12.2023"/>
    <s v="1.10.2023"/>
    <s v="31.12.2023"/>
    <s v="15.1.2024"/>
    <s v="15.1.2024"/>
    <s v="8436779779"/>
    <s v="#"/>
    <s v="#"/>
    <s v="SPL_MO"/>
    <s v="M8"/>
    <n v="31"/>
    <m/>
    <n v="43799"/>
    <n v="4022"/>
    <n v="3487.68"/>
    <n v="57.81"/>
    <n v="3545.49"/>
    <n v="709.11"/>
    <n v="4254.6000000000004"/>
  </r>
  <r>
    <s v="121"/>
    <s v="5101586873"/>
    <s v="Gymnázium B.S. Timravy"/>
    <s v="00160687"/>
    <s v="6303023641"/>
    <s v="KT - Západ - Dostálková"/>
    <s v="4100157933"/>
    <x v="38"/>
    <s v="Gymnázium B.S.Timravy, - BYT"/>
    <s v="2023/01"/>
    <s v="01.2023"/>
    <s v="1.1.2023"/>
    <s v="31.3.2023"/>
    <s v="17.4.2023"/>
    <s v="17.4.2023"/>
    <s v="8400110435"/>
    <s v="#"/>
    <s v="#"/>
    <s v="SPL_MO"/>
    <s v="M2"/>
    <n v="31"/>
    <m/>
    <n v="1530"/>
    <n v="141"/>
    <n v="244.97"/>
    <n v="2.02"/>
    <n v="246.99"/>
    <n v="49.4"/>
    <n v="296.39"/>
  </r>
  <r>
    <s v="121"/>
    <s v="5101586873"/>
    <s v="Gymnázium B.S. Timravy"/>
    <s v="00160687"/>
    <s v="6303023641"/>
    <s v="KT - Západ - Dostálková"/>
    <s v="4100157933"/>
    <x v="38"/>
    <s v="Gymnázium B.S.Timravy, - BYT"/>
    <s v="2023/02"/>
    <s v="02.2023"/>
    <s v="1.1.2023"/>
    <s v="31.3.2023"/>
    <s v="17.4.2023"/>
    <s v="17.4.2023"/>
    <s v="8400110435"/>
    <s v="#"/>
    <s v="#"/>
    <s v="SPL_MO"/>
    <s v="M2"/>
    <n v="28"/>
    <m/>
    <n v="1521"/>
    <n v="140"/>
    <n v="159.49"/>
    <n v="2.0099999999999998"/>
    <n v="161.5"/>
    <n v="32.299999999999997"/>
    <n v="193.8"/>
  </r>
  <r>
    <s v="121"/>
    <s v="5101586873"/>
    <s v="Gymnázium B.S. Timravy"/>
    <s v="00160687"/>
    <s v="6303023641"/>
    <s v="KT - Západ - Dostálková"/>
    <s v="4100157933"/>
    <x v="38"/>
    <s v="Gymnázium B.S.Timravy, - BYT"/>
    <s v="2023/03"/>
    <s v="03.2023"/>
    <s v="1.1.2023"/>
    <s v="31.3.2023"/>
    <s v="17.4.2023"/>
    <s v="17.4.2023"/>
    <s v="8400110435"/>
    <s v="#"/>
    <s v="#"/>
    <s v="SPL_MO"/>
    <s v="M2"/>
    <n v="31"/>
    <m/>
    <n v="1137"/>
    <n v="105"/>
    <n v="107.61"/>
    <n v="1.5"/>
    <n v="109.11"/>
    <n v="21.82"/>
    <n v="130.93"/>
  </r>
  <r>
    <s v="121"/>
    <s v="5101586873"/>
    <s v="Gymnázium B.S. Timravy"/>
    <s v="00160687"/>
    <s v="6303023641"/>
    <s v="KT - Západ - Dostálková"/>
    <s v="4100157933"/>
    <x v="38"/>
    <s v="Gymnázium B.S.Timravy, - BYT"/>
    <s v="2023/04"/>
    <s v="04.2023"/>
    <s v="1.4.2023"/>
    <s v="30.6.2023"/>
    <s v="13.7.2023"/>
    <s v="13.7.2023"/>
    <s v="8403233864"/>
    <s v="#"/>
    <s v="#"/>
    <s v="SPL_MO"/>
    <s v="M2"/>
    <n v="30"/>
    <m/>
    <n v="989"/>
    <n v="91"/>
    <n v="85.24"/>
    <n v="1.31"/>
    <n v="86.55"/>
    <n v="17.309999999999999"/>
    <n v="103.86"/>
  </r>
  <r>
    <s v="121"/>
    <s v="5101586873"/>
    <s v="Gymnázium B.S. Timravy"/>
    <s v="00160687"/>
    <s v="6303023641"/>
    <s v="KT - Západ - Dostálková"/>
    <s v="4100157933"/>
    <x v="38"/>
    <s v="Gymnázium B.S.Timravy, - BYT"/>
    <s v="2023/05"/>
    <s v="05.2023"/>
    <s v="1.4.2023"/>
    <s v="30.6.2023"/>
    <s v="13.7.2023"/>
    <s v="13.7.2023"/>
    <s v="8403233864"/>
    <s v="#"/>
    <s v="#"/>
    <s v="SPL_MO"/>
    <s v="M2"/>
    <n v="31"/>
    <m/>
    <n v="251"/>
    <n v="23"/>
    <n v="25.38"/>
    <n v="0.33"/>
    <n v="25.71"/>
    <n v="5.14"/>
    <n v="30.85"/>
  </r>
  <r>
    <s v="121"/>
    <s v="5101586873"/>
    <s v="Gymnázium B.S. Timravy"/>
    <s v="00160687"/>
    <s v="6303023641"/>
    <s v="KT - Západ - Dostálková"/>
    <s v="4100157933"/>
    <x v="38"/>
    <s v="Gymnázium B.S.Timravy, - BYT"/>
    <s v="2023/06"/>
    <s v="06.2023"/>
    <s v="1.4.2023"/>
    <s v="30.6.2023"/>
    <s v="13.7.2023"/>
    <s v="13.7.2023"/>
    <s v="8403233864"/>
    <s v="#"/>
    <s v="#"/>
    <s v="SPL_MO"/>
    <s v="M2"/>
    <n v="30"/>
    <m/>
    <n v="33"/>
    <n v="3"/>
    <n v="7.73"/>
    <n v="0.04"/>
    <n v="7.77"/>
    <n v="1.56"/>
    <n v="9.33"/>
  </r>
  <r>
    <s v="121"/>
    <s v="5101586873"/>
    <s v="Gymnázium B.S. Timravy"/>
    <s v="00160687"/>
    <s v="6303023641"/>
    <s v="KT - Západ - Dostálková"/>
    <s v="4100157933"/>
    <x v="38"/>
    <s v="Gymnázium B.S.Timravy, - BYT"/>
    <s v="2023/09"/>
    <s v="07.2023"/>
    <s v="1.7.2023"/>
    <s v="30.9.2023"/>
    <s v="9.10.2023"/>
    <s v="9.10.2023"/>
    <s v="8403265710"/>
    <s v="#"/>
    <s v="#"/>
    <s v="SPL_MO"/>
    <s v="M2"/>
    <n v="31"/>
    <m/>
    <n v="0"/>
    <n v="0"/>
    <n v="5.47"/>
    <n v="0"/>
    <n v="5.47"/>
    <n v="1.1000000000000001"/>
    <n v="6.57"/>
  </r>
  <r>
    <s v="121"/>
    <s v="5101586873"/>
    <s v="Gymnázium B.S. Timravy"/>
    <s v="00160687"/>
    <s v="6303023641"/>
    <s v="KT - Západ - Dostálková"/>
    <s v="4100157933"/>
    <x v="38"/>
    <s v="Gymnázium B.S.Timravy, - BYT"/>
    <s v="2023/09"/>
    <s v="08.2023"/>
    <s v="1.7.2023"/>
    <s v="30.9.2023"/>
    <s v="9.10.2023"/>
    <s v="9.10.2023"/>
    <s v="8403265710"/>
    <s v="#"/>
    <s v="#"/>
    <s v="SPL_MO"/>
    <s v="M2"/>
    <n v="31"/>
    <m/>
    <n v="0"/>
    <n v="0"/>
    <n v="5.47"/>
    <n v="0"/>
    <n v="5.47"/>
    <n v="1.0900000000000001"/>
    <n v="6.56"/>
  </r>
  <r>
    <s v="121"/>
    <s v="5101586873"/>
    <s v="Gymnázium B.S. Timravy"/>
    <s v="00160687"/>
    <s v="6303023641"/>
    <s v="KT - Západ - Dostálková"/>
    <s v="4100157933"/>
    <x v="38"/>
    <s v="Gymnázium B.S.Timravy, - BYT"/>
    <s v="2023/09"/>
    <s v="09.2023"/>
    <s v="1.7.2023"/>
    <s v="30.9.2023"/>
    <s v="9.10.2023"/>
    <s v="9.10.2023"/>
    <s v="8403265710"/>
    <s v="#"/>
    <s v="#"/>
    <s v="SPL_MO"/>
    <s v="M2"/>
    <n v="30"/>
    <m/>
    <n v="0"/>
    <n v="0"/>
    <n v="5.47"/>
    <n v="0"/>
    <n v="5.47"/>
    <n v="1.0900000000000001"/>
    <n v="6.56"/>
  </r>
  <r>
    <s v="121"/>
    <s v="5101586873"/>
    <s v="Gymnázium B.S. Timravy"/>
    <s v="00160687"/>
    <s v="6303023641"/>
    <s v="KT - Západ - Dostálková"/>
    <s v="4100157933"/>
    <x v="38"/>
    <s v="Gymnázium B.S.Timravy, - BYT"/>
    <s v="2023/11"/>
    <s v="10.2023"/>
    <s v="1.10.2023"/>
    <s v="31.12.2023"/>
    <s v="15.1.2024"/>
    <s v="15.1.2024"/>
    <s v="8436779789"/>
    <s v="#"/>
    <s v="#"/>
    <s v="SPL_MO"/>
    <s v="M2"/>
    <n v="31"/>
    <m/>
    <n v="1170.885"/>
    <n v="211"/>
    <n v="99.13"/>
    <n v="1.54"/>
    <n v="100.67"/>
    <n v="20.14"/>
    <n v="120.81"/>
  </r>
  <r>
    <s v="121"/>
    <s v="5101586873"/>
    <s v="Gymnázium B.S. Timravy"/>
    <s v="00160687"/>
    <s v="6303023641"/>
    <s v="KT - Západ - Dostálková"/>
    <s v="4100157933"/>
    <x v="38"/>
    <s v="Gymnázium B.S.Timravy, - BYT"/>
    <s v="2023/11"/>
    <s v="11.2023"/>
    <s v="1.10.2023"/>
    <s v="31.12.2023"/>
    <s v="15.1.2024"/>
    <s v="15.1.2024"/>
    <s v="8436779789"/>
    <s v="#"/>
    <s v="#"/>
    <s v="SPL_MO"/>
    <s v="M2"/>
    <n v="30"/>
    <m/>
    <n v="1133.115"/>
    <n v="0"/>
    <n v="96.11"/>
    <n v="1.5"/>
    <n v="97.61"/>
    <n v="19.52"/>
    <n v="117.13"/>
  </r>
  <r>
    <s v="121"/>
    <s v="5101586873"/>
    <s v="Gymnázium B.S. Timravy"/>
    <s v="00160687"/>
    <s v="6303023641"/>
    <s v="KT - Západ - Dostálková"/>
    <s v="4100157933"/>
    <x v="38"/>
    <s v="Gymnázium B.S.Timravy, - BYT"/>
    <s v="2023/12"/>
    <s v="12.2023"/>
    <s v="1.10.2023"/>
    <s v="31.12.2023"/>
    <s v="15.1.2024"/>
    <s v="15.1.2024"/>
    <s v="8436779789"/>
    <s v="#"/>
    <s v="#"/>
    <s v="SPL_MO"/>
    <s v="M2"/>
    <n v="31"/>
    <m/>
    <n v="2233"/>
    <n v="205"/>
    <n v="184.08"/>
    <n v="2.95"/>
    <n v="187.03"/>
    <n v="37.4"/>
    <n v="224.43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01"/>
    <s v="01.2023"/>
    <s v="1.1.2023"/>
    <s v="31.3.2023"/>
    <s v="17.4.2023"/>
    <s v="17.4.2023"/>
    <s v="8400110436"/>
    <s v="#"/>
    <s v="#"/>
    <s v="SPL_MO"/>
    <s v="M8"/>
    <n v="31"/>
    <m/>
    <n v="77588"/>
    <n v="7149"/>
    <n v="11865.88"/>
    <n v="102.42"/>
    <n v="11968.3"/>
    <n v="2393.65"/>
    <n v="14361.95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02"/>
    <s v="02.2023"/>
    <s v="1.1.2023"/>
    <s v="31.3.2023"/>
    <s v="17.4.2023"/>
    <s v="17.4.2023"/>
    <s v="8400110436"/>
    <s v="#"/>
    <s v="#"/>
    <s v="SPL_MO"/>
    <s v="M8"/>
    <n v="28"/>
    <m/>
    <n v="62491"/>
    <n v="5750"/>
    <n v="6166.23"/>
    <n v="82.49"/>
    <n v="6248.72"/>
    <n v="1249.75"/>
    <n v="7498.47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03"/>
    <s v="03.2023"/>
    <s v="1.1.2023"/>
    <s v="31.3.2023"/>
    <s v="17.4.2023"/>
    <s v="17.4.2023"/>
    <s v="8400110436"/>
    <s v="#"/>
    <s v="#"/>
    <s v="SPL_MO"/>
    <s v="M8"/>
    <n v="31"/>
    <m/>
    <n v="54340"/>
    <n v="5018"/>
    <n v="4783.88"/>
    <n v="71.73"/>
    <n v="4855.6099999999997"/>
    <n v="971.13"/>
    <n v="5826.74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04"/>
    <s v="04.2023"/>
    <s v="1.4.2023"/>
    <s v="30.6.2023"/>
    <s v="13.7.2023"/>
    <s v="13.7.2023"/>
    <s v="8403233865"/>
    <s v="#"/>
    <s v="#"/>
    <s v="SPL_MO"/>
    <s v="M8"/>
    <n v="30"/>
    <m/>
    <n v="23027"/>
    <n v="2119"/>
    <n v="2003.58"/>
    <n v="30.4"/>
    <n v="2033.98"/>
    <n v="406.8"/>
    <n v="2440.7800000000002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05"/>
    <s v="05.2023"/>
    <s v="1.4.2023"/>
    <s v="30.6.2023"/>
    <s v="13.7.2023"/>
    <s v="13.7.2023"/>
    <s v="8403233865"/>
    <s v="#"/>
    <s v="#"/>
    <s v="SPL_MO"/>
    <s v="M8"/>
    <n v="31"/>
    <m/>
    <n v="5612"/>
    <n v="514"/>
    <n v="727.16"/>
    <n v="7.41"/>
    <n v="734.57"/>
    <n v="146.91"/>
    <n v="881.48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06"/>
    <s v="06.2023"/>
    <s v="1.4.2023"/>
    <s v="30.6.2023"/>
    <s v="13.7.2023"/>
    <s v="13.7.2023"/>
    <s v="8403233865"/>
    <s v="#"/>
    <s v="#"/>
    <s v="SPL_MO"/>
    <s v="M8"/>
    <n v="30"/>
    <m/>
    <n v="1366"/>
    <n v="124"/>
    <n v="409.04"/>
    <n v="1.8"/>
    <n v="410.84"/>
    <n v="82.17"/>
    <n v="493.01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09"/>
    <s v="07.2023"/>
    <s v="1.7.2023"/>
    <s v="30.9.2023"/>
    <s v="9.10.2023"/>
    <s v="9.10.2023"/>
    <s v="8403265711"/>
    <s v="#"/>
    <s v="#"/>
    <s v="SPL_MO"/>
    <s v="M8"/>
    <n v="31"/>
    <m/>
    <n v="1062.087"/>
    <n v="287"/>
    <n v="402.5"/>
    <n v="1.4"/>
    <n v="403.9"/>
    <n v="80.78"/>
    <n v="484.68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09"/>
    <s v="08.2023"/>
    <s v="1.7.2023"/>
    <s v="30.9.2023"/>
    <s v="9.10.2023"/>
    <s v="9.10.2023"/>
    <s v="8403265711"/>
    <s v="#"/>
    <s v="#"/>
    <s v="SPL_MO"/>
    <s v="M8"/>
    <n v="31"/>
    <m/>
    <n v="1062.087"/>
    <n v="0"/>
    <n v="402.5"/>
    <n v="1.4"/>
    <n v="403.9"/>
    <n v="80.790000000000006"/>
    <n v="484.69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09"/>
    <s v="09.2023"/>
    <s v="1.7.2023"/>
    <s v="30.9.2023"/>
    <s v="9.10.2023"/>
    <s v="9.10.2023"/>
    <s v="8403265711"/>
    <s v="#"/>
    <s v="#"/>
    <s v="SPL_MO"/>
    <s v="M8"/>
    <n v="30"/>
    <m/>
    <n v="1027.826"/>
    <n v="0"/>
    <n v="400.03"/>
    <n v="1.36"/>
    <n v="401.39"/>
    <n v="80.27"/>
    <n v="481.66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11"/>
    <s v="10.2023"/>
    <s v="1.10.2023"/>
    <s v="31.12.2023"/>
    <s v="15.1.2024"/>
    <s v="15.1.2024"/>
    <s v="8436779790"/>
    <s v="#"/>
    <s v="#"/>
    <s v="SPL_MO"/>
    <s v="M8"/>
    <n v="31"/>
    <m/>
    <n v="38937.016000000003"/>
    <n v="7015"/>
    <n v="3136.69"/>
    <n v="51.4"/>
    <n v="3188.09"/>
    <n v="637.6"/>
    <n v="3825.69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11"/>
    <s v="11.2023"/>
    <s v="1.10.2023"/>
    <s v="31.12.2023"/>
    <s v="15.1.2024"/>
    <s v="15.1.2024"/>
    <s v="8436779790"/>
    <s v="#"/>
    <s v="#"/>
    <s v="SPL_MO"/>
    <s v="M8"/>
    <n v="30"/>
    <m/>
    <n v="37680.983999999997"/>
    <n v="0"/>
    <n v="3046.02"/>
    <n v="49.74"/>
    <n v="3095.76"/>
    <n v="619.16"/>
    <n v="3714.92"/>
  </r>
  <r>
    <s v="121"/>
    <s v="5101586873"/>
    <s v="Gymnázium B.S. Timravy"/>
    <s v="00160687"/>
    <s v="6303023641"/>
    <s v="KT - Západ - Dostálková"/>
    <s v="4101457620"/>
    <x v="39"/>
    <s v="GYMNÁZIUM           B.S.TIMRAVY-kotolňa"/>
    <s v="2023/12"/>
    <s v="12.2023"/>
    <s v="1.10.2023"/>
    <s v="31.12.2023"/>
    <s v="15.1.2024"/>
    <s v="15.1.2024"/>
    <s v="8436779790"/>
    <s v="#"/>
    <s v="#"/>
    <s v="SPL_MO"/>
    <s v="M8"/>
    <n v="31"/>
    <m/>
    <n v="79410"/>
    <n v="7292"/>
    <n v="6058.44"/>
    <n v="104.82"/>
    <n v="6163.26"/>
    <n v="1232.6600000000001"/>
    <n v="7395.92"/>
  </r>
  <r>
    <s v="121"/>
    <s v="5101587002"/>
    <s v="Zariadenie sociálnych služieb Sénium"/>
    <s v="00632252"/>
    <s v="6303023759"/>
    <s v="KT - Západ - Hrdinová"/>
    <s v="4100033701"/>
    <x v="40"/>
    <s v="DSS PRAMEŇ"/>
    <s v="2023/03"/>
    <s v="01.2023"/>
    <s v="1.1.2023"/>
    <s v="31.3.2023"/>
    <s v="17.4.2023"/>
    <s v="17.4.2023"/>
    <s v="8403201737"/>
    <s v="#"/>
    <s v="#"/>
    <s v="SPL_MO"/>
    <s v="M7"/>
    <n v="31"/>
    <m/>
    <n v="22038.243999999999"/>
    <n v="5897"/>
    <n v="1458.45"/>
    <n v="29.09"/>
    <n v="1487.54"/>
    <n v="297.5"/>
    <n v="1785.04"/>
  </r>
  <r>
    <s v="121"/>
    <s v="5101587002"/>
    <s v="Zariadenie sociálnych služieb Sénium"/>
    <s v="00632252"/>
    <s v="6303023759"/>
    <s v="KT - Západ - Hrdinová"/>
    <s v="4100033701"/>
    <x v="40"/>
    <s v="DSS PRAMEŇ"/>
    <s v="2023/03"/>
    <s v="02.2023"/>
    <s v="1.1.2023"/>
    <s v="31.3.2023"/>
    <s v="17.4.2023"/>
    <s v="17.4.2023"/>
    <s v="8403201737"/>
    <s v="#"/>
    <s v="#"/>
    <s v="SPL_MO"/>
    <s v="M7"/>
    <n v="28"/>
    <m/>
    <n v="19905.510999999999"/>
    <n v="0"/>
    <n v="1331.55"/>
    <n v="26.28"/>
    <n v="1357.83"/>
    <n v="271.57"/>
    <n v="1629.4"/>
  </r>
  <r>
    <s v="121"/>
    <s v="5101587002"/>
    <s v="Zariadenie sociálnych služieb Sénium"/>
    <s v="00632252"/>
    <s v="6303023759"/>
    <s v="KT - Západ - Hrdinová"/>
    <s v="4100033701"/>
    <x v="40"/>
    <s v="DSS PRAMEŇ"/>
    <s v="2023/03"/>
    <s v="03.2023"/>
    <s v="1.1.2023"/>
    <s v="31.3.2023"/>
    <s v="17.4.2023"/>
    <s v="17.4.2023"/>
    <s v="8403201737"/>
    <s v="#"/>
    <s v="#"/>
    <s v="SPL_MO"/>
    <s v="M7"/>
    <n v="31"/>
    <m/>
    <n v="22038.244999999999"/>
    <n v="0"/>
    <n v="1458.44"/>
    <n v="29.09"/>
    <n v="1487.53"/>
    <n v="297.51"/>
    <n v="1785.04"/>
  </r>
  <r>
    <s v="121"/>
    <s v="5101587002"/>
    <s v="Zariadenie sociálnych služieb Sénium"/>
    <s v="00632252"/>
    <s v="6303023759"/>
    <s v="KT - Západ - Hrdinová"/>
    <s v="4100033701"/>
    <x v="40"/>
    <s v="DSS PRAMEŇ"/>
    <s v="2023/06"/>
    <s v="04.2023"/>
    <s v="1.4.2023"/>
    <s v="30.6.2023"/>
    <s v="13.7.2023"/>
    <s v="13.7.2023"/>
    <s v="8403233867"/>
    <s v="#"/>
    <s v="#"/>
    <s v="SPL_MO"/>
    <s v="M7"/>
    <n v="30"/>
    <m/>
    <n v="7638.7910000000002"/>
    <n v="2119"/>
    <n v="601.67999999999995"/>
    <n v="10.08"/>
    <n v="611.76"/>
    <n v="122.36"/>
    <n v="734.12"/>
  </r>
  <r>
    <s v="121"/>
    <s v="5101587002"/>
    <s v="Zariadenie sociálnych služieb Sénium"/>
    <s v="00632252"/>
    <s v="6303023759"/>
    <s v="KT - Západ - Hrdinová"/>
    <s v="4100033701"/>
    <x v="40"/>
    <s v="DSS PRAMEŇ"/>
    <s v="2023/06"/>
    <s v="05.2023"/>
    <s v="1.4.2023"/>
    <s v="30.6.2023"/>
    <s v="13.7.2023"/>
    <s v="13.7.2023"/>
    <s v="8403233867"/>
    <s v="#"/>
    <s v="#"/>
    <s v="SPL_MO"/>
    <s v="M7"/>
    <n v="31"/>
    <m/>
    <n v="7893.4179999999997"/>
    <n v="0"/>
    <n v="616.83000000000004"/>
    <n v="10.42"/>
    <n v="627.25"/>
    <n v="125.44"/>
    <n v="752.69"/>
  </r>
  <r>
    <s v="121"/>
    <s v="5101587002"/>
    <s v="Zariadenie sociálnych služieb Sénium"/>
    <s v="00632252"/>
    <s v="6303023759"/>
    <s v="KT - Západ - Hrdinová"/>
    <s v="4100033701"/>
    <x v="40"/>
    <s v="DSS PRAMEŇ"/>
    <s v="2023/06"/>
    <s v="06.2023"/>
    <s v="1.4.2023"/>
    <s v="30.6.2023"/>
    <s v="13.7.2023"/>
    <s v="13.7.2023"/>
    <s v="8403233867"/>
    <s v="#"/>
    <s v="#"/>
    <s v="SPL_MO"/>
    <s v="M7"/>
    <n v="30"/>
    <m/>
    <n v="7638.7910000000002"/>
    <n v="0"/>
    <n v="601.67999999999995"/>
    <n v="10.09"/>
    <n v="611.77"/>
    <n v="122.36"/>
    <n v="734.13"/>
  </r>
  <r>
    <s v="121"/>
    <s v="5101587002"/>
    <s v="Zariadenie sociálnych služieb Sénium"/>
    <s v="00632252"/>
    <s v="6303023759"/>
    <s v="KT - Západ - Hrdinová"/>
    <s v="4100033701"/>
    <x v="40"/>
    <s v="DSS PRAMEŇ"/>
    <s v="2023/09"/>
    <s v="07.2023"/>
    <s v="1.7.2023"/>
    <s v="30.9.2023"/>
    <s v="9.10.2023"/>
    <s v="9.10.2023"/>
    <s v="8403265713"/>
    <s v="#"/>
    <s v="#"/>
    <s v="SPL_MO"/>
    <s v="M7"/>
    <n v="31"/>
    <m/>
    <n v="7.4130000000000003"/>
    <n v="2"/>
    <n v="147.6"/>
    <n v="0.01"/>
    <n v="147.61000000000001"/>
    <n v="29.53"/>
    <n v="177.14"/>
  </r>
  <r>
    <s v="121"/>
    <s v="5101587002"/>
    <s v="Zariadenie sociálnych služieb Sénium"/>
    <s v="00632252"/>
    <s v="6303023759"/>
    <s v="KT - Západ - Hrdinová"/>
    <s v="4100033701"/>
    <x v="40"/>
    <s v="DSS PRAMEŇ"/>
    <s v="2023/09"/>
    <s v="08.2023"/>
    <s v="1.7.2023"/>
    <s v="30.9.2023"/>
    <s v="9.10.2023"/>
    <s v="9.10.2023"/>
    <s v="8403265713"/>
    <s v="#"/>
    <s v="#"/>
    <s v="SPL_MO"/>
    <s v="M7"/>
    <n v="31"/>
    <m/>
    <n v="7.4130000000000003"/>
    <n v="0"/>
    <n v="147.6"/>
    <n v="0.01"/>
    <n v="147.61000000000001"/>
    <n v="29.52"/>
    <n v="177.13"/>
  </r>
  <r>
    <s v="121"/>
    <s v="5101587002"/>
    <s v="Zariadenie sociálnych služieb Sénium"/>
    <s v="00632252"/>
    <s v="6303023759"/>
    <s v="KT - Západ - Hrdinová"/>
    <s v="4100033701"/>
    <x v="40"/>
    <s v="DSS PRAMEŇ"/>
    <s v="2023/09"/>
    <s v="09.2023"/>
    <s v="1.7.2023"/>
    <s v="30.9.2023"/>
    <s v="9.10.2023"/>
    <s v="9.10.2023"/>
    <s v="8403265713"/>
    <s v="#"/>
    <s v="#"/>
    <s v="SPL_MO"/>
    <s v="M7"/>
    <n v="30"/>
    <m/>
    <n v="7.1740000000000004"/>
    <n v="0"/>
    <n v="147.61000000000001"/>
    <n v="0.01"/>
    <n v="147.62"/>
    <n v="29.52"/>
    <n v="177.14"/>
  </r>
  <r>
    <s v="121"/>
    <s v="5101587002"/>
    <s v="Zariadenie sociálnych služieb Sénium"/>
    <s v="00632252"/>
    <s v="6303023759"/>
    <s v="KT - Západ - Hrdinová"/>
    <s v="4100033701"/>
    <x v="40"/>
    <s v="DSS PRAMEŇ"/>
    <s v="2023/12"/>
    <s v="10.2023"/>
    <s v="1.10.2023"/>
    <s v="31.12.2023"/>
    <s v="15.1.2024"/>
    <s v="15.1.2024"/>
    <s v="8436779791"/>
    <s v="#"/>
    <s v="#"/>
    <s v="SPL_MO"/>
    <s v="M7"/>
    <n v="31"/>
    <m/>
    <n v="20864.348000000002"/>
    <n v="5675"/>
    <n v="1388.6"/>
    <n v="27.54"/>
    <n v="1416.14"/>
    <n v="283.25"/>
    <n v="1699.39"/>
  </r>
  <r>
    <s v="121"/>
    <s v="5101587002"/>
    <s v="Zariadenie sociálnych služieb Sénium"/>
    <s v="00632252"/>
    <s v="6303023759"/>
    <s v="KT - Západ - Hrdinová"/>
    <s v="4100033701"/>
    <x v="40"/>
    <s v="DSS PRAMEŇ"/>
    <s v="2023/12"/>
    <s v="11.2023"/>
    <s v="1.10.2023"/>
    <s v="31.12.2023"/>
    <s v="15.1.2024"/>
    <s v="15.1.2024"/>
    <s v="8436779791"/>
    <s v="#"/>
    <s v="#"/>
    <s v="SPL_MO"/>
    <s v="M7"/>
    <n v="30"/>
    <m/>
    <n v="20191.304"/>
    <n v="0"/>
    <n v="1348.56"/>
    <n v="26.65"/>
    <n v="1375.21"/>
    <n v="275.04000000000002"/>
    <n v="1650.25"/>
  </r>
  <r>
    <s v="121"/>
    <s v="5101587002"/>
    <s v="Zariadenie sociálnych služieb Sénium"/>
    <s v="00632252"/>
    <s v="6303023759"/>
    <s v="KT - Západ - Hrdinová"/>
    <s v="4100033701"/>
    <x v="40"/>
    <s v="DSS PRAMEŇ"/>
    <s v="2023/12"/>
    <s v="12.2023"/>
    <s v="1.10.2023"/>
    <s v="31.12.2023"/>
    <s v="15.1.2024"/>
    <s v="15.1.2024"/>
    <s v="8436779791"/>
    <s v="#"/>
    <s v="#"/>
    <s v="SPL_MO"/>
    <s v="M7"/>
    <n v="31"/>
    <m/>
    <n v="20864.348000000002"/>
    <n v="0"/>
    <n v="1388.59"/>
    <n v="27.54"/>
    <n v="1416.13"/>
    <n v="283.20999999999998"/>
    <n v="1699.34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3"/>
    <s v="01.2023"/>
    <s v="1.1.2023"/>
    <s v="31.3.2023"/>
    <s v="17.4.2023"/>
    <s v="17.4.2023"/>
    <s v="8403201738"/>
    <s v="#"/>
    <s v="#"/>
    <s v="SPL_MO"/>
    <s v="M2"/>
    <n v="31"/>
    <m/>
    <n v="1416.356"/>
    <n v="379"/>
    <n v="74.8"/>
    <n v="1.87"/>
    <n v="76.67"/>
    <n v="15.36"/>
    <n v="92.03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3"/>
    <s v="02.2023"/>
    <s v="1.1.2023"/>
    <s v="31.3.2023"/>
    <s v="17.4.2023"/>
    <s v="17.4.2023"/>
    <s v="8403201738"/>
    <s v="#"/>
    <s v="#"/>
    <s v="SPL_MO"/>
    <s v="M2"/>
    <n v="28"/>
    <m/>
    <n v="1279.289"/>
    <n v="0"/>
    <n v="68.239999999999995"/>
    <n v="1.69"/>
    <n v="69.930000000000007"/>
    <n v="13.97"/>
    <n v="83.9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3"/>
    <s v="03.2023"/>
    <s v="1.1.2023"/>
    <s v="31.3.2023"/>
    <s v="17.4.2023"/>
    <s v="17.4.2023"/>
    <s v="8403201738"/>
    <s v="#"/>
    <s v="#"/>
    <s v="SPL_MO"/>
    <s v="M2"/>
    <n v="31"/>
    <m/>
    <n v="1416.355"/>
    <n v="0"/>
    <n v="74.83"/>
    <n v="1.87"/>
    <n v="76.7"/>
    <n v="15.33"/>
    <n v="92.03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6"/>
    <s v="04.2023"/>
    <s v="1.4.2023"/>
    <s v="30.6.2023"/>
    <s v="13.7.2023"/>
    <s v="13.7.2023"/>
    <s v="8403233868"/>
    <s v="#"/>
    <s v="#"/>
    <s v="SPL_MO"/>
    <s v="M2"/>
    <n v="30"/>
    <m/>
    <n v="540.65899999999999"/>
    <n v="150"/>
    <n v="32.880000000000003"/>
    <n v="0.71"/>
    <n v="33.590000000000003"/>
    <n v="6.73"/>
    <n v="40.32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6"/>
    <s v="04.2023"/>
    <s v="1.4.2023"/>
    <s v="30.6.2023"/>
    <s v="5.10.2023"/>
    <s v="5.10.2023"/>
    <s v="8921022159"/>
    <s v="X"/>
    <s v="#"/>
    <s v="SPL_MO"/>
    <s v="M2"/>
    <n v="0"/>
    <m/>
    <n v="-3.6259999999999999"/>
    <n v="-1"/>
    <n v="-0.18"/>
    <n v="0"/>
    <n v="-0.18"/>
    <n v="-0.05"/>
    <n v="-0.23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6"/>
    <s v="05.2023"/>
    <s v="1.4.2023"/>
    <s v="30.6.2023"/>
    <s v="13.7.2023"/>
    <s v="13.7.2023"/>
    <s v="8403233868"/>
    <s v="#"/>
    <s v="#"/>
    <s v="SPL_MO"/>
    <s v="M2"/>
    <n v="31"/>
    <m/>
    <n v="558.68100000000004"/>
    <n v="0"/>
    <n v="33.74"/>
    <n v="0.74"/>
    <n v="34.479999999999997"/>
    <n v="6.89"/>
    <n v="41.37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6"/>
    <s v="05.2023"/>
    <s v="1.4.2023"/>
    <s v="30.6.2023"/>
    <s v="5.10.2023"/>
    <s v="5.10.2023"/>
    <s v="8921022159"/>
    <s v="X"/>
    <s v="#"/>
    <s v="SPL_MO"/>
    <s v="M2"/>
    <n v="0"/>
    <m/>
    <n v="-3.7469999999999999"/>
    <n v="0"/>
    <n v="-0.18"/>
    <n v="-0.01"/>
    <n v="-0.19"/>
    <n v="-0.03"/>
    <n v="-0.22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6"/>
    <s v="06.2023"/>
    <s v="1.4.2023"/>
    <s v="30.6.2023"/>
    <s v="13.7.2023"/>
    <s v="13.7.2023"/>
    <s v="8403233868"/>
    <s v="#"/>
    <s v="#"/>
    <s v="SPL_MO"/>
    <s v="M2"/>
    <n v="30"/>
    <m/>
    <n v="540.66"/>
    <n v="0"/>
    <n v="32.85"/>
    <n v="0.71"/>
    <n v="33.56"/>
    <n v="6.71"/>
    <n v="40.270000000000003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6"/>
    <s v="06.2023"/>
    <s v="1.4.2023"/>
    <s v="30.6.2023"/>
    <s v="5.10.2023"/>
    <s v="5.10.2023"/>
    <s v="8921022159"/>
    <s v="X"/>
    <s v="#"/>
    <s v="SPL_MO"/>
    <s v="M2"/>
    <n v="0"/>
    <m/>
    <n v="-3.6269999999999998"/>
    <n v="0"/>
    <n v="-0.16"/>
    <n v="0"/>
    <n v="-0.16"/>
    <n v="-0.03"/>
    <n v="-0.19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9"/>
    <s v="07.2023"/>
    <s v="1.7.2023"/>
    <s v="30.9.2023"/>
    <s v="10.10.2023"/>
    <s v="10.10.2023"/>
    <s v="8403266861"/>
    <s v="#"/>
    <s v="#"/>
    <s v="SPL_MO"/>
    <s v="M2"/>
    <n v="31"/>
    <m/>
    <n v="0"/>
    <n v="0"/>
    <n v="6.97"/>
    <n v="0"/>
    <n v="6.97"/>
    <n v="1.4"/>
    <n v="8.3699999999999992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9"/>
    <s v="08.2023"/>
    <s v="1.7.2023"/>
    <s v="30.9.2023"/>
    <s v="10.10.2023"/>
    <s v="10.10.2023"/>
    <s v="8403266861"/>
    <s v="#"/>
    <s v="#"/>
    <s v="SPL_MO"/>
    <s v="M2"/>
    <n v="31"/>
    <m/>
    <n v="0"/>
    <n v="0"/>
    <n v="6.97"/>
    <n v="0"/>
    <n v="6.97"/>
    <n v="1.39"/>
    <n v="8.36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09"/>
    <s v="09.2023"/>
    <s v="1.7.2023"/>
    <s v="30.9.2023"/>
    <s v="10.10.2023"/>
    <s v="10.10.2023"/>
    <s v="8403266861"/>
    <s v="#"/>
    <s v="#"/>
    <s v="SPL_MO"/>
    <s v="M2"/>
    <n v="30"/>
    <m/>
    <n v="0"/>
    <n v="0"/>
    <n v="6.97"/>
    <n v="0"/>
    <n v="6.97"/>
    <n v="1.39"/>
    <n v="8.36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10"/>
    <s v="10.2023"/>
    <s v="1.10.2023"/>
    <s v="31.12.2023"/>
    <s v="15.1.2024"/>
    <s v="15.1.2024"/>
    <s v="8436779792"/>
    <s v="#"/>
    <s v="#"/>
    <s v="SPL_MO"/>
    <s v="M2"/>
    <n v="1"/>
    <m/>
    <n v="0"/>
    <n v="0"/>
    <n v="0.23"/>
    <n v="0"/>
    <n v="0.23"/>
    <n v="0.08"/>
    <n v="0.31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12"/>
    <s v="10.2023"/>
    <s v="1.10.2023"/>
    <s v="31.12.2023"/>
    <s v="15.1.2024"/>
    <s v="15.1.2024"/>
    <s v="8436779792"/>
    <s v="#"/>
    <s v="#"/>
    <s v="SPL_MO"/>
    <s v="M2"/>
    <n v="30"/>
    <m/>
    <n v="1064.835"/>
    <n v="296"/>
    <n v="57.75"/>
    <n v="1.4"/>
    <n v="59.15"/>
    <n v="11.82"/>
    <n v="70.97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12"/>
    <s v="11.2023"/>
    <s v="1.10.2023"/>
    <s v="31.12.2023"/>
    <s v="15.1.2024"/>
    <s v="15.1.2024"/>
    <s v="8436779792"/>
    <s v="#"/>
    <s v="#"/>
    <s v="SPL_MO"/>
    <s v="M2"/>
    <n v="30"/>
    <m/>
    <n v="1064.835"/>
    <n v="0"/>
    <n v="57.98"/>
    <n v="1.4"/>
    <n v="59.38"/>
    <n v="11.86"/>
    <n v="71.239999999999995"/>
  </r>
  <r>
    <s v="121"/>
    <s v="5101587016"/>
    <s v="Zariadenie sociálnych služieb Hrabiny"/>
    <s v="00647951"/>
    <s v="6303023662"/>
    <s v="KT - Západ - Hrdinová"/>
    <s v="4101514906"/>
    <x v="41"/>
    <s v="DSS Hrabiny - Byt"/>
    <s v="2023/12"/>
    <s v="12.2023"/>
    <s v="1.10.2023"/>
    <s v="31.12.2023"/>
    <s v="15.1.2024"/>
    <s v="15.1.2024"/>
    <s v="8436779792"/>
    <s v="#"/>
    <s v="#"/>
    <s v="SPL_MO"/>
    <s v="M2"/>
    <n v="31"/>
    <m/>
    <n v="1100.33"/>
    <n v="0"/>
    <n v="59.68"/>
    <n v="1.46"/>
    <n v="61.14"/>
    <n v="12.22"/>
    <n v="73.36"/>
  </r>
  <r>
    <s v="121"/>
    <s v="5101588338"/>
    <s v="Spojená škola"/>
    <s v="37956248"/>
    <s v="6303023675"/>
    <s v="KT - Sever - Hrobárová"/>
    <s v="4101457269"/>
    <x v="42"/>
    <s v="Spojená škola       Modrý Kameň"/>
    <s v="2023/01"/>
    <s v="01.2023"/>
    <s v="1.1.2023"/>
    <s v="31.3.2023"/>
    <s v="17.4.2023"/>
    <s v="17.4.2023"/>
    <s v="8400110437"/>
    <s v="#"/>
    <s v="#"/>
    <s v="SPL_MO"/>
    <s v="M8"/>
    <n v="31"/>
    <m/>
    <n v="88777"/>
    <n v="8180"/>
    <n v="13530.08"/>
    <n v="117.19"/>
    <n v="13647.27"/>
    <n v="2729.44"/>
    <n v="16376.71"/>
  </r>
  <r>
    <s v="121"/>
    <s v="5101588338"/>
    <s v="Spojená škola"/>
    <s v="37956248"/>
    <s v="6303023675"/>
    <s v="KT - Sever - Hrobárová"/>
    <s v="4101457269"/>
    <x v="42"/>
    <s v="Spojená škola       Modrý Kameň"/>
    <s v="2023/02"/>
    <s v="02.2023"/>
    <s v="1.1.2023"/>
    <s v="31.3.2023"/>
    <s v="17.4.2023"/>
    <s v="17.4.2023"/>
    <s v="8400110437"/>
    <s v="#"/>
    <s v="#"/>
    <s v="SPL_MO"/>
    <s v="M8"/>
    <n v="28"/>
    <m/>
    <n v="74228"/>
    <n v="6830"/>
    <n v="7263.17"/>
    <n v="97.98"/>
    <n v="7361.15"/>
    <n v="1472.24"/>
    <n v="8833.39"/>
  </r>
  <r>
    <s v="121"/>
    <s v="5101588338"/>
    <s v="Spojená škola"/>
    <s v="37956248"/>
    <s v="6303023675"/>
    <s v="KT - Sever - Hrobárová"/>
    <s v="4101457269"/>
    <x v="42"/>
    <s v="Spojená škola       Modrý Kameň"/>
    <s v="2023/03"/>
    <s v="03.2023"/>
    <s v="1.1.2023"/>
    <s v="31.3.2023"/>
    <s v="17.4.2023"/>
    <s v="17.4.2023"/>
    <s v="8400110437"/>
    <s v="#"/>
    <s v="#"/>
    <s v="SPL_MO"/>
    <s v="M8"/>
    <n v="31"/>
    <m/>
    <n v="47648"/>
    <n v="4400"/>
    <n v="4234.87"/>
    <n v="62.9"/>
    <n v="4297.7700000000004"/>
    <n v="859.56"/>
    <n v="5157.33"/>
  </r>
  <r>
    <s v="121"/>
    <s v="5101588338"/>
    <s v="Spojená škola"/>
    <s v="37956248"/>
    <s v="6303023675"/>
    <s v="KT - Sever - Hrobárová"/>
    <s v="4101457269"/>
    <x v="42"/>
    <s v="Spojená škola       Modrý Kameň"/>
    <s v="2023/04"/>
    <s v="04.2023"/>
    <s v="1.4.2023"/>
    <s v="30.6.2023"/>
    <s v="13.7.2023"/>
    <s v="13.7.2023"/>
    <s v="8403233870"/>
    <s v="#"/>
    <s v="#"/>
    <s v="SPL_MO"/>
    <s v="M8"/>
    <n v="15"/>
    <m/>
    <n v="27896"/>
    <n v="2567"/>
    <n v="2358.34"/>
    <n v="36.82"/>
    <n v="2395.16"/>
    <n v="479.02"/>
    <n v="2874.18"/>
  </r>
  <r>
    <s v="121"/>
    <s v="5101588338"/>
    <s v="Spojená škola"/>
    <s v="37956248"/>
    <s v="6303023675"/>
    <s v="KT - Sever - Hrobárová"/>
    <s v="4101457269"/>
    <x v="42"/>
    <s v="Spojená škola       Modrý Kameň"/>
    <s v="2023/05"/>
    <s v="05.2023"/>
    <s v="1.4.2023"/>
    <s v="30.6.2023"/>
    <s v="13.7.2023"/>
    <s v="13.7.2023"/>
    <s v="8403233870"/>
    <s v="#"/>
    <s v="#"/>
    <s v="SPL_MO"/>
    <s v="M8"/>
    <n v="31"/>
    <m/>
    <n v="2751"/>
    <n v="252"/>
    <n v="522.55999999999995"/>
    <n v="3.63"/>
    <n v="526.19000000000005"/>
    <n v="105.25"/>
    <n v="631.44000000000005"/>
  </r>
  <r>
    <s v="121"/>
    <s v="5101588338"/>
    <s v="Spojená škola"/>
    <s v="37956248"/>
    <s v="6303023675"/>
    <s v="KT - Sever - Hrobárová"/>
    <s v="4101457269"/>
    <x v="42"/>
    <s v="Spojená škola       Modrý Kameň"/>
    <s v="2023/06"/>
    <s v="06.2023"/>
    <s v="1.4.2023"/>
    <s v="30.6.2023"/>
    <s v="13.7.2023"/>
    <s v="13.7.2023"/>
    <s v="8403233870"/>
    <s v="#"/>
    <s v="#"/>
    <s v="SPL_MO"/>
    <s v="M8"/>
    <n v="30"/>
    <m/>
    <n v="1609"/>
    <n v="146"/>
    <n v="423.84"/>
    <n v="2.12"/>
    <n v="425.96"/>
    <n v="85.19"/>
    <n v="511.15"/>
  </r>
  <r>
    <s v="121"/>
    <s v="5101588338"/>
    <s v="Spojená škola"/>
    <s v="37956248"/>
    <s v="6303023675"/>
    <s v="KT - Sever - Hrobárová"/>
    <s v="4101457269"/>
    <x v="42"/>
    <s v="Spojená škola       Modrý Kameň"/>
    <s v="2023/09"/>
    <s v="07.2023"/>
    <s v="1.7.2023"/>
    <s v="30.9.2023"/>
    <s v="9.10.2023"/>
    <s v="9.10.2023"/>
    <s v="8403265715"/>
    <s v="#"/>
    <s v="#"/>
    <s v="SPL_MO"/>
    <s v="M8"/>
    <n v="31"/>
    <m/>
    <n v="932.69600000000003"/>
    <n v="252"/>
    <n v="393.15"/>
    <n v="1.23"/>
    <n v="394.38"/>
    <n v="78.87"/>
    <n v="473.25"/>
  </r>
  <r>
    <s v="121"/>
    <s v="5101588338"/>
    <s v="Spojená škola"/>
    <s v="37956248"/>
    <s v="6303023675"/>
    <s v="KT - Sever - Hrobárová"/>
    <s v="4101457269"/>
    <x v="42"/>
    <s v="Spojená škola       Modrý Kameň"/>
    <s v="2023/09"/>
    <s v="08.2023"/>
    <s v="1.7.2023"/>
    <s v="30.9.2023"/>
    <s v="9.10.2023"/>
    <s v="9.10.2023"/>
    <s v="8403265715"/>
    <s v="#"/>
    <s v="#"/>
    <s v="SPL_MO"/>
    <s v="M8"/>
    <n v="31"/>
    <m/>
    <n v="932.69600000000003"/>
    <n v="0"/>
    <n v="393.15"/>
    <n v="1.23"/>
    <n v="394.38"/>
    <n v="78.88"/>
    <n v="473.26"/>
  </r>
  <r>
    <s v="121"/>
    <s v="5101588338"/>
    <s v="Spojená škola"/>
    <s v="37956248"/>
    <s v="6303023675"/>
    <s v="KT - Sever - Hrobárová"/>
    <s v="4101457269"/>
    <x v="42"/>
    <s v="Spojená škola       Modrý Kameň"/>
    <s v="2023/09"/>
    <s v="09.2023"/>
    <s v="1.7.2023"/>
    <s v="30.9.2023"/>
    <s v="9.10.2023"/>
    <s v="9.10.2023"/>
    <s v="8403265715"/>
    <s v="#"/>
    <s v="#"/>
    <s v="SPL_MO"/>
    <s v="M8"/>
    <n v="30"/>
    <m/>
    <n v="902.60799999999995"/>
    <n v="0"/>
    <n v="391.01"/>
    <n v="1.19"/>
    <n v="392.2"/>
    <n v="78.44"/>
    <n v="470.64"/>
  </r>
  <r>
    <s v="121"/>
    <s v="5101588338"/>
    <s v="Spojená škola"/>
    <s v="37956248"/>
    <s v="6303023675"/>
    <s v="KT - Sever - Hrobárová"/>
    <s v="4101457269"/>
    <x v="42"/>
    <s v="Spojená škola       Modrý Kameň"/>
    <s v="2023/11"/>
    <s v="10.2023"/>
    <s v="1.10.2023"/>
    <s v="31.12.2023"/>
    <s v="15.1.2024"/>
    <s v="15.1.2024"/>
    <s v="8436779795"/>
    <s v="#"/>
    <s v="#"/>
    <s v="SPL_MO"/>
    <s v="M8"/>
    <n v="31"/>
    <m/>
    <n v="43327.328000000001"/>
    <n v="7806"/>
    <n v="3453.62"/>
    <n v="57.19"/>
    <n v="3510.81"/>
    <n v="702.17"/>
    <n v="4212.9799999999996"/>
  </r>
  <r>
    <s v="121"/>
    <s v="5101588338"/>
    <s v="Spojená škola"/>
    <s v="37956248"/>
    <s v="6303023675"/>
    <s v="KT - Sever - Hrobárová"/>
    <s v="4101457269"/>
    <x v="42"/>
    <s v="Spojená škola       Modrý Kameň"/>
    <s v="2023/11"/>
    <s v="11.2023"/>
    <s v="1.10.2023"/>
    <s v="31.12.2023"/>
    <s v="15.1.2024"/>
    <s v="15.1.2024"/>
    <s v="8436779795"/>
    <s v="#"/>
    <s v="#"/>
    <s v="SPL_MO"/>
    <s v="M8"/>
    <n v="30"/>
    <m/>
    <n v="41929.671999999999"/>
    <n v="0"/>
    <n v="3352.73"/>
    <n v="55.35"/>
    <n v="3408.08"/>
    <n v="681.61"/>
    <n v="4089.69"/>
  </r>
  <r>
    <s v="121"/>
    <s v="5101588338"/>
    <s v="Spojená škola"/>
    <s v="37956248"/>
    <s v="6303023675"/>
    <s v="KT - Sever - Hrobárová"/>
    <s v="4101457269"/>
    <x v="42"/>
    <s v="Spojená škola       Modrý Kameň"/>
    <s v="2023/12"/>
    <s v="12.2023"/>
    <s v="1.10.2023"/>
    <s v="31.12.2023"/>
    <s v="15.1.2024"/>
    <s v="15.1.2024"/>
    <s v="8436779795"/>
    <s v="#"/>
    <s v="#"/>
    <s v="SPL_MO"/>
    <s v="M8"/>
    <n v="31"/>
    <m/>
    <n v="81468"/>
    <n v="7481"/>
    <n v="6207"/>
    <n v="107.54"/>
    <n v="6314.54"/>
    <n v="1262.9100000000001"/>
    <n v="7577.45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01"/>
    <s v="01.2023"/>
    <s v="1.1.2023"/>
    <s v="31.12.2023"/>
    <s v="15.1.2024"/>
    <s v="15.1.2024"/>
    <s v="8400138944"/>
    <s v="#"/>
    <s v="#"/>
    <s v="SPL_MO"/>
    <s v="M7"/>
    <n v="31"/>
    <m/>
    <n v="37204"/>
    <n v="3428"/>
    <n v="6866.02"/>
    <n v="49.11"/>
    <n v="6915.13"/>
    <n v="1383.07"/>
    <n v="8298.2000000000007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02"/>
    <s v="02.2023"/>
    <s v="1.1.2023"/>
    <s v="31.12.2023"/>
    <s v="15.1.2024"/>
    <s v="15.1.2024"/>
    <s v="8400138944"/>
    <s v="#"/>
    <s v="#"/>
    <s v="SPL_MO"/>
    <s v="M7"/>
    <n v="28"/>
    <m/>
    <n v="37886"/>
    <n v="3486"/>
    <n v="6042.04"/>
    <n v="50.01"/>
    <n v="6092.05"/>
    <n v="1218.4100000000001"/>
    <n v="7310.46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06"/>
    <s v="03.2023"/>
    <s v="1.1.2023"/>
    <s v="31.12.2023"/>
    <s v="15.1.2024"/>
    <s v="15.1.2024"/>
    <s v="8400138944"/>
    <s v="#"/>
    <s v="#"/>
    <s v="SPL_MO"/>
    <s v="M7"/>
    <n v="31"/>
    <m/>
    <n v="16472.18"/>
    <n v="5943"/>
    <n v="2463.39"/>
    <n v="21.74"/>
    <n v="2485.13"/>
    <n v="497.01"/>
    <n v="2982.14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06"/>
    <s v="04.2023"/>
    <s v="1.1.2023"/>
    <s v="31.12.2023"/>
    <s v="15.1.2024"/>
    <s v="15.1.2024"/>
    <s v="8400138944"/>
    <s v="#"/>
    <s v="#"/>
    <s v="SPL_MO"/>
    <s v="M7"/>
    <n v="30"/>
    <m/>
    <n v="15940.82"/>
    <n v="0"/>
    <n v="2388.69"/>
    <n v="21.04"/>
    <n v="2409.73"/>
    <n v="481.95"/>
    <n v="2891.68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06"/>
    <s v="05.2023"/>
    <s v="1.1.2023"/>
    <s v="31.12.2023"/>
    <s v="15.1.2024"/>
    <s v="15.1.2024"/>
    <s v="8400138944"/>
    <s v="#"/>
    <s v="#"/>
    <s v="SPL_MO"/>
    <s v="M7"/>
    <n v="31"/>
    <m/>
    <n v="16472.18"/>
    <n v="0"/>
    <n v="2463.39"/>
    <n v="21.74"/>
    <n v="2485.13"/>
    <n v="497.01"/>
    <n v="2982.14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06"/>
    <s v="06.2023"/>
    <s v="1.1.2023"/>
    <s v="31.12.2023"/>
    <s v="15.1.2024"/>
    <s v="15.1.2024"/>
    <s v="8400138944"/>
    <s v="#"/>
    <s v="#"/>
    <s v="SPL_MO"/>
    <s v="M7"/>
    <n v="30"/>
    <m/>
    <n v="15940.82"/>
    <n v="0"/>
    <n v="2388.69"/>
    <n v="21.05"/>
    <n v="2409.7399999999998"/>
    <n v="481.95"/>
    <n v="2891.69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07"/>
    <s v="07.2023"/>
    <s v="1.1.2023"/>
    <s v="31.12.2023"/>
    <s v="15.1.2024"/>
    <s v="15.1.2024"/>
    <s v="8400138944"/>
    <s v="#"/>
    <s v="#"/>
    <s v="SPL_MO"/>
    <s v="M7"/>
    <n v="5"/>
    <m/>
    <n v="657"/>
    <n v="60"/>
    <n v="109.62"/>
    <n v="0.87"/>
    <n v="110.49"/>
    <n v="22.09"/>
    <n v="132.58000000000001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11"/>
    <s v="07.2023"/>
    <s v="1.1.2023"/>
    <s v="31.12.2023"/>
    <s v="15.1.2024"/>
    <s v="15.1.2024"/>
    <s v="8400138944"/>
    <s v="#"/>
    <s v="#"/>
    <s v="SPL_MO"/>
    <s v="M7"/>
    <n v="26"/>
    <m/>
    <n v="9358.5949999999993"/>
    <n v="4861"/>
    <n v="1345.95"/>
    <n v="12.35"/>
    <n v="1358.3"/>
    <n v="271.67"/>
    <n v="1629.97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11"/>
    <s v="08.2023"/>
    <s v="1.1.2023"/>
    <s v="31.12.2023"/>
    <s v="15.1.2024"/>
    <s v="15.1.2024"/>
    <s v="8400138944"/>
    <s v="#"/>
    <s v="#"/>
    <s v="SPL_MO"/>
    <s v="M7"/>
    <n v="31"/>
    <m/>
    <n v="11158.324000000001"/>
    <n v="0"/>
    <n v="1604.79"/>
    <n v="14.73"/>
    <n v="1619.52"/>
    <n v="323.91000000000003"/>
    <n v="1943.43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11"/>
    <s v="09.2023"/>
    <s v="1.1.2023"/>
    <s v="31.12.2023"/>
    <s v="15.1.2024"/>
    <s v="15.1.2024"/>
    <s v="8400138944"/>
    <s v="#"/>
    <s v="#"/>
    <s v="SPL_MO"/>
    <s v="M7"/>
    <n v="30"/>
    <m/>
    <n v="10798.378000000001"/>
    <n v="0"/>
    <n v="1557.79"/>
    <n v="14.25"/>
    <n v="1572.04"/>
    <n v="314.39999999999998"/>
    <n v="1886.44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11"/>
    <s v="10.2023"/>
    <s v="1.1.2023"/>
    <s v="31.12.2023"/>
    <s v="15.1.2024"/>
    <s v="15.1.2024"/>
    <s v="8400138944"/>
    <s v="#"/>
    <s v="#"/>
    <s v="SPL_MO"/>
    <s v="M7"/>
    <n v="31"/>
    <m/>
    <n v="11158.324000000001"/>
    <n v="0"/>
    <n v="1604.79"/>
    <n v="14.73"/>
    <n v="1619.52"/>
    <n v="323.91000000000003"/>
    <n v="1943.43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11"/>
    <s v="11.2023"/>
    <s v="1.1.2023"/>
    <s v="31.12.2023"/>
    <s v="15.1.2024"/>
    <s v="15.1.2024"/>
    <s v="8400138944"/>
    <s v="#"/>
    <s v="#"/>
    <s v="SPL_MO"/>
    <s v="M7"/>
    <n v="30"/>
    <m/>
    <n v="10798.379000000001"/>
    <n v="0"/>
    <n v="1557.76"/>
    <n v="14.26"/>
    <n v="1572.02"/>
    <n v="314.39"/>
    <n v="1886.41"/>
  </r>
  <r>
    <s v="121"/>
    <s v="5150065885"/>
    <s v="Banskobystrická regionálna správa"/>
    <s v="36836567"/>
    <s v="6300224952"/>
    <s v="KT - Juh - Sámelová"/>
    <s v="4100031513"/>
    <x v="43"/>
    <s v="Areál BBRSC Priemyselná 6"/>
    <s v="2023/12"/>
    <s v="12.2023"/>
    <s v="1.1.2023"/>
    <s v="31.12.2023"/>
    <s v="15.1.2024"/>
    <s v="15.1.2024"/>
    <s v="8400138944"/>
    <s v="#"/>
    <s v="#"/>
    <s v="SPL_MO"/>
    <s v="M7"/>
    <n v="31"/>
    <m/>
    <n v="41872"/>
    <n v="3845"/>
    <n v="5196.66"/>
    <n v="55.27"/>
    <n v="5251.93"/>
    <n v="1050.3800000000001"/>
    <n v="6302.31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01"/>
    <s v="01.2023"/>
    <s v="1.1.2023"/>
    <s v="31.12.2023"/>
    <s v="15.1.2024"/>
    <s v="15.1.2024"/>
    <s v="8400138945"/>
    <s v="#"/>
    <s v="#"/>
    <s v="SPL_MO"/>
    <s v="M8"/>
    <n v="31"/>
    <m/>
    <n v="72292"/>
    <n v="6661"/>
    <n v="13346.24"/>
    <n v="95.43"/>
    <n v="13441.67"/>
    <n v="2688.32"/>
    <n v="16129.99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02"/>
    <s v="02.2023"/>
    <s v="1.1.2023"/>
    <s v="31.12.2023"/>
    <s v="15.1.2024"/>
    <s v="15.1.2024"/>
    <s v="8400138945"/>
    <s v="#"/>
    <s v="#"/>
    <s v="SPL_MO"/>
    <s v="M8"/>
    <n v="28"/>
    <m/>
    <n v="70805"/>
    <n v="6515"/>
    <n v="11308.33"/>
    <n v="93.46"/>
    <n v="11401.79"/>
    <n v="2280.36"/>
    <n v="13682.15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06"/>
    <s v="03.2023"/>
    <s v="1.1.2023"/>
    <s v="31.12.2023"/>
    <s v="15.1.2024"/>
    <s v="15.1.2024"/>
    <s v="8400138945"/>
    <s v="#"/>
    <s v="#"/>
    <s v="SPL_MO"/>
    <s v="M8"/>
    <n v="31"/>
    <m/>
    <n v="37218.294999999998"/>
    <n v="13428"/>
    <n v="5541.43"/>
    <n v="49.13"/>
    <n v="5590.56"/>
    <n v="1118.1199999999999"/>
    <n v="6708.68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06"/>
    <s v="04.2023"/>
    <s v="1.1.2023"/>
    <s v="31.12.2023"/>
    <s v="15.1.2024"/>
    <s v="15.1.2024"/>
    <s v="8400138945"/>
    <s v="#"/>
    <s v="#"/>
    <s v="SPL_MO"/>
    <s v="M8"/>
    <n v="30"/>
    <m/>
    <n v="36017.705000000002"/>
    <n v="0"/>
    <n v="5373.25"/>
    <n v="47.54"/>
    <n v="5420.79"/>
    <n v="1084.1600000000001"/>
    <n v="6504.95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06"/>
    <s v="05.2023"/>
    <s v="1.1.2023"/>
    <s v="31.12.2023"/>
    <s v="15.1.2024"/>
    <s v="15.1.2024"/>
    <s v="8400138945"/>
    <s v="#"/>
    <s v="#"/>
    <s v="SPL_MO"/>
    <s v="M8"/>
    <n v="31"/>
    <m/>
    <n v="37218.294999999998"/>
    <n v="0"/>
    <n v="5541.43"/>
    <n v="49.13"/>
    <n v="5590.56"/>
    <n v="1118.1199999999999"/>
    <n v="6708.68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06"/>
    <s v="06.2023"/>
    <s v="1.1.2023"/>
    <s v="31.12.2023"/>
    <s v="15.1.2024"/>
    <s v="15.1.2024"/>
    <s v="8400138945"/>
    <s v="#"/>
    <s v="#"/>
    <s v="SPL_MO"/>
    <s v="M8"/>
    <n v="30"/>
    <m/>
    <n v="36017.705000000002"/>
    <n v="0"/>
    <n v="5373.25"/>
    <n v="47.54"/>
    <n v="5420.79"/>
    <n v="1084.1600000000001"/>
    <n v="6504.95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11"/>
    <s v="07.2023"/>
    <s v="1.1.2023"/>
    <s v="31.12.2023"/>
    <s v="15.1.2024"/>
    <s v="15.1.2024"/>
    <s v="8400138945"/>
    <s v="#"/>
    <s v="#"/>
    <s v="SPL_MO"/>
    <s v="M8"/>
    <n v="31"/>
    <m/>
    <n v="23765.451000000001"/>
    <n v="10703"/>
    <n v="3419.3"/>
    <n v="31.37"/>
    <n v="3450.67"/>
    <n v="690.13"/>
    <n v="4140.8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11"/>
    <s v="08.2023"/>
    <s v="1.1.2023"/>
    <s v="31.12.2023"/>
    <s v="15.1.2024"/>
    <s v="15.1.2024"/>
    <s v="8400138945"/>
    <s v="#"/>
    <s v="#"/>
    <s v="SPL_MO"/>
    <s v="M8"/>
    <n v="31"/>
    <m/>
    <n v="23765.451000000001"/>
    <n v="0"/>
    <n v="3419.3"/>
    <n v="31.37"/>
    <n v="3450.67"/>
    <n v="690.13"/>
    <n v="4140.8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11"/>
    <s v="09.2023"/>
    <s v="1.1.2023"/>
    <s v="31.12.2023"/>
    <s v="15.1.2024"/>
    <s v="15.1.2024"/>
    <s v="8400138945"/>
    <s v="#"/>
    <s v="#"/>
    <s v="SPL_MO"/>
    <s v="M8"/>
    <n v="30"/>
    <m/>
    <n v="22998.824000000001"/>
    <n v="0"/>
    <n v="3319.59"/>
    <n v="30.36"/>
    <n v="3349.95"/>
    <n v="669.99"/>
    <n v="4019.94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11"/>
    <s v="10.2023"/>
    <s v="1.1.2023"/>
    <s v="31.12.2023"/>
    <s v="15.1.2024"/>
    <s v="15.1.2024"/>
    <s v="8400138945"/>
    <s v="#"/>
    <s v="#"/>
    <s v="SPL_MO"/>
    <s v="M8"/>
    <n v="31"/>
    <m/>
    <n v="23765.451000000001"/>
    <n v="0"/>
    <n v="3419.3"/>
    <n v="31.37"/>
    <n v="3450.67"/>
    <n v="690.13"/>
    <n v="4140.8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11"/>
    <s v="11.2023"/>
    <s v="1.1.2023"/>
    <s v="31.12.2023"/>
    <s v="15.1.2024"/>
    <s v="15.1.2024"/>
    <s v="8400138945"/>
    <s v="#"/>
    <s v="#"/>
    <s v="SPL_MO"/>
    <s v="M8"/>
    <n v="30"/>
    <m/>
    <n v="22998.823"/>
    <n v="0"/>
    <n v="3319.57"/>
    <n v="30.36"/>
    <n v="3349.93"/>
    <n v="669.99"/>
    <n v="4019.92"/>
  </r>
  <r>
    <s v="121"/>
    <s v="5150065885"/>
    <s v="Banskobystrická regionálna správa"/>
    <s v="36836567"/>
    <s v="6300224953"/>
    <s v="KT - Juh - Sámelová"/>
    <s v="4100031847"/>
    <x v="44"/>
    <s v="BANSKOBYSTRICKÁ REGIONÁLNA SPRÁVA CIEST"/>
    <s v="2023/12"/>
    <s v="12.2023"/>
    <s v="1.1.2023"/>
    <s v="31.12.2023"/>
    <s v="15.1.2024"/>
    <s v="15.1.2024"/>
    <s v="8400138945"/>
    <s v="#"/>
    <s v="#"/>
    <s v="SPL_MO"/>
    <s v="M8"/>
    <n v="31"/>
    <m/>
    <n v="61986"/>
    <n v="5692"/>
    <n v="7771.17"/>
    <n v="81.819999999999993"/>
    <n v="7852.99"/>
    <n v="1570.6"/>
    <n v="9423.59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01"/>
    <s v="01.2023"/>
    <s v="1.1.2023"/>
    <s v="31.12.2023"/>
    <s v="15.1.2024"/>
    <s v="15.1.2024"/>
    <s v="8417287318"/>
    <s v="#"/>
    <s v="#"/>
    <s v="SPL_MO"/>
    <s v="M7"/>
    <n v="31"/>
    <m/>
    <n v="13740"/>
    <n v="1266"/>
    <n v="2628.9"/>
    <n v="18.14"/>
    <n v="2647.04"/>
    <n v="529.47"/>
    <n v="3176.51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02"/>
    <s v="02.2023"/>
    <s v="1.1.2023"/>
    <s v="31.12.2023"/>
    <s v="15.1.2024"/>
    <s v="15.1.2024"/>
    <s v="8417287318"/>
    <s v="#"/>
    <s v="#"/>
    <s v="SPL_MO"/>
    <s v="M7"/>
    <n v="28"/>
    <m/>
    <n v="13574"/>
    <n v="1249"/>
    <n v="2259.5700000000002"/>
    <n v="17.920000000000002"/>
    <n v="2277.4899999999998"/>
    <n v="455.49"/>
    <n v="2732.98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06"/>
    <s v="03.2023"/>
    <s v="1.1.2023"/>
    <s v="31.12.2023"/>
    <s v="15.1.2024"/>
    <s v="15.1.2024"/>
    <s v="8417287318"/>
    <s v="#"/>
    <s v="#"/>
    <s v="SPL_MO"/>
    <s v="M7"/>
    <n v="31"/>
    <m/>
    <n v="5205.2049999999999"/>
    <n v="1878"/>
    <n v="879.48"/>
    <n v="6.87"/>
    <n v="886.35"/>
    <n v="177.26"/>
    <n v="1063.6099999999999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06"/>
    <s v="04.2023"/>
    <s v="1.1.2023"/>
    <s v="31.12.2023"/>
    <s v="15.1.2024"/>
    <s v="15.1.2024"/>
    <s v="8417287318"/>
    <s v="#"/>
    <s v="#"/>
    <s v="SPL_MO"/>
    <s v="M7"/>
    <n v="30"/>
    <m/>
    <n v="5037.2950000000001"/>
    <n v="0"/>
    <n v="855.88"/>
    <n v="6.65"/>
    <n v="862.53"/>
    <n v="172.49"/>
    <n v="1035.02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06"/>
    <s v="05.2023"/>
    <s v="1.1.2023"/>
    <s v="31.12.2023"/>
    <s v="15.1.2024"/>
    <s v="15.1.2024"/>
    <s v="8417287318"/>
    <s v="#"/>
    <s v="#"/>
    <s v="SPL_MO"/>
    <s v="M7"/>
    <n v="31"/>
    <m/>
    <n v="5205.2049999999999"/>
    <n v="0"/>
    <n v="879.48"/>
    <n v="6.87"/>
    <n v="886.35"/>
    <n v="177.26"/>
    <n v="1063.6099999999999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06"/>
    <s v="06.2023"/>
    <s v="1.1.2023"/>
    <s v="31.12.2023"/>
    <s v="15.1.2024"/>
    <s v="15.1.2024"/>
    <s v="8417287318"/>
    <s v="#"/>
    <s v="#"/>
    <s v="SPL_MO"/>
    <s v="M7"/>
    <n v="30"/>
    <m/>
    <n v="5037.2950000000001"/>
    <n v="0"/>
    <n v="855.86"/>
    <n v="6.65"/>
    <n v="862.51"/>
    <n v="172.5"/>
    <n v="1035.01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11"/>
    <s v="07.2023"/>
    <s v="1.1.2023"/>
    <s v="31.12.2023"/>
    <s v="15.1.2024"/>
    <s v="15.1.2024"/>
    <s v="8417287318"/>
    <s v="#"/>
    <s v="#"/>
    <s v="SPL_MO"/>
    <s v="M7"/>
    <n v="31"/>
    <m/>
    <n v="3301.8040000000001"/>
    <n v="1487"/>
    <n v="578.88"/>
    <n v="4.3600000000000003"/>
    <n v="583.24"/>
    <n v="116.65"/>
    <n v="699.89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11"/>
    <s v="08.2023"/>
    <s v="1.1.2023"/>
    <s v="31.12.2023"/>
    <s v="15.1.2024"/>
    <s v="15.1.2024"/>
    <s v="8417287318"/>
    <s v="#"/>
    <s v="#"/>
    <s v="SPL_MO"/>
    <s v="M7"/>
    <n v="31"/>
    <m/>
    <n v="3301.8040000000001"/>
    <n v="0"/>
    <n v="578.88"/>
    <n v="4.3600000000000003"/>
    <n v="583.24"/>
    <n v="116.65"/>
    <n v="699.89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11"/>
    <s v="09.2023"/>
    <s v="1.1.2023"/>
    <s v="31.12.2023"/>
    <s v="15.1.2024"/>
    <s v="15.1.2024"/>
    <s v="8417287318"/>
    <s v="#"/>
    <s v="#"/>
    <s v="SPL_MO"/>
    <s v="M7"/>
    <n v="30"/>
    <m/>
    <n v="3195.2939999999999"/>
    <n v="0"/>
    <n v="564.98"/>
    <n v="4.22"/>
    <n v="569.20000000000005"/>
    <n v="113.82"/>
    <n v="683.02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11"/>
    <s v="10.2023"/>
    <s v="1.1.2023"/>
    <s v="31.12.2023"/>
    <s v="15.1.2024"/>
    <s v="15.1.2024"/>
    <s v="8417287318"/>
    <s v="#"/>
    <s v="#"/>
    <s v="SPL_MO"/>
    <s v="M7"/>
    <n v="31"/>
    <m/>
    <n v="3301.8040000000001"/>
    <n v="0"/>
    <n v="578.88"/>
    <n v="4.3600000000000003"/>
    <n v="583.24"/>
    <n v="116.65"/>
    <n v="699.89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11"/>
    <s v="11.2023"/>
    <s v="1.1.2023"/>
    <s v="31.12.2023"/>
    <s v="15.1.2024"/>
    <s v="15.1.2024"/>
    <s v="8417287318"/>
    <s v="#"/>
    <s v="#"/>
    <s v="SPL_MO"/>
    <s v="M7"/>
    <n v="30"/>
    <m/>
    <n v="3195.2939999999999"/>
    <n v="0"/>
    <n v="564.97"/>
    <n v="4.21"/>
    <n v="569.17999999999995"/>
    <n v="113.83"/>
    <n v="683.01"/>
  </r>
  <r>
    <s v="121"/>
    <s v="5150065885"/>
    <s v="Banskobystrická regionálna správa"/>
    <s v="36836567"/>
    <s v="6300224954"/>
    <s v="KT - Juh - Sámelová"/>
    <s v="4100032875"/>
    <x v="45"/>
    <s v="Banskobystrická region.správa ciest"/>
    <s v="2023/12"/>
    <s v="12.2023"/>
    <s v="1.1.2023"/>
    <s v="31.12.2023"/>
    <s v="15.1.2024"/>
    <s v="15.1.2024"/>
    <s v="8417287318"/>
    <s v="#"/>
    <s v="#"/>
    <s v="SPL_MO"/>
    <s v="M7"/>
    <n v="31"/>
    <m/>
    <n v="15877"/>
    <n v="1458"/>
    <n v="2062.17"/>
    <n v="20.96"/>
    <n v="2083.13"/>
    <n v="416.63"/>
    <n v="2499.7600000000002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01"/>
    <s v="01.2023"/>
    <s v="1.1.2023"/>
    <s v="31.12.2023"/>
    <s v="15.1.2024"/>
    <s v="15.1.2024"/>
    <s v="8400138946"/>
    <s v="#"/>
    <s v="#"/>
    <s v="SPL_MO"/>
    <s v="M7"/>
    <n v="31"/>
    <m/>
    <n v="40047"/>
    <n v="3690"/>
    <n v="7379.42"/>
    <n v="52.86"/>
    <n v="7432.28"/>
    <n v="1486.48"/>
    <n v="8918.76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02"/>
    <s v="02.2023"/>
    <s v="1.1.2023"/>
    <s v="31.12.2023"/>
    <s v="15.1.2024"/>
    <s v="15.1.2024"/>
    <s v="8400138946"/>
    <s v="#"/>
    <s v="#"/>
    <s v="SPL_MO"/>
    <s v="M7"/>
    <n v="28"/>
    <m/>
    <n v="40755"/>
    <n v="3750"/>
    <n v="6488.39"/>
    <n v="53.8"/>
    <n v="6542.19"/>
    <n v="1308.43"/>
    <n v="7850.62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06"/>
    <s v="03.2023"/>
    <s v="1.1.2023"/>
    <s v="31.12.2023"/>
    <s v="15.1.2024"/>
    <s v="15.1.2024"/>
    <s v="8400138946"/>
    <s v="#"/>
    <s v="#"/>
    <s v="SPL_MO"/>
    <s v="M7"/>
    <n v="31"/>
    <m/>
    <n v="15931.713"/>
    <n v="5748"/>
    <n v="2387.41"/>
    <n v="21.03"/>
    <n v="2408.44"/>
    <n v="481.68"/>
    <n v="2890.12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06"/>
    <s v="04.2023"/>
    <s v="1.1.2023"/>
    <s v="31.12.2023"/>
    <s v="15.1.2024"/>
    <s v="15.1.2024"/>
    <s v="8400138946"/>
    <s v="#"/>
    <s v="#"/>
    <s v="SPL_MO"/>
    <s v="M7"/>
    <n v="30"/>
    <m/>
    <n v="15417.787"/>
    <n v="0"/>
    <n v="2315.16"/>
    <n v="20.350000000000001"/>
    <n v="2335.5100000000002"/>
    <n v="467.09"/>
    <n v="2802.6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06"/>
    <s v="05.2023"/>
    <s v="1.1.2023"/>
    <s v="31.12.2023"/>
    <s v="15.1.2024"/>
    <s v="15.1.2024"/>
    <s v="8400138946"/>
    <s v="#"/>
    <s v="#"/>
    <s v="SPL_MO"/>
    <s v="M7"/>
    <n v="31"/>
    <m/>
    <n v="15931.713"/>
    <n v="0"/>
    <n v="2387.41"/>
    <n v="21.03"/>
    <n v="2408.44"/>
    <n v="481.68"/>
    <n v="2890.12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06"/>
    <s v="06.2023"/>
    <s v="1.1.2023"/>
    <s v="31.12.2023"/>
    <s v="15.1.2024"/>
    <s v="15.1.2024"/>
    <s v="8400138946"/>
    <s v="#"/>
    <s v="#"/>
    <s v="SPL_MO"/>
    <s v="M7"/>
    <n v="30"/>
    <m/>
    <n v="15417.787"/>
    <n v="0"/>
    <n v="2315.17"/>
    <n v="20.350000000000001"/>
    <n v="2335.52"/>
    <n v="467.09"/>
    <n v="2802.61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11"/>
    <s v="07.2023"/>
    <s v="1.1.2023"/>
    <s v="31.12.2023"/>
    <s v="15.1.2024"/>
    <s v="15.1.2024"/>
    <s v="8400138946"/>
    <s v="#"/>
    <s v="#"/>
    <s v="SPL_MO"/>
    <s v="M7"/>
    <n v="31"/>
    <m/>
    <n v="8599.7649999999994"/>
    <n v="3873"/>
    <n v="1270.69"/>
    <n v="11.35"/>
    <n v="1282.04"/>
    <n v="256.41000000000003"/>
    <n v="1538.45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11"/>
    <s v="08.2023"/>
    <s v="1.1.2023"/>
    <s v="31.12.2023"/>
    <s v="15.1.2024"/>
    <s v="15.1.2024"/>
    <s v="8400138946"/>
    <s v="#"/>
    <s v="#"/>
    <s v="SPL_MO"/>
    <s v="M7"/>
    <n v="31"/>
    <m/>
    <n v="8599.7649999999994"/>
    <n v="0"/>
    <n v="1270.69"/>
    <n v="11.35"/>
    <n v="1282.04"/>
    <n v="256.41000000000003"/>
    <n v="1538.45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11"/>
    <s v="09.2023"/>
    <s v="1.1.2023"/>
    <s v="31.12.2023"/>
    <s v="15.1.2024"/>
    <s v="15.1.2024"/>
    <s v="8400138946"/>
    <s v="#"/>
    <s v="#"/>
    <s v="SPL_MO"/>
    <s v="M7"/>
    <n v="30"/>
    <m/>
    <n v="8322.3529999999992"/>
    <n v="0"/>
    <n v="1234.46"/>
    <n v="10.99"/>
    <n v="1245.45"/>
    <n v="249.1"/>
    <n v="1494.55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11"/>
    <s v="10.2023"/>
    <s v="1.1.2023"/>
    <s v="31.12.2023"/>
    <s v="15.1.2024"/>
    <s v="15.1.2024"/>
    <s v="8400138946"/>
    <s v="#"/>
    <s v="#"/>
    <s v="SPL_MO"/>
    <s v="M7"/>
    <n v="31"/>
    <m/>
    <n v="8599.7649999999994"/>
    <n v="0"/>
    <n v="1270.69"/>
    <n v="11.35"/>
    <n v="1282.04"/>
    <n v="256.41000000000003"/>
    <n v="1538.45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11"/>
    <s v="11.2023"/>
    <s v="1.1.2023"/>
    <s v="31.12.2023"/>
    <s v="15.1.2024"/>
    <s v="15.1.2024"/>
    <s v="8400138946"/>
    <s v="#"/>
    <s v="#"/>
    <s v="SPL_MO"/>
    <s v="M7"/>
    <n v="30"/>
    <m/>
    <n v="8322.3520000000008"/>
    <n v="0"/>
    <n v="1234.46"/>
    <n v="10.99"/>
    <n v="1245.45"/>
    <n v="249.1"/>
    <n v="1494.55"/>
  </r>
  <r>
    <s v="121"/>
    <s v="5150065885"/>
    <s v="Banskobystrická regionálna správa"/>
    <s v="36836567"/>
    <s v="6300224956"/>
    <s v="KT - Juh - Sámelová"/>
    <s v="4100035133"/>
    <x v="46"/>
    <s v="BB RSC Rimavská Sobota"/>
    <s v="2023/12"/>
    <s v="12.2023"/>
    <s v="1.1.2023"/>
    <s v="31.12.2023"/>
    <s v="15.1.2024"/>
    <s v="15.1.2024"/>
    <s v="8400138946"/>
    <s v="#"/>
    <s v="#"/>
    <s v="SPL_MO"/>
    <s v="M7"/>
    <n v="31"/>
    <m/>
    <n v="38136"/>
    <n v="3502"/>
    <n v="4746.17"/>
    <n v="50.34"/>
    <n v="4796.51"/>
    <n v="959.3"/>
    <n v="5755.81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01"/>
    <s v="01.2023"/>
    <s v="1.1.2023"/>
    <s v="31.12.2023"/>
    <s v="15.1.2024"/>
    <s v="15.1.2024"/>
    <s v="8400138947"/>
    <s v="#"/>
    <s v="#"/>
    <s v="SPL_MO"/>
    <s v="M4"/>
    <n v="31"/>
    <m/>
    <n v="13772"/>
    <n v="1269"/>
    <n v="2577.11"/>
    <n v="18.18"/>
    <n v="2595.29"/>
    <n v="519.07000000000005"/>
    <n v="3114.36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02"/>
    <s v="02.2023"/>
    <s v="1.1.2023"/>
    <s v="31.12.2023"/>
    <s v="15.1.2024"/>
    <s v="15.1.2024"/>
    <s v="8400138947"/>
    <s v="#"/>
    <s v="#"/>
    <s v="SPL_MO"/>
    <s v="M4"/>
    <n v="28"/>
    <m/>
    <n v="14020"/>
    <n v="1290"/>
    <n v="2272.7399999999998"/>
    <n v="18.510000000000002"/>
    <n v="2291.25"/>
    <n v="458.25"/>
    <n v="2749.5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06"/>
    <s v="03.2023"/>
    <s v="1.1.2023"/>
    <s v="31.12.2023"/>
    <s v="15.1.2024"/>
    <s v="15.1.2024"/>
    <s v="8400138947"/>
    <s v="#"/>
    <s v="#"/>
    <s v="SPL_MO"/>
    <s v="M4"/>
    <n v="31"/>
    <m/>
    <n v="4709.2049999999999"/>
    <n v="1699"/>
    <n v="703.25"/>
    <n v="6.22"/>
    <n v="709.47"/>
    <n v="141.88999999999999"/>
    <n v="851.36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06"/>
    <s v="04.2023"/>
    <s v="1.1.2023"/>
    <s v="31.12.2023"/>
    <s v="15.1.2024"/>
    <s v="15.1.2024"/>
    <s v="8400138947"/>
    <s v="#"/>
    <s v="#"/>
    <s v="SPL_MO"/>
    <s v="M4"/>
    <n v="30"/>
    <m/>
    <n v="4557.2950000000001"/>
    <n v="0"/>
    <n v="681.07"/>
    <n v="6.01"/>
    <n v="687.08"/>
    <n v="137.41"/>
    <n v="824.49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06"/>
    <s v="05.2023"/>
    <s v="1.1.2023"/>
    <s v="31.12.2023"/>
    <s v="15.1.2024"/>
    <s v="15.1.2024"/>
    <s v="8400138947"/>
    <s v="#"/>
    <s v="#"/>
    <s v="SPL_MO"/>
    <s v="M4"/>
    <n v="31"/>
    <m/>
    <n v="4709.2049999999999"/>
    <n v="0"/>
    <n v="703.25"/>
    <n v="6.22"/>
    <n v="709.47"/>
    <n v="141.88999999999999"/>
    <n v="851.36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06"/>
    <s v="06.2023"/>
    <s v="1.1.2023"/>
    <s v="31.12.2023"/>
    <s v="15.1.2024"/>
    <s v="15.1.2024"/>
    <s v="8400138947"/>
    <s v="#"/>
    <s v="#"/>
    <s v="SPL_MO"/>
    <s v="M4"/>
    <n v="30"/>
    <m/>
    <n v="4557.2950000000001"/>
    <n v="0"/>
    <n v="681.04"/>
    <n v="6.01"/>
    <n v="687.05"/>
    <n v="137.4"/>
    <n v="824.45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11"/>
    <s v="07.2023"/>
    <s v="1.1.2023"/>
    <s v="31.12.2023"/>
    <s v="15.1.2024"/>
    <s v="15.1.2024"/>
    <s v="8400138947"/>
    <s v="#"/>
    <s v="#"/>
    <s v="SPL_MO"/>
    <s v="M4"/>
    <n v="31"/>
    <m/>
    <n v="3050.9670000000001"/>
    <n v="1374"/>
    <n v="430.66"/>
    <n v="4.03"/>
    <n v="434.69"/>
    <n v="86.94"/>
    <n v="521.63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11"/>
    <s v="08.2023"/>
    <s v="1.1.2023"/>
    <s v="31.12.2023"/>
    <s v="15.1.2024"/>
    <s v="15.1.2024"/>
    <s v="8400138947"/>
    <s v="#"/>
    <s v="#"/>
    <s v="SPL_MO"/>
    <s v="M4"/>
    <n v="31"/>
    <m/>
    <n v="3050.9670000000001"/>
    <n v="0"/>
    <n v="430.66"/>
    <n v="4.03"/>
    <n v="434.69"/>
    <n v="86.94"/>
    <n v="521.63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11"/>
    <s v="09.2023"/>
    <s v="1.1.2023"/>
    <s v="31.12.2023"/>
    <s v="15.1.2024"/>
    <s v="15.1.2024"/>
    <s v="8400138947"/>
    <s v="#"/>
    <s v="#"/>
    <s v="SPL_MO"/>
    <s v="M4"/>
    <n v="30"/>
    <m/>
    <n v="2952.549"/>
    <n v="0"/>
    <n v="417.28"/>
    <n v="3.9"/>
    <n v="421.18"/>
    <n v="84.24"/>
    <n v="505.42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11"/>
    <s v="10.2023"/>
    <s v="1.1.2023"/>
    <s v="31.12.2023"/>
    <s v="15.1.2024"/>
    <s v="15.1.2024"/>
    <s v="8400138947"/>
    <s v="#"/>
    <s v="#"/>
    <s v="SPL_MO"/>
    <s v="M4"/>
    <n v="31"/>
    <m/>
    <n v="3050.9670000000001"/>
    <n v="0"/>
    <n v="430.66"/>
    <n v="4.03"/>
    <n v="434.69"/>
    <n v="86.94"/>
    <n v="521.63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11"/>
    <s v="11.2023"/>
    <s v="1.1.2023"/>
    <s v="31.12.2023"/>
    <s v="15.1.2024"/>
    <s v="15.1.2024"/>
    <s v="8400138947"/>
    <s v="#"/>
    <s v="#"/>
    <s v="SPL_MO"/>
    <s v="M4"/>
    <n v="30"/>
    <m/>
    <n v="2952.55"/>
    <n v="0"/>
    <n v="417.28"/>
    <n v="3.89"/>
    <n v="421.17"/>
    <n v="84.24"/>
    <n v="505.41"/>
  </r>
  <r>
    <s v="121"/>
    <s v="5150065885"/>
    <s v="Banskobystrická regionálna správa"/>
    <s v="36836567"/>
    <s v="6300224957"/>
    <s v="KT - Juh - Sámelová"/>
    <s v="4100037753"/>
    <x v="47"/>
    <s v="Banskobystrická regionálna správa ciest"/>
    <s v="2023/12"/>
    <s v="12.2023"/>
    <s v="1.1.2023"/>
    <s v="31.12.2023"/>
    <s v="15.1.2024"/>
    <s v="15.1.2024"/>
    <s v="8400138947"/>
    <s v="#"/>
    <s v="#"/>
    <s v="SPL_MO"/>
    <s v="M4"/>
    <n v="31"/>
    <m/>
    <n v="14593"/>
    <n v="1340"/>
    <n v="1854.22"/>
    <n v="19.260000000000002"/>
    <n v="1873.48"/>
    <n v="374.69"/>
    <n v="2248.17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01"/>
    <s v="01.2023"/>
    <s v="1.1.2023"/>
    <s v="31.12.2023"/>
    <s v="15.1.2024"/>
    <s v="15.1.2024"/>
    <s v="8417287319"/>
    <s v="#"/>
    <s v="#"/>
    <s v="SPL_MO"/>
    <s v="M7"/>
    <n v="15.5"/>
    <m/>
    <n v="21196"/>
    <n v="1953"/>
    <n v="3975.31"/>
    <n v="27.98"/>
    <n v="4003.29"/>
    <n v="800.68"/>
    <n v="4803.97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02"/>
    <s v="02.2023"/>
    <s v="1.1.2023"/>
    <s v="31.12.2023"/>
    <s v="15.1.2024"/>
    <s v="15.1.2024"/>
    <s v="8417287319"/>
    <s v="#"/>
    <s v="#"/>
    <s v="SPL_MO"/>
    <s v="M7"/>
    <n v="28"/>
    <m/>
    <n v="17867"/>
    <n v="1644"/>
    <n v="2927.47"/>
    <n v="23.58"/>
    <n v="2951.05"/>
    <n v="590.21"/>
    <n v="3541.26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06"/>
    <s v="03.2023"/>
    <s v="1.1.2023"/>
    <s v="31.12.2023"/>
    <s v="15.1.2024"/>
    <s v="15.1.2024"/>
    <s v="8417287319"/>
    <s v="#"/>
    <s v="#"/>
    <s v="SPL_MO"/>
    <s v="M7"/>
    <n v="31"/>
    <m/>
    <n v="6646.7049999999999"/>
    <n v="2398"/>
    <n v="1082.1400000000001"/>
    <n v="8.77"/>
    <n v="1090.9100000000001"/>
    <n v="218.18"/>
    <n v="1309.0899999999999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06"/>
    <s v="04.2023"/>
    <s v="1.1.2023"/>
    <s v="31.12.2023"/>
    <s v="15.1.2024"/>
    <s v="15.1.2024"/>
    <s v="8417287319"/>
    <s v="#"/>
    <s v="#"/>
    <s v="SPL_MO"/>
    <s v="M7"/>
    <n v="30"/>
    <m/>
    <n v="6432.2950000000001"/>
    <n v="0"/>
    <n v="1051.98"/>
    <n v="8.49"/>
    <n v="1060.47"/>
    <n v="212.09"/>
    <n v="1272.56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06"/>
    <s v="05.2023"/>
    <s v="1.1.2023"/>
    <s v="31.12.2023"/>
    <s v="15.1.2024"/>
    <s v="15.1.2024"/>
    <s v="8417287319"/>
    <s v="#"/>
    <s v="#"/>
    <s v="SPL_MO"/>
    <s v="M7"/>
    <n v="31"/>
    <m/>
    <n v="6646.7049999999999"/>
    <n v="0"/>
    <n v="1082.1400000000001"/>
    <n v="8.77"/>
    <n v="1090.9100000000001"/>
    <n v="218.18"/>
    <n v="1309.0899999999999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06"/>
    <s v="06.2023"/>
    <s v="1.1.2023"/>
    <s v="31.12.2023"/>
    <s v="15.1.2024"/>
    <s v="15.1.2024"/>
    <s v="8417287319"/>
    <s v="#"/>
    <s v="#"/>
    <s v="SPL_MO"/>
    <s v="M7"/>
    <n v="30"/>
    <m/>
    <n v="6432.2950000000001"/>
    <n v="0"/>
    <n v="1051.96"/>
    <n v="8.5"/>
    <n v="1060.46"/>
    <n v="212.09"/>
    <n v="1272.55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11"/>
    <s v="07.2023"/>
    <s v="1.1.2023"/>
    <s v="31.12.2023"/>
    <s v="15.1.2024"/>
    <s v="15.1.2024"/>
    <s v="8417287319"/>
    <s v="#"/>
    <s v="#"/>
    <s v="SPL_MO"/>
    <s v="M7"/>
    <n v="31"/>
    <m/>
    <n v="3639.3589999999999"/>
    <n v="1639"/>
    <n v="622.95000000000005"/>
    <n v="4.8"/>
    <n v="627.75"/>
    <n v="125.55"/>
    <n v="753.3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11"/>
    <s v="08.2023"/>
    <s v="1.1.2023"/>
    <s v="31.12.2023"/>
    <s v="15.1.2024"/>
    <s v="15.1.2024"/>
    <s v="8417287319"/>
    <s v="#"/>
    <s v="#"/>
    <s v="SPL_MO"/>
    <s v="M7"/>
    <n v="31"/>
    <m/>
    <n v="3639.3589999999999"/>
    <n v="0"/>
    <n v="622.95000000000005"/>
    <n v="4.8"/>
    <n v="627.75"/>
    <n v="125.55"/>
    <n v="753.3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11"/>
    <s v="09.2023"/>
    <s v="1.1.2023"/>
    <s v="31.12.2023"/>
    <s v="15.1.2024"/>
    <s v="15.1.2024"/>
    <s v="8417287319"/>
    <s v="#"/>
    <s v="#"/>
    <s v="SPL_MO"/>
    <s v="M7"/>
    <n v="30"/>
    <m/>
    <n v="3521.9609999999998"/>
    <n v="0"/>
    <n v="607.62"/>
    <n v="4.6500000000000004"/>
    <n v="612.27"/>
    <n v="122.45"/>
    <n v="734.72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11"/>
    <s v="10.2023"/>
    <s v="1.1.2023"/>
    <s v="31.12.2023"/>
    <s v="15.1.2024"/>
    <s v="15.1.2024"/>
    <s v="8417287319"/>
    <s v="#"/>
    <s v="#"/>
    <s v="SPL_MO"/>
    <s v="M7"/>
    <n v="31"/>
    <m/>
    <n v="3639.3589999999999"/>
    <n v="0"/>
    <n v="622.95000000000005"/>
    <n v="4.8"/>
    <n v="627.75"/>
    <n v="125.55"/>
    <n v="753.3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11"/>
    <s v="11.2023"/>
    <s v="1.1.2023"/>
    <s v="31.12.2023"/>
    <s v="15.1.2024"/>
    <s v="15.1.2024"/>
    <s v="8417287319"/>
    <s v="#"/>
    <s v="#"/>
    <s v="SPL_MO"/>
    <s v="M7"/>
    <n v="30"/>
    <m/>
    <n v="3521.962"/>
    <n v="0"/>
    <n v="607.66"/>
    <n v="4.66"/>
    <n v="612.32000000000005"/>
    <n v="122.46"/>
    <n v="734.78"/>
  </r>
  <r>
    <s v="121"/>
    <s v="5150065885"/>
    <s v="Banskobystrická regionálna správa"/>
    <s v="36836567"/>
    <s v="6300224958"/>
    <s v="KT - Juh - Sámelová"/>
    <s v="4100039444"/>
    <x v="48"/>
    <s v="BB RSC Rimavská Sobota"/>
    <s v="2023/12"/>
    <s v="12.2023"/>
    <s v="1.1.2023"/>
    <s v="31.12.2023"/>
    <s v="15.1.2024"/>
    <s v="15.1.2024"/>
    <s v="8417287319"/>
    <s v="#"/>
    <s v="#"/>
    <s v="SPL_MO"/>
    <s v="M7"/>
    <n v="31"/>
    <m/>
    <n v="17914"/>
    <n v="1645"/>
    <n v="2307.79"/>
    <n v="23.65"/>
    <n v="2331.44"/>
    <n v="466.28"/>
    <n v="2797.72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01"/>
    <s v="01.2023"/>
    <s v="1.1.2023"/>
    <s v="31.12.2023"/>
    <s v="15.1.2024"/>
    <s v="15.1.2024"/>
    <s v="8417287320"/>
    <s v="#"/>
    <s v="#"/>
    <s v="SPL_MO"/>
    <s v="M7"/>
    <n v="31"/>
    <m/>
    <n v="28207"/>
    <n v="2599"/>
    <n v="5241.3500000000004"/>
    <n v="37.229999999999997"/>
    <n v="5278.58"/>
    <n v="1055.77"/>
    <n v="6334.35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02"/>
    <s v="02.2023"/>
    <s v="1.1.2023"/>
    <s v="31.12.2023"/>
    <s v="15.1.2024"/>
    <s v="15.1.2024"/>
    <s v="8417287320"/>
    <s v="#"/>
    <s v="#"/>
    <s v="SPL_MO"/>
    <s v="M7"/>
    <n v="28"/>
    <m/>
    <n v="27898"/>
    <n v="2567"/>
    <n v="4488.09"/>
    <n v="36.83"/>
    <n v="4524.92"/>
    <n v="904.99"/>
    <n v="5429.91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06"/>
    <s v="03.2023"/>
    <s v="1.1.2023"/>
    <s v="31.12.2023"/>
    <s v="15.1.2024"/>
    <s v="15.1.2024"/>
    <s v="8417287320"/>
    <s v="#"/>
    <s v="#"/>
    <s v="SPL_MO"/>
    <s v="M7"/>
    <n v="31"/>
    <m/>
    <n v="10452.082"/>
    <n v="3771"/>
    <n v="1617.09"/>
    <n v="13.8"/>
    <n v="1630.89"/>
    <n v="326.18"/>
    <n v="1957.07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06"/>
    <s v="04.2023"/>
    <s v="1.1.2023"/>
    <s v="31.12.2023"/>
    <s v="15.1.2024"/>
    <s v="15.1.2024"/>
    <s v="8417287320"/>
    <s v="#"/>
    <s v="#"/>
    <s v="SPL_MO"/>
    <s v="M7"/>
    <n v="30"/>
    <m/>
    <n v="10114.918"/>
    <n v="0"/>
    <n v="1569.68"/>
    <n v="13.35"/>
    <n v="1583.03"/>
    <n v="316.61"/>
    <n v="1899.64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06"/>
    <s v="05.2023"/>
    <s v="1.1.2023"/>
    <s v="31.12.2023"/>
    <s v="15.1.2024"/>
    <s v="15.1.2024"/>
    <s v="8417287320"/>
    <s v="#"/>
    <s v="#"/>
    <s v="SPL_MO"/>
    <s v="M7"/>
    <n v="31"/>
    <m/>
    <n v="10452.082"/>
    <n v="0"/>
    <n v="1617.09"/>
    <n v="13.8"/>
    <n v="1630.89"/>
    <n v="326.18"/>
    <n v="1957.07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06"/>
    <s v="06.2023"/>
    <s v="1.1.2023"/>
    <s v="31.12.2023"/>
    <s v="15.1.2024"/>
    <s v="15.1.2024"/>
    <s v="8417287320"/>
    <s v="#"/>
    <s v="#"/>
    <s v="SPL_MO"/>
    <s v="M7"/>
    <n v="30"/>
    <m/>
    <n v="10114.918"/>
    <n v="0"/>
    <n v="1569.68"/>
    <n v="13.35"/>
    <n v="1583.03"/>
    <n v="316.60000000000002"/>
    <n v="1899.63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11"/>
    <s v="07.2023"/>
    <s v="1.1.2023"/>
    <s v="31.12.2023"/>
    <s v="15.1.2024"/>
    <s v="15.1.2024"/>
    <s v="8417287320"/>
    <s v="#"/>
    <s v="#"/>
    <s v="SPL_MO"/>
    <s v="M7"/>
    <n v="31"/>
    <m/>
    <n v="5708.66"/>
    <n v="2571"/>
    <n v="893.17"/>
    <n v="7.54"/>
    <n v="900.71"/>
    <n v="180.13"/>
    <n v="1080.8399999999999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11"/>
    <s v="08.2023"/>
    <s v="1.1.2023"/>
    <s v="31.12.2023"/>
    <s v="15.1.2024"/>
    <s v="15.1.2024"/>
    <s v="8417287320"/>
    <s v="#"/>
    <s v="#"/>
    <s v="SPL_MO"/>
    <s v="M7"/>
    <n v="31"/>
    <m/>
    <n v="5708.66"/>
    <n v="0"/>
    <n v="893.17"/>
    <n v="7.54"/>
    <n v="900.71"/>
    <n v="180.13"/>
    <n v="1080.8399999999999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11"/>
    <s v="09.2023"/>
    <s v="1.1.2023"/>
    <s v="31.12.2023"/>
    <s v="15.1.2024"/>
    <s v="15.1.2024"/>
    <s v="8417287320"/>
    <s v="#"/>
    <s v="#"/>
    <s v="SPL_MO"/>
    <s v="M7"/>
    <n v="30"/>
    <m/>
    <n v="5524.51"/>
    <n v="0"/>
    <n v="869.12"/>
    <n v="7.29"/>
    <n v="876.41"/>
    <n v="175.27"/>
    <n v="1051.68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11"/>
    <s v="10.2023"/>
    <s v="1.1.2023"/>
    <s v="31.12.2023"/>
    <s v="15.1.2024"/>
    <s v="15.1.2024"/>
    <s v="8417287320"/>
    <s v="#"/>
    <s v="#"/>
    <s v="SPL_MO"/>
    <s v="M7"/>
    <n v="31"/>
    <m/>
    <n v="5708.66"/>
    <n v="0"/>
    <n v="893.17"/>
    <n v="7.54"/>
    <n v="900.71"/>
    <n v="180.13"/>
    <n v="1080.8399999999999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11"/>
    <s v="11.2023"/>
    <s v="1.1.2023"/>
    <s v="31.12.2023"/>
    <s v="15.1.2024"/>
    <s v="15.1.2024"/>
    <s v="8417287320"/>
    <s v="#"/>
    <s v="#"/>
    <s v="SPL_MO"/>
    <s v="M7"/>
    <n v="30"/>
    <m/>
    <n v="5524.51"/>
    <n v="0"/>
    <n v="869.12"/>
    <n v="7.28"/>
    <n v="876.4"/>
    <n v="175.27"/>
    <n v="1051.67"/>
  </r>
  <r>
    <s v="121"/>
    <s v="5150065885"/>
    <s v="Banskobystrická regionálna správa"/>
    <s v="36836567"/>
    <s v="6300224960"/>
    <s v="KT - Juh - Sámelová"/>
    <s v="4100039449"/>
    <x v="49"/>
    <s v="BB RSC Rimavská Sobota"/>
    <s v="2023/12"/>
    <s v="12.2023"/>
    <s v="1.1.2023"/>
    <s v="31.12.2023"/>
    <s v="15.1.2024"/>
    <s v="15.1.2024"/>
    <s v="8417287320"/>
    <s v="#"/>
    <s v="#"/>
    <s v="SPL_MO"/>
    <s v="M7"/>
    <n v="31"/>
    <m/>
    <n v="28205"/>
    <n v="2590"/>
    <n v="3548.68"/>
    <n v="37.229999999999997"/>
    <n v="3585.91"/>
    <n v="717.18"/>
    <n v="4303.09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01"/>
    <s v="01.2023"/>
    <s v="1.1.2023"/>
    <s v="31.12.2023"/>
    <s v="15.1.2024"/>
    <s v="15.1.2024"/>
    <s v="8400138948"/>
    <s v="#"/>
    <s v="#"/>
    <s v="SPL_MO"/>
    <s v="M7"/>
    <n v="31"/>
    <m/>
    <n v="33829"/>
    <n v="3117"/>
    <n v="6256.56"/>
    <n v="44.65"/>
    <n v="6301.21"/>
    <n v="1260.27"/>
    <n v="7561.48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02"/>
    <s v="02.2023"/>
    <s v="1.1.2023"/>
    <s v="31.12.2023"/>
    <s v="15.1.2024"/>
    <s v="15.1.2024"/>
    <s v="8400138948"/>
    <s v="#"/>
    <s v="#"/>
    <s v="SPL_MO"/>
    <s v="M7"/>
    <n v="28"/>
    <m/>
    <n v="34441"/>
    <n v="3169"/>
    <n v="5506.07"/>
    <n v="45.46"/>
    <n v="5551.53"/>
    <n v="1110.31"/>
    <n v="6661.84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06"/>
    <s v="03.2023"/>
    <s v="1.1.2023"/>
    <s v="31.12.2023"/>
    <s v="15.1.2024"/>
    <s v="15.1.2024"/>
    <s v="8400138948"/>
    <s v="#"/>
    <s v="#"/>
    <s v="SPL_MO"/>
    <s v="M7"/>
    <n v="31"/>
    <m/>
    <n v="12863.475"/>
    <n v="4641"/>
    <n v="1956.07"/>
    <n v="16.98"/>
    <n v="1973.05"/>
    <n v="394.61"/>
    <n v="2367.66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06"/>
    <s v="04.2023"/>
    <s v="1.1.2023"/>
    <s v="31.12.2023"/>
    <s v="15.1.2024"/>
    <s v="15.1.2024"/>
    <s v="8400138948"/>
    <s v="#"/>
    <s v="#"/>
    <s v="SPL_MO"/>
    <s v="M7"/>
    <n v="30"/>
    <m/>
    <n v="12448.525"/>
    <n v="0"/>
    <n v="1897.74"/>
    <n v="16.43"/>
    <n v="1914.17"/>
    <n v="382.83"/>
    <n v="2297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06"/>
    <s v="05.2023"/>
    <s v="1.1.2023"/>
    <s v="31.12.2023"/>
    <s v="15.1.2024"/>
    <s v="15.1.2024"/>
    <s v="8400138948"/>
    <s v="#"/>
    <s v="#"/>
    <s v="SPL_MO"/>
    <s v="M7"/>
    <n v="31"/>
    <m/>
    <n v="12863.475"/>
    <n v="0"/>
    <n v="1956.07"/>
    <n v="16.98"/>
    <n v="1973.05"/>
    <n v="394.61"/>
    <n v="2367.66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06"/>
    <s v="06.2023"/>
    <s v="1.1.2023"/>
    <s v="31.12.2023"/>
    <s v="15.1.2024"/>
    <s v="15.1.2024"/>
    <s v="8400138948"/>
    <s v="#"/>
    <s v="#"/>
    <s v="SPL_MO"/>
    <s v="M7"/>
    <n v="30"/>
    <m/>
    <n v="12448.525"/>
    <n v="0"/>
    <n v="1897.77"/>
    <n v="16.43"/>
    <n v="1914.2"/>
    <n v="382.83"/>
    <n v="2297.0300000000002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11"/>
    <s v="07.2023"/>
    <s v="1.1.2023"/>
    <s v="31.12.2023"/>
    <s v="15.1.2024"/>
    <s v="15.1.2024"/>
    <s v="8400138948"/>
    <s v="#"/>
    <s v="#"/>
    <s v="SPL_MO"/>
    <s v="M7"/>
    <n v="31"/>
    <m/>
    <n v="6605.8370000000004"/>
    <n v="2975"/>
    <n v="1010.32"/>
    <n v="8.7200000000000006"/>
    <n v="1019.04"/>
    <n v="203.8"/>
    <n v="1222.8399999999999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11"/>
    <s v="08.2023"/>
    <s v="1.1.2023"/>
    <s v="31.12.2023"/>
    <s v="15.1.2024"/>
    <s v="15.1.2024"/>
    <s v="8400138948"/>
    <s v="#"/>
    <s v="#"/>
    <s v="SPL_MO"/>
    <s v="M7"/>
    <n v="31"/>
    <m/>
    <n v="6605.8370000000004"/>
    <n v="0"/>
    <n v="1010.32"/>
    <n v="8.7200000000000006"/>
    <n v="1019.04"/>
    <n v="203.8"/>
    <n v="1222.8399999999999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11"/>
    <s v="09.2023"/>
    <s v="1.1.2023"/>
    <s v="31.12.2023"/>
    <s v="15.1.2024"/>
    <s v="15.1.2024"/>
    <s v="8400138948"/>
    <s v="#"/>
    <s v="#"/>
    <s v="SPL_MO"/>
    <s v="M7"/>
    <n v="30"/>
    <m/>
    <n v="6392.7449999999999"/>
    <n v="0"/>
    <n v="982.5"/>
    <n v="8.44"/>
    <n v="990.94"/>
    <n v="198.19"/>
    <n v="1189.1300000000001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11"/>
    <s v="10.2023"/>
    <s v="1.1.2023"/>
    <s v="31.12.2023"/>
    <s v="15.1.2024"/>
    <s v="15.1.2024"/>
    <s v="8400138948"/>
    <s v="#"/>
    <s v="#"/>
    <s v="SPL_MO"/>
    <s v="M7"/>
    <n v="31"/>
    <m/>
    <n v="6605.8370000000004"/>
    <n v="0"/>
    <n v="1010.32"/>
    <n v="8.7200000000000006"/>
    <n v="1019.04"/>
    <n v="203.8"/>
    <n v="1222.8399999999999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11"/>
    <s v="11.2023"/>
    <s v="1.1.2023"/>
    <s v="31.12.2023"/>
    <s v="15.1.2024"/>
    <s v="15.1.2024"/>
    <s v="8400138948"/>
    <s v="#"/>
    <s v="#"/>
    <s v="SPL_MO"/>
    <s v="M7"/>
    <n v="30"/>
    <m/>
    <n v="6392.7439999999997"/>
    <n v="0"/>
    <n v="982.49"/>
    <n v="8.44"/>
    <n v="990.93"/>
    <n v="198.19"/>
    <n v="1189.1199999999999"/>
  </r>
  <r>
    <s v="121"/>
    <s v="5150065885"/>
    <s v="Banskobystrická regionálna správa"/>
    <s v="36836567"/>
    <s v="6300224961"/>
    <s v="KT - Juh - Sámelová"/>
    <s v="4100039940"/>
    <x v="50"/>
    <s v="Regionálna správa ciest, Veľký Krtíš"/>
    <s v="2023/12"/>
    <s v="12.2023"/>
    <s v="1.1.2023"/>
    <s v="31.12.2023"/>
    <s v="15.1.2024"/>
    <s v="15.1.2024"/>
    <s v="8400138948"/>
    <s v="#"/>
    <s v="#"/>
    <s v="SPL_MO"/>
    <s v="M7"/>
    <n v="31"/>
    <m/>
    <n v="28684"/>
    <n v="2634"/>
    <n v="3606.44"/>
    <n v="37.86"/>
    <n v="3644.3"/>
    <n v="728.86"/>
    <n v="4373.16"/>
  </r>
  <r>
    <s v="121"/>
    <s v="5150065885"/>
    <s v="Banskobystrická regionálna správa"/>
    <s v="36836567"/>
    <s v="6300224962"/>
    <s v="KT - Juh - Sámelová"/>
    <s v="4100039997"/>
    <x v="51"/>
    <s v="BB RSC Lučenec"/>
    <s v="2023/01"/>
    <s v="01.2023"/>
    <s v="1.1.2023"/>
    <s v="31.12.2023"/>
    <s v="15.1.2024"/>
    <s v="15.1.2024"/>
    <s v="8417287321"/>
    <s v="#"/>
    <s v="#"/>
    <s v="SPL_MO"/>
    <s v="M7"/>
    <n v="31"/>
    <m/>
    <n v="3039"/>
    <n v="280"/>
    <n v="696.51"/>
    <n v="4.01"/>
    <n v="700.52"/>
    <n v="140.16999999999999"/>
    <n v="840.69"/>
  </r>
  <r>
    <s v="121"/>
    <s v="5150065885"/>
    <s v="Banskobystrická regionálna správa"/>
    <s v="36836567"/>
    <s v="6300224962"/>
    <s v="KT - Juh - Sámelová"/>
    <s v="4100039997"/>
    <x v="51"/>
    <s v="BB RSC Lučenec"/>
    <s v="2023/02"/>
    <s v="02.2023"/>
    <s v="1.1.2023"/>
    <s v="31.12.2023"/>
    <s v="15.1.2024"/>
    <s v="15.1.2024"/>
    <s v="8417287321"/>
    <s v="#"/>
    <s v="#"/>
    <s v="SPL_MO"/>
    <s v="M7"/>
    <n v="28"/>
    <m/>
    <n v="3086"/>
    <n v="284"/>
    <n v="627.86"/>
    <n v="4.07"/>
    <n v="631.92999999999995"/>
    <n v="126.38"/>
    <n v="758.31"/>
  </r>
  <r>
    <s v="121"/>
    <s v="5150065885"/>
    <s v="Banskobystrická regionálna správa"/>
    <s v="36836567"/>
    <s v="6300224962"/>
    <s v="KT - Juh - Sámelová"/>
    <s v="4100039997"/>
    <x v="51"/>
    <s v="BB RSC Lučenec"/>
    <s v="2023/06"/>
    <s v="03.2023"/>
    <s v="1.1.2023"/>
    <s v="31.12.2023"/>
    <s v="15.1.2024"/>
    <s v="15.1.2024"/>
    <s v="8417287321"/>
    <s v="#"/>
    <s v="#"/>
    <s v="SPL_MO"/>
    <s v="M7"/>
    <n v="31"/>
    <m/>
    <n v="1388.6479999999999"/>
    <n v="501"/>
    <n v="342.95"/>
    <n v="1.83"/>
    <n v="344.78"/>
    <n v="68.959999999999994"/>
    <n v="413.74"/>
  </r>
  <r>
    <s v="121"/>
    <s v="5150065885"/>
    <s v="Banskobystrická regionálna správa"/>
    <s v="36836567"/>
    <s v="6300224962"/>
    <s v="KT - Juh - Sámelová"/>
    <s v="4100039997"/>
    <x v="51"/>
    <s v="BB RSC Lučenec"/>
    <s v="2023/06"/>
    <s v="04.2023"/>
    <s v="1.1.2023"/>
    <s v="31.12.2023"/>
    <s v="15.1.2024"/>
    <s v="15.1.2024"/>
    <s v="8417287321"/>
    <s v="#"/>
    <s v="#"/>
    <s v="SPL_MO"/>
    <s v="M7"/>
    <n v="30"/>
    <m/>
    <n v="1343.8520000000001"/>
    <n v="0"/>
    <n v="336.65"/>
    <n v="1.77"/>
    <n v="338.42"/>
    <n v="67.67"/>
    <n v="406.09"/>
  </r>
  <r>
    <s v="121"/>
    <s v="5150065885"/>
    <s v="Banskobystrická regionálna správa"/>
    <s v="36836567"/>
    <s v="6300224962"/>
    <s v="KT - Juh - Sámelová"/>
    <s v="4100039997"/>
    <x v="51"/>
    <s v="BB RSC Lučenec"/>
    <s v="2023/06"/>
    <s v="05.2023"/>
    <s v="1.1.2023"/>
    <s v="31.12.2023"/>
    <s v="15.1.2024"/>
    <s v="15.1.2024"/>
    <s v="8417287321"/>
    <s v="#"/>
    <s v="#"/>
    <s v="SPL_MO"/>
    <s v="M7"/>
    <n v="31"/>
    <m/>
    <n v="1388.6479999999999"/>
    <n v="0"/>
    <n v="342.95"/>
    <n v="1.83"/>
    <n v="344.78"/>
    <n v="68.959999999999994"/>
    <n v="413.74"/>
  </r>
  <r>
    <s v="121"/>
    <s v="5150065885"/>
    <s v="Banskobystrická regionálna správa"/>
    <s v="36836567"/>
    <s v="6300224962"/>
    <s v="KT - Juh - Sámelová"/>
    <s v="4100039997"/>
    <x v="51"/>
    <s v="BB RSC Lučenec"/>
    <s v="2023/06"/>
    <s v="06.2023"/>
    <s v="1.1.2023"/>
    <s v="31.12.2023"/>
    <s v="15.1.2024"/>
    <s v="15.1.2024"/>
    <s v="8417287321"/>
    <s v="#"/>
    <s v="#"/>
    <s v="SPL_MO"/>
    <s v="M7"/>
    <n v="30"/>
    <m/>
    <n v="1343.8520000000001"/>
    <n v="0"/>
    <n v="336.64"/>
    <n v="1.78"/>
    <n v="338.42"/>
    <n v="67.680000000000007"/>
    <n v="406.1"/>
  </r>
  <r>
    <s v="121"/>
    <s v="5150065885"/>
    <s v="Banskobystrická regionálna správa"/>
    <s v="36836567"/>
    <s v="6300224962"/>
    <s v="KT - Juh - Sámelová"/>
    <s v="4100039997"/>
    <x v="51"/>
    <s v="BB RSC Lučenec"/>
    <s v="2023/11"/>
    <s v="07.2023"/>
    <s v="1.1.2023"/>
    <s v="31.12.2023"/>
    <s v="15.1.2024"/>
    <s v="15.1.2024"/>
    <s v="8417287321"/>
    <s v="#"/>
    <s v="#"/>
    <s v="SPL_MO"/>
    <s v="M7"/>
    <n v="31"/>
    <m/>
    <n v="2007.3009999999999"/>
    <n v="904"/>
    <n v="409.84"/>
    <n v="2.65"/>
    <n v="412.49"/>
    <n v="82.49"/>
    <n v="494.98"/>
  </r>
  <r>
    <s v="121"/>
    <s v="5150065885"/>
    <s v="Banskobystrická regionálna správa"/>
    <s v="36836567"/>
    <s v="6300224962"/>
    <s v="KT - Juh - Sámelová"/>
    <s v="4100039997"/>
    <x v="51"/>
    <s v="BB RSC Lučenec"/>
    <s v="2023/11"/>
    <s v="08.2023"/>
    <s v="1.1.2023"/>
    <s v="31.12.2023"/>
    <s v="15.1.2024"/>
    <s v="15.1.2024"/>
    <s v="8417287321"/>
    <s v="#"/>
    <s v="#"/>
    <s v="SPL_MO"/>
    <s v="M7"/>
    <n v="31"/>
    <m/>
    <n v="2007.3009999999999"/>
    <n v="0"/>
    <n v="409.84"/>
    <n v="2.65"/>
    <n v="412.49"/>
    <n v="82.49"/>
    <n v="494.98"/>
  </r>
  <r>
    <s v="121"/>
    <s v="5150065885"/>
    <s v="Banskobystrická regionálna správa"/>
    <s v="36836567"/>
    <s v="6300224962"/>
    <s v="KT - Juh - Sámelová"/>
    <s v="4100039997"/>
    <x v="51"/>
    <s v="BB RSC Lučenec"/>
    <s v="2023/11"/>
    <s v="09.2023"/>
    <s v="1.1.2023"/>
    <s v="31.12.2023"/>
    <s v="15.1.2024"/>
    <s v="15.1.2024"/>
    <s v="8417287321"/>
    <s v="#"/>
    <s v="#"/>
    <s v="SPL_MO"/>
    <s v="M7"/>
    <n v="30"/>
    <m/>
    <n v="1942.549"/>
    <n v="0"/>
    <n v="401.39"/>
    <n v="2.56"/>
    <n v="403.95"/>
    <n v="80.790000000000006"/>
    <n v="484.74"/>
  </r>
  <r>
    <s v="121"/>
    <s v="5150065885"/>
    <s v="Banskobystrická regionálna správa"/>
    <s v="36836567"/>
    <s v="6300224962"/>
    <s v="KT - Juh - Sámelová"/>
    <s v="4100039997"/>
    <x v="51"/>
    <s v="BB RSC Lučenec"/>
    <s v="2023/11"/>
    <s v="10.2023"/>
    <s v="1.1.2023"/>
    <s v="31.12.2023"/>
    <s v="15.1.2024"/>
    <s v="15.1.2024"/>
    <s v="8417287321"/>
    <s v="#"/>
    <s v="#"/>
    <s v="SPL_MO"/>
    <s v="M7"/>
    <n v="31"/>
    <m/>
    <n v="2007.3009999999999"/>
    <n v="0"/>
    <n v="409.84"/>
    <n v="2.65"/>
    <n v="412.49"/>
    <n v="82.49"/>
    <n v="494.98"/>
  </r>
  <r>
    <s v="121"/>
    <s v="5150065885"/>
    <s v="Banskobystrická regionálna správa"/>
    <s v="36836567"/>
    <s v="6300224962"/>
    <s v="KT - Juh - Sámelová"/>
    <s v="4100039997"/>
    <x v="51"/>
    <s v="BB RSC Lučenec"/>
    <s v="2023/11"/>
    <s v="11.2023"/>
    <s v="1.1.2023"/>
    <s v="31.12.2023"/>
    <s v="15.1.2024"/>
    <s v="15.1.2024"/>
    <s v="8417287321"/>
    <s v="#"/>
    <s v="#"/>
    <s v="SPL_MO"/>
    <s v="M7"/>
    <n v="30"/>
    <m/>
    <n v="1942.548"/>
    <n v="0"/>
    <n v="401.39"/>
    <n v="2.57"/>
    <n v="403.96"/>
    <n v="80.78"/>
    <n v="484.74"/>
  </r>
  <r>
    <s v="121"/>
    <s v="5150065885"/>
    <s v="Banskobystrická regionálna správa"/>
    <s v="36836567"/>
    <s v="6300224962"/>
    <s v="KT - Juh - Sámelová"/>
    <s v="4100039997"/>
    <x v="51"/>
    <s v="BB RSC Lučenec"/>
    <s v="2023/12"/>
    <s v="12.2023"/>
    <s v="1.1.2023"/>
    <s v="31.12.2023"/>
    <s v="15.1.2024"/>
    <s v="15.1.2024"/>
    <s v="8417287321"/>
    <s v="#"/>
    <s v="#"/>
    <s v="SPL_MO"/>
    <s v="M7"/>
    <n v="31"/>
    <m/>
    <n v="6555"/>
    <n v="602"/>
    <n v="938.13"/>
    <n v="8.65"/>
    <n v="946.78"/>
    <n v="189.34"/>
    <n v="1136.1199999999999"/>
  </r>
  <r>
    <s v="121"/>
    <s v="5150065885"/>
    <s v="Banskobystrická regionálna správa"/>
    <s v="36836567"/>
    <s v="6300224963"/>
    <s v="KT - Juh - Sámelová"/>
    <s v="4100035887"/>
    <x v="52"/>
    <s v="BB RSC Lučenec"/>
    <s v="2023/01"/>
    <s v="01.2023"/>
    <s v="1.1.2023"/>
    <s v="31.12.2023"/>
    <s v="15.1.2024"/>
    <s v="15.1.2024"/>
    <s v="8417287322"/>
    <s v="#"/>
    <s v="#"/>
    <s v="SPL_MO"/>
    <s v="M6"/>
    <n v="31"/>
    <m/>
    <n v="12090"/>
    <n v="1114"/>
    <n v="2296.86"/>
    <n v="15.96"/>
    <n v="2312.8200000000002"/>
    <n v="462.62"/>
    <n v="2775.44"/>
  </r>
  <r>
    <s v="121"/>
    <s v="5150065885"/>
    <s v="Banskobystrická regionálna správa"/>
    <s v="36836567"/>
    <s v="6300224963"/>
    <s v="KT - Juh - Sámelová"/>
    <s v="4100035887"/>
    <x v="52"/>
    <s v="BB RSC Lučenec"/>
    <s v="2023/02"/>
    <s v="02.2023"/>
    <s v="1.1.2023"/>
    <s v="31.12.2023"/>
    <s v="15.1.2024"/>
    <s v="15.1.2024"/>
    <s v="8417287322"/>
    <s v="#"/>
    <s v="#"/>
    <s v="SPL_MO"/>
    <s v="M6"/>
    <n v="28"/>
    <m/>
    <n v="11944"/>
    <n v="1099"/>
    <n v="1971.27"/>
    <n v="15.77"/>
    <n v="1987.04"/>
    <n v="397.4"/>
    <n v="2384.44"/>
  </r>
  <r>
    <s v="121"/>
    <s v="5150065885"/>
    <s v="Banskobystrická regionálna správa"/>
    <s v="36836567"/>
    <s v="6300224963"/>
    <s v="KT - Juh - Sámelová"/>
    <s v="4100035887"/>
    <x v="52"/>
    <s v="BB RSC Lučenec"/>
    <s v="2023/06"/>
    <s v="03.2023"/>
    <s v="1.1.2023"/>
    <s v="31.12.2023"/>
    <s v="15.1.2024"/>
    <s v="15.1.2024"/>
    <s v="8417287322"/>
    <s v="#"/>
    <s v="#"/>
    <s v="SPL_MO"/>
    <s v="M6"/>
    <n v="31"/>
    <m/>
    <n v="4481.7870000000003"/>
    <n v="1617"/>
    <n v="710.24"/>
    <n v="5.92"/>
    <n v="716.16"/>
    <n v="143.22999999999999"/>
    <n v="859.39"/>
  </r>
  <r>
    <s v="121"/>
    <s v="5150065885"/>
    <s v="Banskobystrická regionálna správa"/>
    <s v="36836567"/>
    <s v="6300224963"/>
    <s v="KT - Juh - Sámelová"/>
    <s v="4100035887"/>
    <x v="52"/>
    <s v="BB RSC Lučenec"/>
    <s v="2023/06"/>
    <s v="04.2023"/>
    <s v="1.1.2023"/>
    <s v="31.12.2023"/>
    <s v="15.1.2024"/>
    <s v="15.1.2024"/>
    <s v="8417287322"/>
    <s v="#"/>
    <s v="#"/>
    <s v="SPL_MO"/>
    <s v="M6"/>
    <n v="30"/>
    <m/>
    <n v="4337.2129999999997"/>
    <n v="0"/>
    <n v="689.27"/>
    <n v="5.72"/>
    <n v="694.99"/>
    <n v="139"/>
    <n v="833.99"/>
  </r>
  <r>
    <s v="121"/>
    <s v="5150065885"/>
    <s v="Banskobystrická regionálna správa"/>
    <s v="36836567"/>
    <s v="6300224963"/>
    <s v="KT - Juh - Sámelová"/>
    <s v="4100035887"/>
    <x v="52"/>
    <s v="BB RSC Lučenec"/>
    <s v="2023/06"/>
    <s v="05.2023"/>
    <s v="1.1.2023"/>
    <s v="31.12.2023"/>
    <s v="15.1.2024"/>
    <s v="15.1.2024"/>
    <s v="8417287322"/>
    <s v="#"/>
    <s v="#"/>
    <s v="SPL_MO"/>
    <s v="M6"/>
    <n v="31"/>
    <m/>
    <n v="4481.7870000000003"/>
    <n v="0"/>
    <n v="710.24"/>
    <n v="5.92"/>
    <n v="716.16"/>
    <n v="143.22999999999999"/>
    <n v="859.39"/>
  </r>
  <r>
    <s v="121"/>
    <s v="5150065885"/>
    <s v="Banskobystrická regionálna správa"/>
    <s v="36836567"/>
    <s v="6300224963"/>
    <s v="KT - Juh - Sámelová"/>
    <s v="4100035887"/>
    <x v="52"/>
    <s v="BB RSC Lučenec"/>
    <s v="2023/06"/>
    <s v="06.2023"/>
    <s v="1.1.2023"/>
    <s v="31.12.2023"/>
    <s v="15.1.2024"/>
    <s v="15.1.2024"/>
    <s v="8417287322"/>
    <s v="#"/>
    <s v="#"/>
    <s v="SPL_MO"/>
    <s v="M6"/>
    <n v="30"/>
    <m/>
    <n v="4337.2129999999997"/>
    <n v="0"/>
    <n v="689.25"/>
    <n v="5.72"/>
    <n v="694.97"/>
    <n v="138.99"/>
    <n v="833.96"/>
  </r>
  <r>
    <s v="121"/>
    <s v="5150065885"/>
    <s v="Banskobystrická regionálna správa"/>
    <s v="36836567"/>
    <s v="6300224963"/>
    <s v="KT - Juh - Sámelová"/>
    <s v="4100035887"/>
    <x v="52"/>
    <s v="BB RSC Lučenec"/>
    <s v="2023/11"/>
    <s v="07.2023"/>
    <s v="1.1.2023"/>
    <s v="31.12.2023"/>
    <s v="15.1.2024"/>
    <s v="15.1.2024"/>
    <s v="8417287322"/>
    <s v="#"/>
    <s v="#"/>
    <s v="SPL_MO"/>
    <s v="M6"/>
    <n v="31"/>
    <m/>
    <n v="1907.412"/>
    <n v="859"/>
    <n v="317.92"/>
    <n v="2.52"/>
    <n v="320.44"/>
    <n v="64.08"/>
    <n v="384.52"/>
  </r>
  <r>
    <s v="121"/>
    <s v="5150065885"/>
    <s v="Banskobystrická regionálna správa"/>
    <s v="36836567"/>
    <s v="6300224963"/>
    <s v="KT - Juh - Sámelová"/>
    <s v="4100035887"/>
    <x v="52"/>
    <s v="BB RSC Lučenec"/>
    <s v="2023/11"/>
    <s v="08.2023"/>
    <s v="1.1.2023"/>
    <s v="31.12.2023"/>
    <s v="15.1.2024"/>
    <s v="15.1.2024"/>
    <s v="8417287322"/>
    <s v="#"/>
    <s v="#"/>
    <s v="SPL_MO"/>
    <s v="M6"/>
    <n v="31"/>
    <m/>
    <n v="1907.412"/>
    <n v="0"/>
    <n v="317.92"/>
    <n v="2.52"/>
    <n v="320.44"/>
    <n v="64.08"/>
    <n v="384.52"/>
  </r>
  <r>
    <s v="121"/>
    <s v="5150065885"/>
    <s v="Banskobystrická regionálna správa"/>
    <s v="36836567"/>
    <s v="6300224963"/>
    <s v="KT - Juh - Sámelová"/>
    <s v="4100035887"/>
    <x v="52"/>
    <s v="BB RSC Lučenec"/>
    <s v="2023/11"/>
    <s v="09.2023"/>
    <s v="1.1.2023"/>
    <s v="31.12.2023"/>
    <s v="15.1.2024"/>
    <s v="15.1.2024"/>
    <s v="8417287322"/>
    <s v="#"/>
    <s v="#"/>
    <s v="SPL_MO"/>
    <s v="M6"/>
    <n v="30"/>
    <m/>
    <n v="1845.8820000000001"/>
    <n v="0"/>
    <n v="309.61"/>
    <n v="2.44"/>
    <n v="312.05"/>
    <n v="62.4"/>
    <n v="374.45"/>
  </r>
  <r>
    <s v="121"/>
    <s v="5150065885"/>
    <s v="Banskobystrická regionálna správa"/>
    <s v="36836567"/>
    <s v="6300224963"/>
    <s v="KT - Juh - Sámelová"/>
    <s v="4100035887"/>
    <x v="52"/>
    <s v="BB RSC Lučenec"/>
    <s v="2023/11"/>
    <s v="10.2023"/>
    <s v="1.1.2023"/>
    <s v="31.12.2023"/>
    <s v="15.1.2024"/>
    <s v="15.1.2024"/>
    <s v="8417287322"/>
    <s v="#"/>
    <s v="#"/>
    <s v="SPL_MO"/>
    <s v="M6"/>
    <n v="31"/>
    <m/>
    <n v="1907.412"/>
    <n v="0"/>
    <n v="317.92"/>
    <n v="2.52"/>
    <n v="320.44"/>
    <n v="64.08"/>
    <n v="384.52"/>
  </r>
  <r>
    <s v="121"/>
    <s v="5150065885"/>
    <s v="Banskobystrická regionálna správa"/>
    <s v="36836567"/>
    <s v="6300224963"/>
    <s v="KT - Juh - Sámelová"/>
    <s v="4100035887"/>
    <x v="52"/>
    <s v="BB RSC Lučenec"/>
    <s v="2023/11"/>
    <s v="11.2023"/>
    <s v="1.1.2023"/>
    <s v="31.12.2023"/>
    <s v="15.1.2024"/>
    <s v="15.1.2024"/>
    <s v="8417287322"/>
    <s v="#"/>
    <s v="#"/>
    <s v="SPL_MO"/>
    <s v="M6"/>
    <n v="30"/>
    <m/>
    <n v="1845.8820000000001"/>
    <n v="0"/>
    <n v="309.63"/>
    <n v="2.4300000000000002"/>
    <n v="312.06"/>
    <n v="62.41"/>
    <n v="374.47"/>
  </r>
  <r>
    <s v="121"/>
    <s v="5150065885"/>
    <s v="Banskobystrická regionálna správa"/>
    <s v="36836567"/>
    <s v="6300224963"/>
    <s v="KT - Juh - Sámelová"/>
    <s v="4100035887"/>
    <x v="52"/>
    <s v="BB RSC Lučenec"/>
    <s v="2023/12"/>
    <s v="12.2023"/>
    <s v="1.1.2023"/>
    <s v="31.12.2023"/>
    <s v="15.1.2024"/>
    <s v="15.1.2024"/>
    <s v="8417287322"/>
    <s v="#"/>
    <s v="#"/>
    <s v="SPL_MO"/>
    <s v="M6"/>
    <n v="31"/>
    <m/>
    <n v="10040"/>
    <n v="922"/>
    <n v="1315.26"/>
    <n v="13.25"/>
    <n v="1328.51"/>
    <n v="265.7"/>
    <n v="1594.21"/>
  </r>
  <r>
    <s v="121"/>
    <s v="5150065885"/>
    <s v="Banskobystrická regionálna správa"/>
    <s v="36836567"/>
    <s v="6300224963"/>
    <s v="KT - Juh - Sámelová"/>
    <s v="4100039999"/>
    <x v="53"/>
    <s v="BB RSC Lučenec"/>
    <s v="2023/01"/>
    <s v="01.2023"/>
    <s v="1.1.2023"/>
    <s v="31.12.2023"/>
    <s v="15.1.2024"/>
    <s v="15.1.2024"/>
    <s v="8417287323"/>
    <s v="#"/>
    <s v="#"/>
    <s v="SPL_MO"/>
    <s v="M3"/>
    <n v="31"/>
    <m/>
    <n v="4493"/>
    <n v="414"/>
    <n v="855.42"/>
    <n v="5.93"/>
    <n v="861.35"/>
    <n v="172.25"/>
    <n v="1033.5999999999999"/>
  </r>
  <r>
    <s v="121"/>
    <s v="5150065885"/>
    <s v="Banskobystrická regionálna správa"/>
    <s v="36836567"/>
    <s v="6300224963"/>
    <s v="KT - Juh - Sámelová"/>
    <s v="4100039999"/>
    <x v="53"/>
    <s v="BB RSC Lučenec"/>
    <s v="2023/02"/>
    <s v="02.2023"/>
    <s v="1.1.2023"/>
    <s v="31.12.2023"/>
    <s v="15.1.2024"/>
    <s v="15.1.2024"/>
    <s v="8417287323"/>
    <s v="#"/>
    <s v="#"/>
    <s v="SPL_MO"/>
    <s v="M3"/>
    <n v="28"/>
    <m/>
    <n v="4575"/>
    <n v="421"/>
    <n v="756.47"/>
    <n v="6.04"/>
    <n v="762.51"/>
    <n v="152.5"/>
    <n v="915.01"/>
  </r>
  <r>
    <s v="121"/>
    <s v="5150065885"/>
    <s v="Banskobystrická regionálna správa"/>
    <s v="36836567"/>
    <s v="6300224963"/>
    <s v="KT - Juh - Sámelová"/>
    <s v="4100039999"/>
    <x v="53"/>
    <s v="BB RSC Lučenec"/>
    <s v="2023/06"/>
    <s v="03.2023"/>
    <s v="1.1.2023"/>
    <s v="31.12.2023"/>
    <s v="15.1.2024"/>
    <s v="15.1.2024"/>
    <s v="8417287323"/>
    <s v="#"/>
    <s v="#"/>
    <s v="SPL_MO"/>
    <s v="M3"/>
    <n v="31"/>
    <m/>
    <n v="1588.115"/>
    <n v="573"/>
    <n v="245.53"/>
    <n v="2.1"/>
    <n v="247.63"/>
    <n v="49.53"/>
    <n v="297.16000000000003"/>
  </r>
  <r>
    <s v="121"/>
    <s v="5150065885"/>
    <s v="Banskobystrická regionálna správa"/>
    <s v="36836567"/>
    <s v="6300224963"/>
    <s v="KT - Juh - Sámelová"/>
    <s v="4100039999"/>
    <x v="53"/>
    <s v="BB RSC Lučenec"/>
    <s v="2023/06"/>
    <s v="04.2023"/>
    <s v="1.1.2023"/>
    <s v="31.12.2023"/>
    <s v="15.1.2024"/>
    <s v="15.1.2024"/>
    <s v="8417287323"/>
    <s v="#"/>
    <s v="#"/>
    <s v="SPL_MO"/>
    <s v="M3"/>
    <n v="30"/>
    <m/>
    <n v="1536.885"/>
    <n v="0"/>
    <n v="237.97"/>
    <n v="2.0299999999999998"/>
    <n v="240"/>
    <n v="48.01"/>
    <n v="288.01"/>
  </r>
  <r>
    <s v="121"/>
    <s v="5150065885"/>
    <s v="Banskobystrická regionálna správa"/>
    <s v="36836567"/>
    <s v="6300224963"/>
    <s v="KT - Juh - Sámelová"/>
    <s v="4100039999"/>
    <x v="53"/>
    <s v="BB RSC Lučenec"/>
    <s v="2023/06"/>
    <s v="05.2023"/>
    <s v="1.1.2023"/>
    <s v="31.12.2023"/>
    <s v="15.1.2024"/>
    <s v="15.1.2024"/>
    <s v="8417287323"/>
    <s v="#"/>
    <s v="#"/>
    <s v="SPL_MO"/>
    <s v="M3"/>
    <n v="31"/>
    <m/>
    <n v="1588.115"/>
    <n v="0"/>
    <n v="245.53"/>
    <n v="2.1"/>
    <n v="247.63"/>
    <n v="49.53"/>
    <n v="297.16000000000003"/>
  </r>
  <r>
    <s v="121"/>
    <s v="5150065885"/>
    <s v="Banskobystrická regionálna správa"/>
    <s v="36836567"/>
    <s v="6300224963"/>
    <s v="KT - Juh - Sámelová"/>
    <s v="4100039999"/>
    <x v="53"/>
    <s v="BB RSC Lučenec"/>
    <s v="2023/06"/>
    <s v="06.2023"/>
    <s v="1.1.2023"/>
    <s v="31.12.2023"/>
    <s v="15.1.2024"/>
    <s v="15.1.2024"/>
    <s v="8417287323"/>
    <s v="#"/>
    <s v="#"/>
    <s v="SPL_MO"/>
    <s v="M3"/>
    <n v="30"/>
    <m/>
    <n v="1536.885"/>
    <n v="0"/>
    <n v="237.96"/>
    <n v="2.02"/>
    <n v="239.98"/>
    <n v="48"/>
    <n v="287.98"/>
  </r>
  <r>
    <s v="121"/>
    <s v="5150065885"/>
    <s v="Banskobystrická regionálna správa"/>
    <s v="36836567"/>
    <s v="6300224963"/>
    <s v="KT - Juh - Sámelová"/>
    <s v="4100039999"/>
    <x v="53"/>
    <s v="BB RSC Lučenec"/>
    <s v="2023/10"/>
    <s v="07.2023"/>
    <s v="1.1.2023"/>
    <s v="31.12.2023"/>
    <s v="15.1.2024"/>
    <s v="15.1.2024"/>
    <s v="8417287323"/>
    <s v="#"/>
    <s v="#"/>
    <s v="SPL_MO"/>
    <s v="M3"/>
    <n v="31"/>
    <m/>
    <n v="496.30399999999997"/>
    <n v="149"/>
    <n v="78.900000000000006"/>
    <n v="0.66"/>
    <n v="79.56"/>
    <n v="15.91"/>
    <n v="95.47"/>
  </r>
  <r>
    <s v="121"/>
    <s v="5150065885"/>
    <s v="Banskobystrická regionálna správa"/>
    <s v="36836567"/>
    <s v="6300224963"/>
    <s v="KT - Juh - Sámelová"/>
    <s v="4100039999"/>
    <x v="53"/>
    <s v="BB RSC Lučenec"/>
    <s v="2023/10"/>
    <s v="08.2023"/>
    <s v="1.1.2023"/>
    <s v="31.12.2023"/>
    <s v="15.1.2024"/>
    <s v="15.1.2024"/>
    <s v="8417287323"/>
    <s v="#"/>
    <s v="#"/>
    <s v="SPL_MO"/>
    <s v="M3"/>
    <n v="31"/>
    <m/>
    <n v="496.30399999999997"/>
    <n v="0"/>
    <n v="78.900000000000006"/>
    <n v="0.66"/>
    <n v="79.56"/>
    <n v="15.91"/>
    <n v="95.47"/>
  </r>
  <r>
    <s v="121"/>
    <s v="5150065885"/>
    <s v="Banskobystrická regionálna správa"/>
    <s v="36836567"/>
    <s v="6300224963"/>
    <s v="KT - Juh - Sámelová"/>
    <s v="4100039999"/>
    <x v="53"/>
    <s v="BB RSC Lučenec"/>
    <s v="2023/10"/>
    <s v="09.2023"/>
    <s v="1.1.2023"/>
    <s v="31.12.2023"/>
    <s v="15.1.2024"/>
    <s v="15.1.2024"/>
    <s v="8417287323"/>
    <s v="#"/>
    <s v="#"/>
    <s v="SPL_MO"/>
    <s v="M3"/>
    <n v="30"/>
    <m/>
    <n v="480.29399999999998"/>
    <n v="0"/>
    <n v="76.680000000000007"/>
    <n v="0.64"/>
    <n v="77.319999999999993"/>
    <n v="15.47"/>
    <n v="92.79"/>
  </r>
  <r>
    <s v="121"/>
    <s v="5150065885"/>
    <s v="Banskobystrická regionálna správa"/>
    <s v="36836567"/>
    <s v="6300224963"/>
    <s v="KT - Juh - Sámelová"/>
    <s v="4100039999"/>
    <x v="53"/>
    <s v="BB RSC Lučenec"/>
    <s v="2023/10"/>
    <s v="10.2023"/>
    <s v="1.1.2023"/>
    <s v="31.12.2023"/>
    <s v="15.1.2024"/>
    <s v="15.1.2024"/>
    <s v="8417287323"/>
    <s v="#"/>
    <s v="#"/>
    <s v="SPL_MO"/>
    <s v="M3"/>
    <n v="10"/>
    <m/>
    <n v="160.09800000000001"/>
    <n v="0"/>
    <n v="25.47"/>
    <n v="0.2"/>
    <n v="25.67"/>
    <n v="5.14"/>
    <n v="30.81"/>
  </r>
  <r>
    <s v="121"/>
    <s v="5150065885"/>
    <s v="Banskobystrická regionálna správa"/>
    <s v="36836567"/>
    <s v="6300224963"/>
    <s v="KT - Juh - Sámelová"/>
    <s v="4100039999"/>
    <x v="53"/>
    <s v="BB RSC Lučenec"/>
    <s v="2023/11"/>
    <s v="10.2023"/>
    <s v="1.1.2023"/>
    <s v="31.12.2023"/>
    <s v="15.1.2024"/>
    <s v="15.1.2024"/>
    <s v="8417287323"/>
    <s v="#"/>
    <s v="#"/>
    <s v="SPL_MO"/>
    <s v="M3"/>
    <n v="21"/>
    <m/>
    <n v="1227.471"/>
    <n v="272"/>
    <n v="176.52"/>
    <n v="1.62"/>
    <n v="178.14"/>
    <n v="35.61"/>
    <n v="213.75"/>
  </r>
  <r>
    <s v="121"/>
    <s v="5150065885"/>
    <s v="Banskobystrická regionálna správa"/>
    <s v="36836567"/>
    <s v="6300224963"/>
    <s v="KT - Juh - Sámelová"/>
    <s v="4100039999"/>
    <x v="53"/>
    <s v="BB RSC Lučenec"/>
    <s v="2023/11"/>
    <s v="11.2023"/>
    <s v="1.1.2023"/>
    <s v="31.12.2023"/>
    <s v="15.1.2024"/>
    <s v="15.1.2024"/>
    <s v="8417287323"/>
    <s v="#"/>
    <s v="#"/>
    <s v="SPL_MO"/>
    <s v="M3"/>
    <n v="30"/>
    <m/>
    <n v="1753.529"/>
    <n v="0"/>
    <n v="252.48"/>
    <n v="2.31"/>
    <n v="254.79"/>
    <n v="50.96"/>
    <n v="305.75"/>
  </r>
  <r>
    <s v="121"/>
    <s v="5150065885"/>
    <s v="Banskobystrická regionálna správa"/>
    <s v="36836567"/>
    <s v="6300224963"/>
    <s v="KT - Juh - Sámelová"/>
    <s v="4100039999"/>
    <x v="53"/>
    <s v="BB RSC Lučenec"/>
    <s v="2023/12"/>
    <s v="12.2023"/>
    <s v="1.1.2023"/>
    <s v="31.12.2023"/>
    <s v="15.1.2024"/>
    <s v="15.1.2024"/>
    <s v="8417287323"/>
    <s v="#"/>
    <s v="#"/>
    <s v="SPL_MO"/>
    <s v="M3"/>
    <n v="31"/>
    <m/>
    <n v="4388"/>
    <n v="403"/>
    <n v="572.39"/>
    <n v="5.79"/>
    <n v="578.17999999999995"/>
    <n v="115.64"/>
    <n v="693.82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01"/>
    <s v="01.2023"/>
    <s v="1.1.2023"/>
    <s v="31.12.2023"/>
    <s v="15.1.2024"/>
    <s v="15.1.2024"/>
    <s v="8417287324"/>
    <s v="#"/>
    <s v="#"/>
    <s v="SPL_MO"/>
    <s v="M8"/>
    <n v="31"/>
    <m/>
    <n v="57217"/>
    <n v="5272"/>
    <n v="10631.53"/>
    <n v="75.53"/>
    <n v="10707.06"/>
    <n v="2141.4"/>
    <n v="12848.46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02"/>
    <s v="02.2023"/>
    <s v="1.1.2023"/>
    <s v="31.12.2023"/>
    <s v="15.1.2024"/>
    <s v="15.1.2024"/>
    <s v="8417287324"/>
    <s v="#"/>
    <s v="#"/>
    <s v="SPL_MO"/>
    <s v="M8"/>
    <n v="28"/>
    <m/>
    <n v="58252"/>
    <n v="5360"/>
    <n v="9361.61"/>
    <n v="76.89"/>
    <n v="9438.5"/>
    <n v="1887.71"/>
    <n v="11326.21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06"/>
    <s v="03.2023"/>
    <s v="1.1.2023"/>
    <s v="31.12.2023"/>
    <s v="15.1.2024"/>
    <s v="15.1.2024"/>
    <s v="8417287324"/>
    <s v="#"/>
    <s v="#"/>
    <s v="SPL_MO"/>
    <s v="M8"/>
    <n v="31"/>
    <m/>
    <n v="21175.794999999998"/>
    <n v="7640"/>
    <n v="3294.2"/>
    <n v="27.95"/>
    <n v="3322.15"/>
    <n v="664.42"/>
    <n v="3986.57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06"/>
    <s v="04.2023"/>
    <s v="1.1.2023"/>
    <s v="31.12.2023"/>
    <s v="15.1.2024"/>
    <s v="15.1.2024"/>
    <s v="8417287324"/>
    <s v="#"/>
    <s v="#"/>
    <s v="SPL_MO"/>
    <s v="M8"/>
    <n v="30"/>
    <m/>
    <n v="20492.705000000002"/>
    <n v="0"/>
    <n v="3198.51"/>
    <n v="27.05"/>
    <n v="3225.56"/>
    <n v="645.11"/>
    <n v="3870.67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06"/>
    <s v="05.2023"/>
    <s v="1.1.2023"/>
    <s v="31.12.2023"/>
    <s v="15.1.2024"/>
    <s v="15.1.2024"/>
    <s v="8417287324"/>
    <s v="#"/>
    <s v="#"/>
    <s v="SPL_MO"/>
    <s v="M8"/>
    <n v="31"/>
    <m/>
    <n v="21175.794999999998"/>
    <n v="0"/>
    <n v="3294.2"/>
    <n v="27.95"/>
    <n v="3322.15"/>
    <n v="664.42"/>
    <n v="3986.57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06"/>
    <s v="06.2023"/>
    <s v="1.1.2023"/>
    <s v="31.12.2023"/>
    <s v="15.1.2024"/>
    <s v="15.1.2024"/>
    <s v="8417287324"/>
    <s v="#"/>
    <s v="#"/>
    <s v="SPL_MO"/>
    <s v="M8"/>
    <n v="30"/>
    <m/>
    <n v="20492.705000000002"/>
    <n v="0"/>
    <n v="3198.5"/>
    <n v="27.05"/>
    <n v="3225.55"/>
    <n v="645.11"/>
    <n v="3870.66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11"/>
    <s v="07.2023"/>
    <s v="1.1.2023"/>
    <s v="31.12.2023"/>
    <s v="15.1.2024"/>
    <s v="15.1.2024"/>
    <s v="8417287324"/>
    <s v="#"/>
    <s v="#"/>
    <s v="SPL_MO"/>
    <s v="M8"/>
    <n v="31"/>
    <m/>
    <n v="7511.7250000000004"/>
    <n v="3383"/>
    <n v="1305.01"/>
    <n v="9.92"/>
    <n v="1314.93"/>
    <n v="262.99"/>
    <n v="1577.92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11"/>
    <s v="08.2023"/>
    <s v="1.1.2023"/>
    <s v="31.12.2023"/>
    <s v="15.1.2024"/>
    <s v="15.1.2024"/>
    <s v="8417287324"/>
    <s v="#"/>
    <s v="#"/>
    <s v="SPL_MO"/>
    <s v="M8"/>
    <n v="31"/>
    <m/>
    <n v="7511.7250000000004"/>
    <n v="0"/>
    <n v="1305.01"/>
    <n v="9.92"/>
    <n v="1314.93"/>
    <n v="262.99"/>
    <n v="1577.92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11"/>
    <s v="09.2023"/>
    <s v="1.1.2023"/>
    <s v="31.12.2023"/>
    <s v="15.1.2024"/>
    <s v="15.1.2024"/>
    <s v="8417287324"/>
    <s v="#"/>
    <s v="#"/>
    <s v="SPL_MO"/>
    <s v="M8"/>
    <n v="30"/>
    <m/>
    <n v="7269.4120000000003"/>
    <n v="0"/>
    <n v="1273.49"/>
    <n v="9.6"/>
    <n v="1283.0899999999999"/>
    <n v="256.62"/>
    <n v="1539.71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11"/>
    <s v="10.2023"/>
    <s v="1.1.2023"/>
    <s v="31.12.2023"/>
    <s v="15.1.2024"/>
    <s v="15.1.2024"/>
    <s v="8417287324"/>
    <s v="#"/>
    <s v="#"/>
    <s v="SPL_MO"/>
    <s v="M8"/>
    <n v="31"/>
    <m/>
    <n v="7511.7250000000004"/>
    <n v="0"/>
    <n v="1305.01"/>
    <n v="9.92"/>
    <n v="1314.93"/>
    <n v="262.99"/>
    <n v="1577.92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11"/>
    <s v="11.2023"/>
    <s v="1.1.2023"/>
    <s v="31.12.2023"/>
    <s v="15.1.2024"/>
    <s v="15.1.2024"/>
    <s v="8417287324"/>
    <s v="#"/>
    <s v="#"/>
    <s v="SPL_MO"/>
    <s v="M8"/>
    <n v="30"/>
    <m/>
    <n v="7269.4129999999996"/>
    <n v="0"/>
    <n v="1273.51"/>
    <n v="9.58"/>
    <n v="1283.0899999999999"/>
    <n v="256.62"/>
    <n v="1539.71"/>
  </r>
  <r>
    <s v="121"/>
    <s v="5150065885"/>
    <s v="Banskobystrická regionálna správa"/>
    <s v="36836567"/>
    <s v="6300224964"/>
    <s v="KT - Juh - Sámelová"/>
    <s v="4101457894"/>
    <x v="54"/>
    <s v="BBSK - Regionálna správa ciest Lučenec"/>
    <s v="2023/12"/>
    <s v="12.2023"/>
    <s v="1.1.2023"/>
    <s v="31.12.2023"/>
    <s v="15.1.2024"/>
    <s v="15.1.2024"/>
    <s v="8417287324"/>
    <s v="#"/>
    <s v="#"/>
    <s v="SPL_MO"/>
    <s v="M8"/>
    <n v="31"/>
    <m/>
    <n v="48623"/>
    <n v="4465"/>
    <n v="6166.54"/>
    <n v="64.180000000000007"/>
    <n v="6230.72"/>
    <n v="1246.1500000000001"/>
    <n v="7476.87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01"/>
    <s v="01.2023"/>
    <s v="1.1.2023"/>
    <s v="31.12.2023"/>
    <s v="15.1.2024"/>
    <s v="15.1.2024"/>
    <s v="8400138949"/>
    <s v="#"/>
    <s v="#"/>
    <s v="SPL_MO"/>
    <s v="M3"/>
    <n v="31"/>
    <m/>
    <n v="5231"/>
    <n v="482"/>
    <n v="994.22"/>
    <n v="6.9"/>
    <n v="1001.12"/>
    <n v="200.19"/>
    <n v="1201.31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02"/>
    <s v="02.2023"/>
    <s v="1.1.2023"/>
    <s v="31.12.2023"/>
    <s v="15.1.2024"/>
    <s v="15.1.2024"/>
    <s v="8400138949"/>
    <s v="#"/>
    <s v="#"/>
    <s v="SPL_MO"/>
    <s v="M3"/>
    <n v="28"/>
    <m/>
    <n v="5314"/>
    <n v="489"/>
    <n v="876.98"/>
    <n v="7.01"/>
    <n v="883.99"/>
    <n v="176.8"/>
    <n v="1060.79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06"/>
    <s v="03.2023"/>
    <s v="1.1.2023"/>
    <s v="31.12.2023"/>
    <s v="15.1.2024"/>
    <s v="15.1.2024"/>
    <s v="8400138949"/>
    <s v="#"/>
    <s v="#"/>
    <s v="SPL_MO"/>
    <s v="M3"/>
    <n v="31"/>
    <m/>
    <n v="1790.377"/>
    <n v="646"/>
    <n v="275.49"/>
    <n v="2.36"/>
    <n v="277.85000000000002"/>
    <n v="55.57"/>
    <n v="333.42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06"/>
    <s v="04.2023"/>
    <s v="1.1.2023"/>
    <s v="31.12.2023"/>
    <s v="15.1.2024"/>
    <s v="15.1.2024"/>
    <s v="8400138949"/>
    <s v="#"/>
    <s v="#"/>
    <s v="SPL_MO"/>
    <s v="M3"/>
    <n v="30"/>
    <m/>
    <n v="1732.623"/>
    <n v="0"/>
    <n v="266.93"/>
    <n v="2.29"/>
    <n v="269.22000000000003"/>
    <n v="53.85"/>
    <n v="323.07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06"/>
    <s v="05.2023"/>
    <s v="1.1.2023"/>
    <s v="31.12.2023"/>
    <s v="15.1.2024"/>
    <s v="15.1.2024"/>
    <s v="8400138949"/>
    <s v="#"/>
    <s v="#"/>
    <s v="SPL_MO"/>
    <s v="M3"/>
    <n v="31"/>
    <m/>
    <n v="1790.377"/>
    <n v="0"/>
    <n v="275.49"/>
    <n v="2.36"/>
    <n v="277.85000000000002"/>
    <n v="55.57"/>
    <n v="333.42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06"/>
    <s v="06.2023"/>
    <s v="1.1.2023"/>
    <s v="31.12.2023"/>
    <s v="15.1.2024"/>
    <s v="15.1.2024"/>
    <s v="8400138949"/>
    <s v="#"/>
    <s v="#"/>
    <s v="SPL_MO"/>
    <s v="M3"/>
    <n v="30"/>
    <m/>
    <n v="1732.623"/>
    <n v="0"/>
    <n v="266.94"/>
    <n v="2.29"/>
    <n v="269.23"/>
    <n v="53.85"/>
    <n v="323.08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11"/>
    <s v="07.2023"/>
    <s v="1.1.2023"/>
    <s v="31.12.2023"/>
    <s v="15.1.2024"/>
    <s v="15.1.2024"/>
    <s v="8400138949"/>
    <s v="#"/>
    <s v="#"/>
    <s v="SPL_MO"/>
    <s v="M3"/>
    <n v="31"/>
    <m/>
    <n v="1192.386"/>
    <n v="537"/>
    <n v="175.01"/>
    <n v="1.57"/>
    <n v="176.58"/>
    <n v="35.32"/>
    <n v="211.9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11"/>
    <s v="08.2023"/>
    <s v="1.1.2023"/>
    <s v="31.12.2023"/>
    <s v="15.1.2024"/>
    <s v="15.1.2024"/>
    <s v="8400138949"/>
    <s v="#"/>
    <s v="#"/>
    <s v="SPL_MO"/>
    <s v="M3"/>
    <n v="31"/>
    <m/>
    <n v="1192.386"/>
    <n v="0"/>
    <n v="175.01"/>
    <n v="1.57"/>
    <n v="176.58"/>
    <n v="35.32"/>
    <n v="211.9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11"/>
    <s v="09.2023"/>
    <s v="1.1.2023"/>
    <s v="31.12.2023"/>
    <s v="15.1.2024"/>
    <s v="15.1.2024"/>
    <s v="8400138949"/>
    <s v="#"/>
    <s v="#"/>
    <s v="SPL_MO"/>
    <s v="M3"/>
    <n v="30"/>
    <m/>
    <n v="1153.922"/>
    <n v="0"/>
    <n v="169.71"/>
    <n v="1.52"/>
    <n v="171.23"/>
    <n v="34.24"/>
    <n v="205.47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11"/>
    <s v="10.2023"/>
    <s v="1.1.2023"/>
    <s v="31.12.2023"/>
    <s v="15.1.2024"/>
    <s v="15.1.2024"/>
    <s v="8400138949"/>
    <s v="#"/>
    <s v="#"/>
    <s v="SPL_MO"/>
    <s v="M3"/>
    <n v="31"/>
    <m/>
    <n v="1192.386"/>
    <n v="0"/>
    <n v="175.01"/>
    <n v="1.57"/>
    <n v="176.58"/>
    <n v="35.32"/>
    <n v="211.9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11"/>
    <s v="11.2023"/>
    <s v="1.1.2023"/>
    <s v="31.12.2023"/>
    <s v="15.1.2024"/>
    <s v="15.1.2024"/>
    <s v="8400138949"/>
    <s v="#"/>
    <s v="#"/>
    <s v="SPL_MO"/>
    <s v="M3"/>
    <n v="30"/>
    <m/>
    <n v="1153.92"/>
    <n v="0"/>
    <n v="169.71"/>
    <n v="1.54"/>
    <n v="171.25"/>
    <n v="34.26"/>
    <n v="205.51"/>
  </r>
  <r>
    <s v="121"/>
    <s v="5150065885"/>
    <s v="Banskobystrická regionálna správa"/>
    <s v="36836567"/>
    <s v="6300224965"/>
    <s v="KT - Juh - Sámelová"/>
    <s v="4101553296"/>
    <x v="55"/>
    <s v="BBRSC - Správa údržby ciest Zvolen"/>
    <s v="2023/12"/>
    <s v="12.2023"/>
    <s v="1.1.2023"/>
    <s v="31.12.2023"/>
    <s v="15.1.2024"/>
    <s v="15.1.2024"/>
    <s v="8400138949"/>
    <s v="#"/>
    <s v="#"/>
    <s v="SPL_MO"/>
    <s v="M3"/>
    <n v="31"/>
    <m/>
    <n v="5826"/>
    <n v="535"/>
    <n v="756.57"/>
    <n v="7.69"/>
    <n v="764.26"/>
    <n v="152.86000000000001"/>
    <n v="917.12"/>
  </r>
  <r>
    <s v="121"/>
    <s v="5150344450"/>
    <s v="Spojená škola"/>
    <s v="42195446"/>
    <s v="6503002847"/>
    <s v="KT - Sever - Hrobárová"/>
    <s v="4101457292"/>
    <x v="56"/>
    <s v="SOŠ stavebná"/>
    <s v="2023/01"/>
    <s v="01.2023"/>
    <s v="1.1.2023"/>
    <s v="31.1.2023"/>
    <s v="31.1.2023"/>
    <s v="31.1.2023"/>
    <s v="8407503867"/>
    <s v="#"/>
    <s v="#"/>
    <s v="SPL_VO"/>
    <s v="S9"/>
    <n v="31"/>
    <m/>
    <n v="177512"/>
    <n v="16356"/>
    <n v="26878.47"/>
    <n v="234.32"/>
    <n v="27112.79"/>
    <n v="5422.56"/>
    <n v="32535.35"/>
  </r>
  <r>
    <s v="121"/>
    <s v="5150344450"/>
    <s v="Spojená škola"/>
    <s v="42195446"/>
    <s v="6503002847"/>
    <s v="KT - Sever - Hrobárová"/>
    <s v="4101457292"/>
    <x v="56"/>
    <s v="SOŠ stavebná"/>
    <s v="2023/02"/>
    <s v="02.2023"/>
    <s v="1.2.2023"/>
    <s v="28.2.2023"/>
    <s v="28.2.2023"/>
    <s v="28.2.2023"/>
    <s v="8412371027"/>
    <s v="#"/>
    <s v="#"/>
    <s v="SPL_VO"/>
    <s v="S9"/>
    <n v="28"/>
    <m/>
    <n v="172823"/>
    <n v="15902"/>
    <n v="16565.23"/>
    <n v="228.13"/>
    <n v="16793.36"/>
    <n v="3358.67"/>
    <n v="20152.03"/>
  </r>
  <r>
    <s v="121"/>
    <s v="5150344450"/>
    <s v="Spojená škola"/>
    <s v="42195446"/>
    <s v="6503002847"/>
    <s v="KT - Sever - Hrobárová"/>
    <s v="4101457292"/>
    <x v="56"/>
    <s v="SOŠ stavebná"/>
    <s v="2023/03"/>
    <s v="03.2023"/>
    <s v="1.3.2023"/>
    <s v="31.3.2023"/>
    <s v="31.3.2023"/>
    <s v="31.3.2023"/>
    <s v="8414818211"/>
    <s v="#"/>
    <s v="#"/>
    <s v="SPL_VO"/>
    <s v="S9"/>
    <n v="31"/>
    <m/>
    <n v="138947"/>
    <n v="12831"/>
    <n v="11953.7"/>
    <n v="183.41"/>
    <n v="12137.11"/>
    <n v="2427.42"/>
    <n v="14564.53"/>
  </r>
  <r>
    <s v="121"/>
    <s v="5150344450"/>
    <s v="Spojená škola"/>
    <s v="42195446"/>
    <s v="6503002847"/>
    <s v="KT - Sever - Hrobárová"/>
    <s v="4101457292"/>
    <x v="56"/>
    <s v="SOŠ stavebná"/>
    <s v="2023/04"/>
    <s v="04.2023"/>
    <s v="1.4.2023"/>
    <s v="30.4.2023"/>
    <s v="30.4.2023"/>
    <s v="30.4.2023"/>
    <s v="8407514777"/>
    <s v="#"/>
    <s v="#"/>
    <s v="SPL_VO"/>
    <s v="S9"/>
    <n v="30"/>
    <m/>
    <n v="102063"/>
    <n v="9392"/>
    <n v="8153.4"/>
    <n v="134.72"/>
    <n v="8288.1200000000008"/>
    <n v="1657.62"/>
    <n v="9945.74"/>
  </r>
  <r>
    <s v="121"/>
    <s v="5150344450"/>
    <s v="Spojená škola"/>
    <s v="42195446"/>
    <s v="6503002847"/>
    <s v="KT - Sever - Hrobárová"/>
    <s v="4101457292"/>
    <x v="56"/>
    <s v="SOŠ stavebná"/>
    <s v="2023/05"/>
    <s v="05.2023"/>
    <s v="1.5.2023"/>
    <s v="31.5.2023"/>
    <s v="31.5.2023"/>
    <s v="31.5.2023"/>
    <s v="8417255739"/>
    <s v="#"/>
    <s v="#"/>
    <s v="SPL_VO"/>
    <s v="S9"/>
    <n v="31"/>
    <m/>
    <n v="39185"/>
    <n v="3589"/>
    <n v="3814.97"/>
    <n v="51.72"/>
    <n v="3866.69"/>
    <n v="773.34"/>
    <n v="4640.03"/>
  </r>
  <r>
    <s v="121"/>
    <s v="5150344450"/>
    <s v="Spojená škola"/>
    <s v="42195446"/>
    <s v="6503002847"/>
    <s v="KT - Sever - Hrobárová"/>
    <s v="4101457292"/>
    <x v="56"/>
    <s v="SOŠ stavebná"/>
    <s v="2023/06"/>
    <s v="06.2023"/>
    <s v="1.6.2023"/>
    <s v="30.6.2023"/>
    <s v="30.6.2023"/>
    <s v="30.6.2023"/>
    <s v="8409958974"/>
    <s v="#"/>
    <s v="#"/>
    <s v="SPL_VO"/>
    <s v="S9"/>
    <n v="30"/>
    <m/>
    <n v="18194"/>
    <n v="1651"/>
    <n v="2218.4899999999998"/>
    <n v="24.02"/>
    <n v="2242.5100000000002"/>
    <n v="448.5"/>
    <n v="2691.01"/>
  </r>
  <r>
    <s v="121"/>
    <s v="5150344450"/>
    <s v="Spojená škola"/>
    <s v="42195446"/>
    <s v="6503002847"/>
    <s v="KT - Sever - Hrobárová"/>
    <s v="4101457292"/>
    <x v="56"/>
    <s v="SOŠ stavebná"/>
    <s v="2023/07"/>
    <s v="07.2023"/>
    <s v="1.7.2023"/>
    <s v="31.7.2023"/>
    <s v="31.7.2023"/>
    <s v="31.7.2023"/>
    <s v="8419701763"/>
    <s v="#"/>
    <s v="#"/>
    <s v="SPL_VO"/>
    <s v="S9"/>
    <n v="31"/>
    <m/>
    <n v="11051"/>
    <n v="1004"/>
    <n v="1943.43"/>
    <n v="14.59"/>
    <n v="1958.02"/>
    <n v="391.6"/>
    <n v="2349.62"/>
  </r>
  <r>
    <s v="121"/>
    <s v="5150344450"/>
    <s v="Spojená škola"/>
    <s v="42195446"/>
    <s v="6503002847"/>
    <s v="KT - Sever - Hrobárová"/>
    <s v="4101457292"/>
    <x v="56"/>
    <s v="SOŠ stavebná"/>
    <s v="2023/08"/>
    <s v="08.2023"/>
    <s v="1.8.2023"/>
    <s v="31.8.2023"/>
    <s v="31.8.2023"/>
    <s v="31.8.2023"/>
    <s v="8419705509"/>
    <s v="#"/>
    <s v="#"/>
    <s v="SPL_VO"/>
    <s v="S9"/>
    <n v="31"/>
    <m/>
    <n v="11248"/>
    <n v="1022"/>
    <n v="1956.71"/>
    <n v="14.85"/>
    <n v="1971.56"/>
    <n v="394.31"/>
    <n v="2365.87"/>
  </r>
  <r>
    <s v="121"/>
    <s v="5150344450"/>
    <s v="Spojená škola"/>
    <s v="42195446"/>
    <s v="6503002847"/>
    <s v="KT - Sever - Hrobárová"/>
    <s v="4101457292"/>
    <x v="56"/>
    <s v="SOŠ stavebná"/>
    <s v="2023/09"/>
    <s v="09.2023"/>
    <s v="1.9.2023"/>
    <s v="30.9.2023"/>
    <s v="30.9.2023"/>
    <s v="30.9.2023"/>
    <s v="8409974293"/>
    <s v="#"/>
    <s v="#"/>
    <s v="SPL_VO"/>
    <s v="S9"/>
    <n v="30"/>
    <m/>
    <n v="17975"/>
    <n v="1644"/>
    <n v="2410.58"/>
    <n v="23.73"/>
    <n v="2434.31"/>
    <n v="486.86"/>
    <n v="2921.17"/>
  </r>
  <r>
    <s v="121"/>
    <s v="5150344450"/>
    <s v="Spojená škola"/>
    <s v="42195446"/>
    <s v="6503002847"/>
    <s v="KT - Sever - Hrobárová"/>
    <s v="4101457292"/>
    <x v="56"/>
    <s v="SOŠ stavebná"/>
    <s v="2023/10"/>
    <s v="10.2023"/>
    <s v="1.10.2023"/>
    <s v="31.10.2023"/>
    <s v="31.10.2023"/>
    <s v="31.10.2023"/>
    <s v="8419715290"/>
    <s v="#"/>
    <s v="#"/>
    <s v="SPL_VO"/>
    <s v="S9"/>
    <n v="31"/>
    <m/>
    <n v="70561"/>
    <n v="6441"/>
    <n v="5958.56"/>
    <n v="93.14"/>
    <n v="6051.7"/>
    <n v="1210.3399999999999"/>
    <n v="7262.04"/>
  </r>
  <r>
    <s v="121"/>
    <s v="5150344450"/>
    <s v="Spojená škola"/>
    <s v="42195446"/>
    <s v="6503002847"/>
    <s v="KT - Sever - Hrobárová"/>
    <s v="4101457292"/>
    <x v="56"/>
    <s v="SOŠ stavebná"/>
    <s v="2023/11"/>
    <s v="11.2023"/>
    <s v="1.11.2023"/>
    <s v="30.11.2023"/>
    <s v="30.11.2023"/>
    <s v="30.11.2023"/>
    <s v="8419721292"/>
    <s v="X"/>
    <s v="#"/>
    <s v="SPL_VO"/>
    <s v="S9"/>
    <n v="30"/>
    <m/>
    <n v="177964"/>
    <n v="16345"/>
    <n v="13205.04"/>
    <n v="234.91"/>
    <n v="13439.95"/>
    <n v="2687.99"/>
    <n v="16127.94"/>
  </r>
  <r>
    <s v="121"/>
    <s v="5150344450"/>
    <s v="Spojená škola"/>
    <s v="42195446"/>
    <s v="6503002847"/>
    <s v="KT - Sever - Hrobárová"/>
    <s v="4101457292"/>
    <x v="56"/>
    <s v="SOŠ stavebná"/>
    <s v="2023/11"/>
    <s v="11.2023"/>
    <s v="1.11.2023"/>
    <s v="30.11.2023"/>
    <s v="31.12.2023"/>
    <s v="31.12.2023"/>
    <s v="8419721154"/>
    <s v="#"/>
    <s v="#"/>
    <s v="SPL_VO"/>
    <s v="S9"/>
    <n v="30"/>
    <m/>
    <n v="177964"/>
    <n v="16345"/>
    <n v="13205.04"/>
    <n v="234.91"/>
    <n v="13439.95"/>
    <n v="2687.99"/>
    <n v="16127.94"/>
  </r>
  <r>
    <s v="121"/>
    <s v="5150344450"/>
    <s v="Spojená škola"/>
    <s v="42195446"/>
    <s v="6503002847"/>
    <s v="KT - Sever - Hrobárová"/>
    <s v="4101457292"/>
    <x v="56"/>
    <s v="SOŠ stavebná"/>
    <s v="2023/11"/>
    <s v="11.2023"/>
    <s v="1.11.2023"/>
    <s v="30.11.2023"/>
    <s v="31.12.2023"/>
    <s v="31.12.2023"/>
    <s v="8910247927"/>
    <s v="X"/>
    <s v="#"/>
    <s v="SPL_VO"/>
    <s v="S9"/>
    <m/>
    <n v="-450"/>
    <n v="-177964"/>
    <n v="-16345"/>
    <n v="-13205.04"/>
    <n v="-234.91"/>
    <n v="-13439.95"/>
    <n v="-2687.99"/>
    <n v="-16127.94"/>
  </r>
  <r>
    <s v="121"/>
    <s v="5150344450"/>
    <s v="Spojená škola"/>
    <s v="42195446"/>
    <s v="6503002847"/>
    <s v="KT - Sever - Hrobárová"/>
    <s v="4101457292"/>
    <x v="56"/>
    <s v="SOŠ stavebná"/>
    <s v="2023/12"/>
    <s v="12.2023"/>
    <s v="1.12.2023"/>
    <s v="31.12.2023"/>
    <s v="31.12.2023"/>
    <s v="31.12.2023"/>
    <s v="8422166431"/>
    <s v="#"/>
    <s v="#"/>
    <s v="SPL_VO"/>
    <s v="S9"/>
    <n v="31"/>
    <m/>
    <n v="206714"/>
    <n v="18982"/>
    <n v="15144.8"/>
    <n v="272.86"/>
    <n v="15417.66"/>
    <n v="3083.53"/>
    <n v="18501.189999999999"/>
  </r>
  <r>
    <s v="121"/>
    <s v="5150345891"/>
    <s v="Spojená škola"/>
    <s v="42195462"/>
    <s v="6303023677"/>
    <s v="KT - Sever - Hrobárová"/>
    <s v="4100036325"/>
    <x v="57"/>
    <s v="Spojena skola DM"/>
    <s v="2023/01"/>
    <s v="01.2023"/>
    <s v="1.1.2023"/>
    <s v="31.3.2023"/>
    <s v="17.4.2023"/>
    <s v="17.4.2023"/>
    <s v="8403201739"/>
    <s v="#"/>
    <s v="#"/>
    <s v="SPL_MO"/>
    <s v="M3"/>
    <n v="31"/>
    <m/>
    <n v="3060"/>
    <n v="282"/>
    <n v="359.96"/>
    <n v="4.04"/>
    <n v="364"/>
    <n v="72.8"/>
    <n v="436.8"/>
  </r>
  <r>
    <s v="121"/>
    <s v="5150345891"/>
    <s v="Spojená škola"/>
    <s v="42195462"/>
    <s v="6303023677"/>
    <s v="KT - Sever - Hrobárová"/>
    <s v="4100036325"/>
    <x v="57"/>
    <s v="Spojena skola DM"/>
    <s v="2023/02"/>
    <s v="02.2023"/>
    <s v="1.1.2023"/>
    <s v="31.3.2023"/>
    <s v="17.4.2023"/>
    <s v="17.4.2023"/>
    <s v="8403201739"/>
    <s v="#"/>
    <s v="#"/>
    <s v="SPL_MO"/>
    <s v="M3"/>
    <n v="28"/>
    <m/>
    <n v="3119"/>
    <n v="287"/>
    <n v="323.38"/>
    <n v="4.12"/>
    <n v="327.5"/>
    <n v="65.5"/>
    <n v="393"/>
  </r>
  <r>
    <s v="121"/>
    <s v="5150345891"/>
    <s v="Spojená škola"/>
    <s v="42195462"/>
    <s v="6303023677"/>
    <s v="KT - Sever - Hrobárová"/>
    <s v="4100036325"/>
    <x v="57"/>
    <s v="Spojena skola DM"/>
    <s v="2023/03"/>
    <s v="03.2023"/>
    <s v="1.1.2023"/>
    <s v="31.3.2023"/>
    <s v="17.4.2023"/>
    <s v="17.4.2023"/>
    <s v="8403201739"/>
    <s v="#"/>
    <s v="#"/>
    <s v="SPL_MO"/>
    <s v="M3"/>
    <n v="31"/>
    <m/>
    <n v="2144"/>
    <n v="198"/>
    <n v="200.55"/>
    <n v="2.83"/>
    <n v="203.38"/>
    <n v="40.68"/>
    <n v="244.06"/>
  </r>
  <r>
    <s v="121"/>
    <s v="5150345891"/>
    <s v="Spojená škola"/>
    <s v="42195462"/>
    <s v="6303023677"/>
    <s v="KT - Sever - Hrobárová"/>
    <s v="4100036325"/>
    <x v="57"/>
    <s v="Spojena skola DM"/>
    <s v="2023/04"/>
    <s v="04.2023"/>
    <s v="1.4.2023"/>
    <s v="30.6.2023"/>
    <s v="13.7.2023"/>
    <s v="13.7.2023"/>
    <s v="8403233875"/>
    <s v="#"/>
    <s v="#"/>
    <s v="SPL_MO"/>
    <s v="M3"/>
    <n v="30"/>
    <m/>
    <n v="2499"/>
    <n v="230"/>
    <n v="209.37"/>
    <n v="3.3"/>
    <n v="212.67"/>
    <n v="42.52"/>
    <n v="255.19"/>
  </r>
  <r>
    <s v="121"/>
    <s v="5150345891"/>
    <s v="Spojená škola"/>
    <s v="42195462"/>
    <s v="6303023677"/>
    <s v="KT - Sever - Hrobárová"/>
    <s v="4100036325"/>
    <x v="57"/>
    <s v="Spojena skola DM"/>
    <s v="2023/05"/>
    <s v="05.2023"/>
    <s v="1.4.2023"/>
    <s v="30.6.2023"/>
    <s v="13.7.2023"/>
    <s v="13.7.2023"/>
    <s v="8403233875"/>
    <s v="#"/>
    <s v="#"/>
    <s v="SPL_MO"/>
    <s v="M3"/>
    <n v="31"/>
    <m/>
    <n v="677"/>
    <n v="62"/>
    <n v="62.21"/>
    <n v="0.89"/>
    <n v="63.1"/>
    <n v="12.63"/>
    <n v="75.73"/>
  </r>
  <r>
    <s v="121"/>
    <s v="5150345891"/>
    <s v="Spojená škola"/>
    <s v="42195462"/>
    <s v="6303023677"/>
    <s v="KT - Sever - Hrobárová"/>
    <s v="4100036325"/>
    <x v="57"/>
    <s v="Spojena skola DM"/>
    <s v="2023/06"/>
    <s v="06.2023"/>
    <s v="1.4.2023"/>
    <s v="30.6.2023"/>
    <s v="13.7.2023"/>
    <s v="13.7.2023"/>
    <s v="8403233875"/>
    <s v="#"/>
    <s v="#"/>
    <s v="SPL_MO"/>
    <s v="M3"/>
    <n v="30"/>
    <m/>
    <n v="22"/>
    <n v="2"/>
    <n v="10.29"/>
    <n v="0.03"/>
    <n v="10.32"/>
    <n v="2.0699999999999998"/>
    <n v="12.39"/>
  </r>
  <r>
    <s v="121"/>
    <s v="5150345891"/>
    <s v="Spojená škola"/>
    <s v="42195462"/>
    <s v="6303023677"/>
    <s v="KT - Sever - Hrobárová"/>
    <s v="4100036325"/>
    <x v="57"/>
    <s v="Spojena skola DM"/>
    <s v="2023/07"/>
    <s v="07.2023"/>
    <s v="1.7.2023"/>
    <s v="31.7.2023"/>
    <s v="10.8.2023"/>
    <s v="10.8.2023"/>
    <s v="8403246001"/>
    <s v="#"/>
    <s v="#"/>
    <s v="SPL_MO"/>
    <s v="M3"/>
    <n v="31"/>
    <m/>
    <n v="198"/>
    <n v="18"/>
    <n v="19.89"/>
    <n v="0.26"/>
    <n v="20.149999999999999"/>
    <n v="4.03"/>
    <n v="24.18"/>
  </r>
  <r>
    <s v="121"/>
    <s v="5150345891"/>
    <s v="Spojená škola"/>
    <s v="42195462"/>
    <s v="6303023677"/>
    <s v="KT - Sever - Hrobárová"/>
    <s v="4100036325"/>
    <x v="57"/>
    <s v="Spojena skola DM"/>
    <s v="2023/07"/>
    <s v="07.2023"/>
    <s v="1.7.2023"/>
    <s v="31.7.2023"/>
    <s v="5.10.2023"/>
    <s v="5.10.2023"/>
    <s v="8921022164"/>
    <s v="X"/>
    <s v="#"/>
    <s v="SPL_MO"/>
    <s v="M3"/>
    <n v="0"/>
    <m/>
    <n v="-176"/>
    <n v="-16"/>
    <n v="-9.8699999999999992"/>
    <n v="-0.23"/>
    <n v="-10.1"/>
    <n v="-2.02"/>
    <n v="-12.12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1"/>
    <s v="01.2023"/>
    <s v="1.1.2023"/>
    <s v="31.3.2023"/>
    <s v="17.4.2023"/>
    <s v="17.4.2023"/>
    <s v="8403201740"/>
    <s v="#"/>
    <s v="#"/>
    <s v="SPL_MO"/>
    <s v="M3"/>
    <n v="31"/>
    <m/>
    <n v="651"/>
    <n v="60"/>
    <n v="83.5"/>
    <n v="0.86"/>
    <n v="84.36"/>
    <n v="16.86"/>
    <n v="101.22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1"/>
    <s v="01.2023"/>
    <s v="1.1.2023"/>
    <s v="31.3.2023"/>
    <s v="9.10.2023"/>
    <s v="9.10.2023"/>
    <s v="8920056990"/>
    <s v="X"/>
    <s v="#"/>
    <s v="SPL_MO"/>
    <s v="M3"/>
    <n v="0"/>
    <m/>
    <n v="0"/>
    <n v="0"/>
    <n v="0"/>
    <n v="0"/>
    <n v="0"/>
    <n v="0"/>
    <n v="0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2"/>
    <s v="02.2023"/>
    <s v="1.1.2023"/>
    <s v="31.3.2023"/>
    <s v="17.4.2023"/>
    <s v="17.4.2023"/>
    <s v="8403201740"/>
    <s v="#"/>
    <s v="#"/>
    <s v="SPL_MO"/>
    <s v="M3"/>
    <n v="28"/>
    <m/>
    <n v="652"/>
    <n v="60"/>
    <n v="74.56"/>
    <n v="0.86"/>
    <n v="75.42"/>
    <n v="15.09"/>
    <n v="90.51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2"/>
    <s v="02.2023"/>
    <s v="1.1.2023"/>
    <s v="31.3.2023"/>
    <s v="9.10.2023"/>
    <s v="9.10.2023"/>
    <s v="8920056990"/>
    <s v="X"/>
    <s v="#"/>
    <s v="SPL_MO"/>
    <s v="M3"/>
    <n v="0"/>
    <m/>
    <n v="0"/>
    <n v="0"/>
    <n v="0"/>
    <n v="0"/>
    <n v="0"/>
    <n v="0"/>
    <n v="0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3"/>
    <s v="03.2023"/>
    <s v="1.1.2023"/>
    <s v="31.3.2023"/>
    <s v="17.4.2023"/>
    <s v="17.4.2023"/>
    <s v="8403201740"/>
    <s v="#"/>
    <s v="#"/>
    <s v="SPL_MO"/>
    <s v="M3"/>
    <n v="31"/>
    <m/>
    <n v="444"/>
    <n v="41"/>
    <n v="48.5"/>
    <n v="0.59"/>
    <n v="49.09"/>
    <n v="9.82"/>
    <n v="58.91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3"/>
    <s v="03.2023"/>
    <s v="1.1.2023"/>
    <s v="31.3.2023"/>
    <s v="9.10.2023"/>
    <s v="9.10.2023"/>
    <s v="8920056990"/>
    <s v="X"/>
    <s v="#"/>
    <s v="SPL_MO"/>
    <s v="M3"/>
    <n v="0"/>
    <m/>
    <n v="-249"/>
    <n v="-23"/>
    <n v="-22.27"/>
    <n v="-0.33"/>
    <n v="-22.6"/>
    <n v="-4.5199999999999996"/>
    <n v="-27.12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4"/>
    <s v="04.2023"/>
    <s v="1.4.2023"/>
    <s v="30.6.2023"/>
    <s v="13.7.2023"/>
    <s v="13.7.2023"/>
    <s v="8403233876"/>
    <s v="#"/>
    <s v="#"/>
    <s v="SPL_MO"/>
    <s v="M3"/>
    <n v="30"/>
    <m/>
    <n v="0"/>
    <n v="0"/>
    <n v="8.7899999999999991"/>
    <n v="0"/>
    <n v="8.7899999999999991"/>
    <n v="1.75"/>
    <n v="10.54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4"/>
    <s v="04.2023"/>
    <s v="1.4.2023"/>
    <s v="30.6.2023"/>
    <s v="9.10.2023"/>
    <s v="9.10.2023"/>
    <s v="8920056991"/>
    <s v="X"/>
    <s v="#"/>
    <s v="SPL_MO"/>
    <s v="M3"/>
    <n v="0"/>
    <m/>
    <n v="130"/>
    <n v="12"/>
    <n v="10.44"/>
    <n v="0.17"/>
    <n v="10.61"/>
    <n v="2.11"/>
    <n v="12.72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5"/>
    <s v="05.2023"/>
    <s v="1.4.2023"/>
    <s v="30.6.2023"/>
    <s v="13.7.2023"/>
    <s v="13.7.2023"/>
    <s v="8403233876"/>
    <s v="#"/>
    <s v="#"/>
    <s v="SPL_MO"/>
    <s v="M3"/>
    <n v="31"/>
    <m/>
    <n v="0"/>
    <n v="0"/>
    <n v="8.7899999999999991"/>
    <n v="0"/>
    <n v="8.7899999999999991"/>
    <n v="1.76"/>
    <n v="10.55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5"/>
    <s v="05.2023"/>
    <s v="1.4.2023"/>
    <s v="30.6.2023"/>
    <s v="9.10.2023"/>
    <s v="9.10.2023"/>
    <s v="8920056991"/>
    <s v="X"/>
    <s v="#"/>
    <s v="SPL_MO"/>
    <s v="M3"/>
    <n v="0"/>
    <m/>
    <n v="33"/>
    <n v="3"/>
    <n v="2.6"/>
    <n v="0.04"/>
    <n v="2.64"/>
    <n v="0.54"/>
    <n v="3.18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6"/>
    <s v="06.2023"/>
    <s v="1.4.2023"/>
    <s v="30.6.2023"/>
    <s v="13.7.2023"/>
    <s v="13.7.2023"/>
    <s v="8403233876"/>
    <s v="#"/>
    <s v="#"/>
    <s v="SPL_MO"/>
    <s v="M3"/>
    <n v="30"/>
    <m/>
    <n v="0"/>
    <n v="0"/>
    <n v="8.7899999999999991"/>
    <n v="0"/>
    <n v="8.7899999999999991"/>
    <n v="1.76"/>
    <n v="10.55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6"/>
    <s v="06.2023"/>
    <s v="1.4.2023"/>
    <s v="30.6.2023"/>
    <s v="9.10.2023"/>
    <s v="9.10.2023"/>
    <s v="8920056991"/>
    <s v="X"/>
    <s v="#"/>
    <s v="SPL_MO"/>
    <s v="M3"/>
    <n v="0"/>
    <m/>
    <n v="22"/>
    <n v="2"/>
    <n v="1.5"/>
    <n v="0.03"/>
    <n v="1.53"/>
    <n v="0.31"/>
    <n v="1.84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7"/>
    <s v="07.2023"/>
    <s v="1.7.2023"/>
    <s v="31.7.2023"/>
    <s v="10.8.2023"/>
    <s v="10.8.2023"/>
    <s v="8403246002"/>
    <s v="#"/>
    <s v="#"/>
    <s v="SPL_MO"/>
    <s v="M3"/>
    <n v="31"/>
    <m/>
    <n v="44"/>
    <n v="4"/>
    <n v="11.26"/>
    <n v="0.06"/>
    <n v="11.32"/>
    <n v="2.2599999999999998"/>
    <n v="13.58"/>
  </r>
  <r>
    <s v="121"/>
    <s v="5150345891"/>
    <s v="Spojená škola"/>
    <s v="42195462"/>
    <s v="6303023677"/>
    <s v="KT - Sever - Hrobárová"/>
    <s v="4100040273"/>
    <x v="58"/>
    <s v="Spojená škola ÚČELOVÉ HOSPODÁRSTVO"/>
    <s v="2023/07"/>
    <s v="07.2023"/>
    <s v="1.7.2023"/>
    <s v="31.7.2023"/>
    <s v="9.10.2023"/>
    <s v="9.10.2023"/>
    <s v="8920056992"/>
    <s v="X"/>
    <s v="#"/>
    <s v="SPL_MO"/>
    <s v="M3"/>
    <n v="0"/>
    <m/>
    <n v="-33"/>
    <n v="-3"/>
    <n v="-1.85"/>
    <n v="-0.05"/>
    <n v="-1.9"/>
    <n v="-0.38"/>
    <n v="-2.2799999999999998"/>
  </r>
  <r>
    <s v="121"/>
    <s v="5150345891"/>
    <s v="Spojená škola"/>
    <s v="42195462"/>
    <s v="6303023760"/>
    <s v="KT - Sever - Hrobárová"/>
    <s v="4100040264"/>
    <x v="59"/>
    <s v="Spojená škola KUCHYNA"/>
    <s v="2023/01"/>
    <s v="01.2023"/>
    <s v="1.1.2023"/>
    <s v="31.3.2023"/>
    <s v="17.4.2023"/>
    <s v="17.4.2023"/>
    <s v="8403201741"/>
    <s v="#"/>
    <s v="#"/>
    <s v="SPL_MO"/>
    <s v="M2"/>
    <n v="31"/>
    <m/>
    <n v="564"/>
    <n v="52"/>
    <n v="70.42"/>
    <n v="0.74"/>
    <n v="71.16"/>
    <n v="14.23"/>
    <n v="85.39"/>
  </r>
  <r>
    <s v="121"/>
    <s v="5150345891"/>
    <s v="Spojená škola"/>
    <s v="42195462"/>
    <s v="6303023760"/>
    <s v="KT - Sever - Hrobárová"/>
    <s v="4100040264"/>
    <x v="59"/>
    <s v="Spojená škola KUCHYNA"/>
    <s v="2023/02"/>
    <s v="02.2023"/>
    <s v="1.1.2023"/>
    <s v="31.3.2023"/>
    <s v="17.4.2023"/>
    <s v="17.4.2023"/>
    <s v="8403201741"/>
    <s v="#"/>
    <s v="#"/>
    <s v="SPL_MO"/>
    <s v="M2"/>
    <n v="28"/>
    <m/>
    <n v="554"/>
    <n v="51"/>
    <n v="61.57"/>
    <n v="0.73"/>
    <n v="62.3"/>
    <n v="12.46"/>
    <n v="74.760000000000005"/>
  </r>
  <r>
    <s v="121"/>
    <s v="5150345891"/>
    <s v="Spojená škola"/>
    <s v="42195462"/>
    <s v="6303023760"/>
    <s v="KT - Sever - Hrobárová"/>
    <s v="4100040264"/>
    <x v="59"/>
    <s v="Spojená škola KUCHYNA"/>
    <s v="2023/03"/>
    <s v="03.2023"/>
    <s v="1.1.2023"/>
    <s v="31.3.2023"/>
    <s v="17.4.2023"/>
    <s v="17.4.2023"/>
    <s v="8403201741"/>
    <s v="#"/>
    <s v="#"/>
    <s v="SPL_MO"/>
    <s v="M2"/>
    <n v="31"/>
    <m/>
    <n v="411"/>
    <n v="38"/>
    <n v="42.39"/>
    <n v="0.54"/>
    <n v="42.93"/>
    <n v="8.59"/>
    <n v="51.52"/>
  </r>
  <r>
    <s v="121"/>
    <s v="5150345891"/>
    <s v="Spojená škola"/>
    <s v="42195462"/>
    <s v="6303023760"/>
    <s v="KT - Sever - Hrobárová"/>
    <s v="4100040264"/>
    <x v="59"/>
    <s v="Spojená škola KUCHYNA"/>
    <s v="2023/04"/>
    <s v="04.2023"/>
    <s v="1.4.2023"/>
    <s v="30.6.2023"/>
    <s v="13.7.2023"/>
    <s v="13.7.2023"/>
    <s v="8403233877"/>
    <s v="#"/>
    <s v="#"/>
    <s v="SPL_MO"/>
    <s v="M2"/>
    <n v="30"/>
    <m/>
    <n v="1239"/>
    <n v="114"/>
    <n v="105.41"/>
    <n v="1.64"/>
    <n v="107.05"/>
    <n v="21.42"/>
    <n v="128.47"/>
  </r>
  <r>
    <s v="121"/>
    <s v="5150345891"/>
    <s v="Spojená škola"/>
    <s v="42195462"/>
    <s v="6303023760"/>
    <s v="KT - Sever - Hrobárová"/>
    <s v="4100040264"/>
    <x v="59"/>
    <s v="Spojená škola KUCHYNA"/>
    <s v="2023/05"/>
    <s v="05.2023"/>
    <s v="1.4.2023"/>
    <s v="30.6.2023"/>
    <s v="13.7.2023"/>
    <s v="13.7.2023"/>
    <s v="8403233877"/>
    <s v="#"/>
    <s v="#"/>
    <s v="SPL_MO"/>
    <s v="M2"/>
    <n v="31"/>
    <m/>
    <n v="327"/>
    <n v="30"/>
    <n v="31.4"/>
    <n v="0.43"/>
    <n v="31.83"/>
    <n v="6.37"/>
    <n v="38.200000000000003"/>
  </r>
  <r>
    <s v="121"/>
    <s v="5150345891"/>
    <s v="Spojená škola"/>
    <s v="42195462"/>
    <s v="6303023760"/>
    <s v="KT - Sever - Hrobárová"/>
    <s v="4100040264"/>
    <x v="59"/>
    <s v="Spojená škola KUCHYNA"/>
    <s v="2023/06"/>
    <s v="06.2023"/>
    <s v="1.4.2023"/>
    <s v="30.6.2023"/>
    <s v="13.7.2023"/>
    <s v="13.7.2023"/>
    <s v="8403233877"/>
    <s v="#"/>
    <s v="#"/>
    <s v="SPL_MO"/>
    <s v="M2"/>
    <n v="30"/>
    <m/>
    <n v="44"/>
    <n v="4"/>
    <n v="8.49"/>
    <n v="0.06"/>
    <n v="8.5500000000000007"/>
    <n v="1.7"/>
    <n v="10.25"/>
  </r>
  <r>
    <s v="121"/>
    <s v="5150345891"/>
    <s v="Spojená škola"/>
    <s v="42195462"/>
    <s v="6303023760"/>
    <s v="KT - Sever - Hrobárová"/>
    <s v="4100040264"/>
    <x v="59"/>
    <s v="Spojená škola KUCHYNA"/>
    <s v="2023/07"/>
    <s v="07.2023"/>
    <s v="1.7.2023"/>
    <s v="31.7.2023"/>
    <s v="10.8.2023"/>
    <s v="10.8.2023"/>
    <s v="8403246003"/>
    <s v="#"/>
    <s v="#"/>
    <s v="SPL_MO"/>
    <s v="M2"/>
    <n v="31"/>
    <m/>
    <n v="11"/>
    <n v="1"/>
    <n v="6.09"/>
    <n v="0.01"/>
    <n v="6.1"/>
    <n v="1.22"/>
    <n v="7.32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1"/>
    <s v="01.2023"/>
    <s v="1.1.2023"/>
    <s v="31.3.2023"/>
    <s v="17.4.2023"/>
    <s v="17.4.2023"/>
    <s v="8403201742"/>
    <s v="#"/>
    <s v="#"/>
    <s v="SPL_MO"/>
    <s v="M7"/>
    <n v="31"/>
    <m/>
    <n v="10289"/>
    <n v="948"/>
    <n v="1681.15"/>
    <n v="13.58"/>
    <n v="1694.73"/>
    <n v="338.96"/>
    <n v="2033.69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1"/>
    <s v="01.2023"/>
    <s v="1.1.2023"/>
    <s v="31.3.2023"/>
    <s v="3.5.2023"/>
    <s v="3.5.2023"/>
    <s v="8920054876"/>
    <s v="X"/>
    <s v="#"/>
    <s v="SPL_MO"/>
    <s v="M7"/>
    <n v="0"/>
    <m/>
    <n v="0"/>
    <n v="0"/>
    <n v="0"/>
    <n v="0"/>
    <n v="0"/>
    <n v="-0.01"/>
    <n v="-0.01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2"/>
    <s v="02.2023"/>
    <s v="1.1.2023"/>
    <s v="31.3.2023"/>
    <s v="17.4.2023"/>
    <s v="17.4.2023"/>
    <s v="8403201742"/>
    <s v="#"/>
    <s v="#"/>
    <s v="SPL_MO"/>
    <s v="M7"/>
    <n v="28"/>
    <m/>
    <n v="10466"/>
    <n v="963"/>
    <n v="1129.06"/>
    <n v="13.82"/>
    <n v="1142.8800000000001"/>
    <n v="228.57"/>
    <n v="1371.45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2"/>
    <s v="02.2023"/>
    <s v="1.1.2023"/>
    <s v="31.3.2023"/>
    <s v="3.5.2023"/>
    <s v="3.5.2023"/>
    <s v="8920054876"/>
    <s v="X"/>
    <s v="#"/>
    <s v="SPL_MO"/>
    <s v="M7"/>
    <n v="0"/>
    <m/>
    <n v="0"/>
    <n v="0"/>
    <n v="0"/>
    <n v="0"/>
    <n v="0"/>
    <n v="0"/>
    <n v="0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3"/>
    <s v="03.2023"/>
    <s v="1.1.2023"/>
    <s v="31.3.2023"/>
    <s v="17.4.2023"/>
    <s v="17.4.2023"/>
    <s v="8403201742"/>
    <s v="#"/>
    <s v="#"/>
    <s v="SPL_MO"/>
    <s v="M7"/>
    <n v="31"/>
    <m/>
    <n v="7851"/>
    <n v="725"/>
    <n v="793.69"/>
    <n v="10.36"/>
    <n v="804.05"/>
    <n v="160.80000000000001"/>
    <n v="964.85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3"/>
    <s v="03.2023"/>
    <s v="1.1.2023"/>
    <s v="31.3.2023"/>
    <s v="3.5.2023"/>
    <s v="3.5.2023"/>
    <s v="8920054876"/>
    <s v="X"/>
    <s v="#"/>
    <s v="SPL_MO"/>
    <s v="M7"/>
    <n v="0"/>
    <m/>
    <n v="229304"/>
    <n v="21175"/>
    <n v="18926.75"/>
    <n v="302.68"/>
    <n v="19229.43"/>
    <n v="3845.9"/>
    <n v="23075.33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4"/>
    <s v="04.2023"/>
    <s v="1.4.2023"/>
    <s v="30.6.2023"/>
    <s v="13.7.2023"/>
    <s v="13.7.2023"/>
    <s v="8403233878"/>
    <s v="#"/>
    <s v="#"/>
    <s v="SPL_MO"/>
    <s v="M7"/>
    <n v="30"/>
    <m/>
    <n v="40469"/>
    <n v="3724"/>
    <n v="3114.48"/>
    <n v="53.42"/>
    <n v="3167.9"/>
    <n v="633.6"/>
    <n v="3801.5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5"/>
    <s v="05.2023"/>
    <s v="1.4.2023"/>
    <s v="30.6.2023"/>
    <s v="13.7.2023"/>
    <s v="13.7.2023"/>
    <s v="8403233878"/>
    <s v="#"/>
    <s v="#"/>
    <s v="SPL_MO"/>
    <s v="M7"/>
    <n v="31"/>
    <m/>
    <n v="22774"/>
    <n v="2086"/>
    <n v="1785.67"/>
    <n v="30.06"/>
    <n v="1815.73"/>
    <n v="363.13"/>
    <n v="2178.86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6"/>
    <s v="06.2023"/>
    <s v="1.4.2023"/>
    <s v="30.6.2023"/>
    <s v="13.7.2023"/>
    <s v="13.7.2023"/>
    <s v="8403233878"/>
    <s v="#"/>
    <s v="#"/>
    <s v="SPL_MO"/>
    <s v="M7"/>
    <n v="30"/>
    <m/>
    <n v="12904"/>
    <n v="1171"/>
    <n v="938.16"/>
    <n v="17.03"/>
    <n v="955.19"/>
    <n v="191.03"/>
    <n v="1146.22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9"/>
    <s v="07.2023"/>
    <s v="1.7.2023"/>
    <s v="30.9.2023"/>
    <s v="9.10.2023"/>
    <s v="9.10.2023"/>
    <s v="8403265722"/>
    <s v="#"/>
    <s v="#"/>
    <s v="SPL_MO"/>
    <s v="M7"/>
    <n v="31"/>
    <m/>
    <n v="4404.0219999999999"/>
    <n v="1190"/>
    <n v="465.8"/>
    <n v="5.81"/>
    <n v="471.61"/>
    <n v="94.33"/>
    <n v="565.94000000000005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9"/>
    <s v="08.2023"/>
    <s v="1.7.2023"/>
    <s v="30.9.2023"/>
    <s v="9.10.2023"/>
    <s v="9.10.2023"/>
    <s v="8403265722"/>
    <s v="#"/>
    <s v="#"/>
    <s v="SPL_MO"/>
    <s v="M7"/>
    <n v="31"/>
    <m/>
    <n v="4404.0219999999999"/>
    <n v="0"/>
    <n v="465.8"/>
    <n v="5.81"/>
    <n v="471.61"/>
    <n v="94.31"/>
    <n v="565.91999999999996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09"/>
    <s v="09.2023"/>
    <s v="1.7.2023"/>
    <s v="30.9.2023"/>
    <s v="9.10.2023"/>
    <s v="9.10.2023"/>
    <s v="8403265722"/>
    <s v="#"/>
    <s v="#"/>
    <s v="SPL_MO"/>
    <s v="M7"/>
    <n v="30"/>
    <m/>
    <n v="4261.9560000000001"/>
    <n v="0"/>
    <n v="455.47"/>
    <n v="5.63"/>
    <n v="461.1"/>
    <n v="92.22"/>
    <n v="553.32000000000005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11"/>
    <s v="10.2023"/>
    <s v="1.10.2023"/>
    <s v="31.12.2023"/>
    <s v="15.1.2024"/>
    <s v="15.1.2024"/>
    <s v="8400137485"/>
    <s v="#"/>
    <s v="#"/>
    <s v="SPL_MO"/>
    <s v="M7"/>
    <n v="31"/>
    <m/>
    <n v="36955.557000000001"/>
    <n v="6658"/>
    <n v="2831.97"/>
    <n v="48.78"/>
    <n v="2880.75"/>
    <n v="576.15"/>
    <n v="3456.9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11"/>
    <s v="11.2023"/>
    <s v="1.10.2023"/>
    <s v="31.12.2023"/>
    <s v="15.1.2024"/>
    <s v="15.1.2024"/>
    <s v="8400137485"/>
    <s v="#"/>
    <s v="#"/>
    <s v="SPL_MO"/>
    <s v="M7"/>
    <n v="30"/>
    <m/>
    <n v="35763.442999999999"/>
    <n v="0"/>
    <n v="2745.31"/>
    <n v="47.21"/>
    <n v="2792.52"/>
    <n v="558.5"/>
    <n v="3351.02"/>
  </r>
  <r>
    <s v="121"/>
    <s v="5150346734"/>
    <s v="Stredná odborná škola obchodu"/>
    <s v="42195438"/>
    <s v="6303023676"/>
    <s v="KT - Sever - Hrobárová"/>
    <s v="4101451812"/>
    <x v="60"/>
    <s v="SOŠ obchodu a služieb"/>
    <s v="2023/12"/>
    <s v="12.2023"/>
    <s v="1.10.2023"/>
    <s v="31.12.2023"/>
    <s v="15.1.2024"/>
    <s v="15.1.2024"/>
    <s v="8400137485"/>
    <s v="#"/>
    <s v="#"/>
    <s v="SPL_MO"/>
    <s v="M7"/>
    <n v="31"/>
    <m/>
    <n v="66919"/>
    <n v="6145"/>
    <n v="5010.01"/>
    <n v="88.33"/>
    <n v="5098.34"/>
    <n v="1019.67"/>
    <n v="6118.01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01"/>
    <s v="01.2023"/>
    <s v="1.1.2023"/>
    <s v="31.1.2023"/>
    <s v="31.1.2023"/>
    <s v="31.1.2023"/>
    <s v="8407503869"/>
    <s v="#"/>
    <s v="#"/>
    <s v="SPL_VO"/>
    <s v="S9"/>
    <n v="31"/>
    <m/>
    <n v="72791"/>
    <n v="6707"/>
    <n v="11506.01"/>
    <n v="96.08"/>
    <n v="11602.09"/>
    <n v="2320.42"/>
    <n v="13922.51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02"/>
    <s v="02.2023"/>
    <s v="1.2.2023"/>
    <s v="28.2.2023"/>
    <s v="28.2.2023"/>
    <s v="28.2.2023"/>
    <s v="8412371029"/>
    <s v="#"/>
    <s v="#"/>
    <s v="SPL_VO"/>
    <s v="S9"/>
    <n v="28"/>
    <m/>
    <n v="68066"/>
    <n v="6263"/>
    <n v="7027.77"/>
    <n v="89.85"/>
    <n v="7117.62"/>
    <n v="1423.52"/>
    <n v="8541.14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03"/>
    <s v="03.2023"/>
    <s v="1.3.2023"/>
    <s v="31.3.2023"/>
    <s v="31.3.2023"/>
    <s v="31.3.2023"/>
    <s v="8414818213"/>
    <s v="#"/>
    <s v="#"/>
    <s v="SPL_VO"/>
    <s v="S9"/>
    <n v="31"/>
    <m/>
    <n v="40511"/>
    <n v="3741"/>
    <n v="4111.29"/>
    <n v="53.47"/>
    <n v="4164.76"/>
    <n v="832.95"/>
    <n v="4997.71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04"/>
    <s v="04.2023"/>
    <s v="1.4.2023"/>
    <s v="30.4.2023"/>
    <s v="30.4.2023"/>
    <s v="30.4.2023"/>
    <s v="8407514779"/>
    <s v="#"/>
    <s v="#"/>
    <s v="SPL_VO"/>
    <s v="S9"/>
    <n v="30"/>
    <m/>
    <n v="24918"/>
    <n v="2293"/>
    <n v="2673.5"/>
    <n v="32.89"/>
    <n v="2706.39"/>
    <n v="541.28"/>
    <n v="3247.67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05"/>
    <s v="05.2023"/>
    <s v="1.5.2023"/>
    <s v="31.5.2023"/>
    <s v="31.5.2023"/>
    <s v="31.5.2023"/>
    <s v="8417255741"/>
    <s v="#"/>
    <s v="#"/>
    <s v="SPL_VO"/>
    <s v="S9"/>
    <n v="31"/>
    <m/>
    <n v="6704"/>
    <n v="614"/>
    <n v="1423.1"/>
    <n v="8.85"/>
    <n v="1431.95"/>
    <n v="286.39"/>
    <n v="1718.34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06"/>
    <s v="06.2023"/>
    <s v="1.6.2023"/>
    <s v="30.6.2023"/>
    <s v="30.6.2023"/>
    <s v="30.6.2023"/>
    <s v="8409958976"/>
    <s v="#"/>
    <s v="#"/>
    <s v="SPL_VO"/>
    <s v="S9"/>
    <n v="30"/>
    <m/>
    <n v="4309"/>
    <n v="391"/>
    <n v="1217.08"/>
    <n v="5.69"/>
    <n v="1222.77"/>
    <n v="244.55"/>
    <n v="1467.32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07"/>
    <s v="07.2023"/>
    <s v="1.7.2023"/>
    <s v="31.7.2023"/>
    <s v="31.7.2023"/>
    <s v="31.7.2023"/>
    <s v="8419701765"/>
    <s v="#"/>
    <s v="#"/>
    <s v="SPL_VO"/>
    <s v="S9"/>
    <n v="31"/>
    <m/>
    <n v="4072"/>
    <n v="370"/>
    <n v="1250.08"/>
    <n v="5.38"/>
    <n v="1255.46"/>
    <n v="251.09"/>
    <n v="1506.55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08"/>
    <s v="08.2023"/>
    <s v="1.8.2023"/>
    <s v="31.8.2023"/>
    <s v="31.8.2023"/>
    <s v="31.8.2023"/>
    <s v="8419705511"/>
    <s v="#"/>
    <s v="#"/>
    <s v="SPL_VO"/>
    <s v="S9"/>
    <n v="31"/>
    <m/>
    <n v="3951"/>
    <n v="359"/>
    <n v="1241.9100000000001"/>
    <n v="5.22"/>
    <n v="1247.1300000000001"/>
    <n v="249.43"/>
    <n v="1496.56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09"/>
    <s v="09.2023"/>
    <s v="1.9.2023"/>
    <s v="30.9.2023"/>
    <s v="30.9.2023"/>
    <s v="30.9.2023"/>
    <s v="8409974294"/>
    <s v="#"/>
    <s v="#"/>
    <s v="SPL_VO"/>
    <s v="S9"/>
    <n v="30"/>
    <m/>
    <n v="4297"/>
    <n v="393"/>
    <n v="1265.26"/>
    <n v="5.67"/>
    <n v="1270.93"/>
    <n v="254.19"/>
    <n v="1525.12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10"/>
    <s v="10.2023"/>
    <s v="1.10.2023"/>
    <s v="31.10.2023"/>
    <s v="31.10.2023"/>
    <s v="31.10.2023"/>
    <s v="8419715291"/>
    <s v="#"/>
    <s v="#"/>
    <s v="SPL_VO"/>
    <s v="S9"/>
    <n v="31"/>
    <m/>
    <n v="22644"/>
    <n v="2067"/>
    <n v="2503.14"/>
    <n v="29.89"/>
    <n v="2533.0300000000002"/>
    <n v="506.61"/>
    <n v="3039.64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11"/>
    <s v="11.2023"/>
    <s v="1.11.2023"/>
    <s v="30.11.2023"/>
    <s v="30.11.2023"/>
    <s v="30.11.2023"/>
    <s v="8419721293"/>
    <s v="X"/>
    <s v="#"/>
    <s v="SPL_VO"/>
    <s v="S9"/>
    <n v="30"/>
    <m/>
    <n v="63488"/>
    <n v="5831"/>
    <n v="5258.87"/>
    <n v="83.8"/>
    <n v="5342.67"/>
    <n v="1068.53"/>
    <n v="6411.2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11"/>
    <s v="11.2023"/>
    <s v="1.11.2023"/>
    <s v="30.11.2023"/>
    <s v="31.12.2023"/>
    <s v="31.12.2023"/>
    <s v="8419721155"/>
    <s v="#"/>
    <s v="#"/>
    <s v="SPL_VO"/>
    <s v="S9"/>
    <n v="30"/>
    <m/>
    <n v="63488"/>
    <n v="5831"/>
    <n v="5258.87"/>
    <n v="83.8"/>
    <n v="5342.67"/>
    <n v="1068.53"/>
    <n v="6411.2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11"/>
    <s v="11.2023"/>
    <s v="1.11.2023"/>
    <s v="30.11.2023"/>
    <s v="31.12.2023"/>
    <s v="31.12.2023"/>
    <s v="8910247926"/>
    <s v="X"/>
    <s v="#"/>
    <s v="SPL_VO"/>
    <s v="S9"/>
    <m/>
    <n v="-450"/>
    <n v="-63488"/>
    <n v="-5831"/>
    <n v="-5258.87"/>
    <n v="-83.8"/>
    <n v="-5342.67"/>
    <n v="-1068.53"/>
    <n v="-6411.2"/>
  </r>
  <r>
    <s v="121"/>
    <s v="5150346734"/>
    <s v="Stredná odborná škola obchodu"/>
    <s v="42195438"/>
    <s v="6503002848"/>
    <s v="KT - Sever - Hrobárová"/>
    <s v="4101458234"/>
    <x v="61"/>
    <s v="SOŠ obchodu a služieb"/>
    <s v="2023/12"/>
    <s v="12.2023"/>
    <s v="1.12.2023"/>
    <s v="31.12.2023"/>
    <s v="31.12.2023"/>
    <s v="31.12.2023"/>
    <s v="8422166432"/>
    <s v="#"/>
    <s v="#"/>
    <s v="SPL_VO"/>
    <s v="S9"/>
    <n v="31"/>
    <m/>
    <n v="75206"/>
    <n v="6906"/>
    <n v="6049.49"/>
    <n v="99.27"/>
    <n v="6148.76"/>
    <n v="1229.75"/>
    <n v="7378.51"/>
  </r>
  <r>
    <s v="121"/>
    <s v="5151077074"/>
    <s v="Gymnázium Ivana Kraska"/>
    <s v="00160784"/>
    <s v="6303023725"/>
    <s v="KT - Západ - Dostálková"/>
    <s v="4101458253"/>
    <x v="62"/>
    <s v="GYMNÁZIUM"/>
    <s v="2023/01"/>
    <s v="01.2023"/>
    <s v="1.1.2023"/>
    <s v="31.3.2023"/>
    <s v="17.4.2023"/>
    <s v="17.4.2023"/>
    <s v="8400110438"/>
    <s v="#"/>
    <s v="#"/>
    <s v="SPL_MO"/>
    <s v="M8"/>
    <n v="31"/>
    <m/>
    <n v="70295"/>
    <n v="6477"/>
    <n v="10781.16"/>
    <n v="92.79"/>
    <n v="10873.95"/>
    <n v="2174.7800000000002"/>
    <n v="13048.73"/>
  </r>
  <r>
    <s v="121"/>
    <s v="5151077074"/>
    <s v="Gymnázium Ivana Kraska"/>
    <s v="00160784"/>
    <s v="6303023725"/>
    <s v="KT - Západ - Dostálková"/>
    <s v="4101458253"/>
    <x v="62"/>
    <s v="GYMNÁZIUM"/>
    <s v="2023/02"/>
    <s v="02.2023"/>
    <s v="1.1.2023"/>
    <s v="31.3.2023"/>
    <s v="17.4.2023"/>
    <s v="17.4.2023"/>
    <s v="8400110438"/>
    <s v="#"/>
    <s v="#"/>
    <s v="SPL_MO"/>
    <s v="M8"/>
    <n v="28"/>
    <m/>
    <n v="59459"/>
    <n v="5471"/>
    <n v="5882.87"/>
    <n v="78.489999999999995"/>
    <n v="5961.36"/>
    <n v="1192.28"/>
    <n v="7153.64"/>
  </r>
  <r>
    <s v="121"/>
    <s v="5151077074"/>
    <s v="Gymnázium Ivana Kraska"/>
    <s v="00160784"/>
    <s v="6303023725"/>
    <s v="KT - Západ - Dostálková"/>
    <s v="4101458253"/>
    <x v="62"/>
    <s v="GYMNÁZIUM"/>
    <s v="2023/03"/>
    <s v="03.2023"/>
    <s v="1.1.2023"/>
    <s v="31.3.2023"/>
    <s v="17.4.2023"/>
    <s v="17.4.2023"/>
    <s v="8400110438"/>
    <s v="#"/>
    <s v="#"/>
    <s v="SPL_MO"/>
    <s v="M8"/>
    <n v="31"/>
    <m/>
    <n v="40760"/>
    <n v="3764"/>
    <n v="3669.79"/>
    <n v="53.8"/>
    <n v="3723.59"/>
    <n v="744.72"/>
    <n v="4468.3100000000004"/>
  </r>
  <r>
    <s v="121"/>
    <s v="5151077074"/>
    <s v="Gymnázium Ivana Kraska"/>
    <s v="00160784"/>
    <s v="6303023725"/>
    <s v="KT - Západ - Dostálková"/>
    <s v="4101458253"/>
    <x v="62"/>
    <s v="GYMNÁZIUM"/>
    <s v="2023/04"/>
    <s v="04.2023"/>
    <s v="1.4.2023"/>
    <s v="30.6.2023"/>
    <s v="13.7.2023"/>
    <s v="13.7.2023"/>
    <s v="8403233886"/>
    <s v="#"/>
    <s v="#"/>
    <s v="SPL_MO"/>
    <s v="M8"/>
    <n v="30"/>
    <m/>
    <n v="22234"/>
    <n v="2046"/>
    <n v="1945.8"/>
    <n v="29.35"/>
    <n v="1975.15"/>
    <n v="395.04"/>
    <n v="2370.19"/>
  </r>
  <r>
    <s v="121"/>
    <s v="5151077074"/>
    <s v="Gymnázium Ivana Kraska"/>
    <s v="00160784"/>
    <s v="6303023725"/>
    <s v="KT - Západ - Dostálková"/>
    <s v="4101458253"/>
    <x v="62"/>
    <s v="GYMNÁZIUM"/>
    <s v="2023/05"/>
    <s v="05.2023"/>
    <s v="1.4.2023"/>
    <s v="30.6.2023"/>
    <s v="13.7.2023"/>
    <s v="13.7.2023"/>
    <s v="8403233886"/>
    <s v="#"/>
    <s v="#"/>
    <s v="SPL_MO"/>
    <s v="M8"/>
    <n v="15.5"/>
    <m/>
    <n v="5273"/>
    <n v="483"/>
    <n v="702.91"/>
    <n v="6.96"/>
    <n v="709.87"/>
    <n v="141.97"/>
    <n v="851.84"/>
  </r>
  <r>
    <s v="121"/>
    <s v="5151077074"/>
    <s v="Gymnázium Ivana Kraska"/>
    <s v="00160784"/>
    <s v="6303023725"/>
    <s v="KT - Západ - Dostálková"/>
    <s v="4101458253"/>
    <x v="62"/>
    <s v="GYMNÁZIUM"/>
    <s v="2023/06"/>
    <s v="06.2023"/>
    <s v="1.4.2023"/>
    <s v="30.6.2023"/>
    <s v="13.7.2023"/>
    <s v="13.7.2023"/>
    <s v="8403233886"/>
    <s v="#"/>
    <s v="#"/>
    <s v="SPL_MO"/>
    <s v="M8"/>
    <n v="30"/>
    <m/>
    <n v="3956"/>
    <n v="359"/>
    <n v="566.79999999999995"/>
    <n v="5.22"/>
    <n v="572.02"/>
    <n v="114.4"/>
    <n v="686.42"/>
  </r>
  <r>
    <s v="121"/>
    <s v="5151077074"/>
    <s v="Gymnázium Ivana Kraska"/>
    <s v="00160784"/>
    <s v="6303023725"/>
    <s v="KT - Západ - Dostálková"/>
    <s v="4101458253"/>
    <x v="62"/>
    <s v="GYMNÁZIUM"/>
    <s v="2023/07"/>
    <s v="07.2023"/>
    <s v="1.7.2023"/>
    <s v="31.7.2023"/>
    <s v="10.8.2023"/>
    <s v="10.8.2023"/>
    <s v="8403246086"/>
    <s v="#"/>
    <s v="#"/>
    <s v="SPL_MO"/>
    <s v="M8"/>
    <n v="31"/>
    <m/>
    <n v="385"/>
    <n v="35"/>
    <n v="349.28"/>
    <n v="0.51"/>
    <n v="349.79"/>
    <n v="69.959999999999994"/>
    <n v="419.75"/>
  </r>
  <r>
    <s v="121"/>
    <s v="5151077075"/>
    <s v="Gymnázium Martina Kukučína"/>
    <s v="00161136"/>
    <s v="6303023726"/>
    <s v="KT - Sever - Hrobárová"/>
    <s v="4101459082"/>
    <x v="63"/>
    <s v="Gymnázium Martina Kukučína"/>
    <s v="2023/01"/>
    <s v="01.2023"/>
    <s v="1.1.2023"/>
    <s v="31.3.2023"/>
    <s v="17.4.2023"/>
    <s v="17.4.2023"/>
    <s v="8403201743"/>
    <s v="#"/>
    <s v="#"/>
    <s v="SPL_MO"/>
    <s v="M2"/>
    <n v="31"/>
    <m/>
    <n v="184"/>
    <n v="17"/>
    <n v="26.66"/>
    <n v="0.24"/>
    <n v="26.9"/>
    <n v="5.38"/>
    <n v="32.28"/>
  </r>
  <r>
    <s v="121"/>
    <s v="5151077075"/>
    <s v="Gymnázium Martina Kukučína"/>
    <s v="00161136"/>
    <s v="6303023726"/>
    <s v="KT - Sever - Hrobárová"/>
    <s v="4101459082"/>
    <x v="63"/>
    <s v="Gymnázium Martina Kukučína"/>
    <s v="2023/02"/>
    <s v="02.2023"/>
    <s v="1.1.2023"/>
    <s v="31.3.2023"/>
    <s v="17.4.2023"/>
    <s v="17.4.2023"/>
    <s v="8403201743"/>
    <s v="#"/>
    <s v="#"/>
    <s v="SPL_MO"/>
    <s v="M2"/>
    <n v="28"/>
    <m/>
    <n v="185"/>
    <n v="17"/>
    <n v="24.2"/>
    <n v="0.24"/>
    <n v="24.44"/>
    <n v="4.8899999999999997"/>
    <n v="29.33"/>
  </r>
  <r>
    <s v="121"/>
    <s v="5151077075"/>
    <s v="Gymnázium Martina Kukučína"/>
    <s v="00161136"/>
    <s v="6303023726"/>
    <s v="KT - Sever - Hrobárová"/>
    <s v="4101459082"/>
    <x v="63"/>
    <s v="Gymnázium Martina Kukučína"/>
    <s v="2023/03"/>
    <s v="03.2023"/>
    <s v="1.1.2023"/>
    <s v="31.3.2023"/>
    <s v="17.4.2023"/>
    <s v="17.4.2023"/>
    <s v="8403201743"/>
    <s v="#"/>
    <s v="#"/>
    <s v="SPL_MO"/>
    <s v="M2"/>
    <n v="31"/>
    <m/>
    <n v="130"/>
    <n v="12"/>
    <n v="17.149999999999999"/>
    <n v="0.17"/>
    <n v="17.32"/>
    <n v="3.46"/>
    <n v="20.78"/>
  </r>
  <r>
    <s v="121"/>
    <s v="5151077075"/>
    <s v="Gymnázium Martina Kukučína"/>
    <s v="00161136"/>
    <s v="6303023726"/>
    <s v="KT - Sever - Hrobárová"/>
    <s v="4101459082"/>
    <x v="63"/>
    <s v="Gymnázium Martina Kukučína"/>
    <s v="2023/04"/>
    <s v="04.2023"/>
    <s v="1.4.2023"/>
    <s v="30.6.2023"/>
    <s v="13.7.2023"/>
    <s v="13.7.2023"/>
    <s v="8403233887"/>
    <s v="#"/>
    <s v="#"/>
    <s v="SPL_MO"/>
    <s v="M2"/>
    <n v="30"/>
    <m/>
    <n v="804"/>
    <n v="74"/>
    <n v="70.33"/>
    <n v="1.06"/>
    <n v="71.39"/>
    <n v="14.28"/>
    <n v="85.67"/>
  </r>
  <r>
    <s v="121"/>
    <s v="5151077075"/>
    <s v="Gymnázium Martina Kukučína"/>
    <s v="00161136"/>
    <s v="6303023726"/>
    <s v="KT - Sever - Hrobárová"/>
    <s v="4101459082"/>
    <x v="63"/>
    <s v="Gymnázium Martina Kukučína"/>
    <s v="2023/05"/>
    <s v="05.2023"/>
    <s v="1.4.2023"/>
    <s v="30.6.2023"/>
    <s v="13.7.2023"/>
    <s v="13.7.2023"/>
    <s v="8403233887"/>
    <s v="#"/>
    <s v="#"/>
    <s v="SPL_MO"/>
    <s v="M2"/>
    <n v="31"/>
    <m/>
    <n v="262"/>
    <n v="24"/>
    <n v="26.26"/>
    <n v="0.35"/>
    <n v="26.61"/>
    <n v="5.31"/>
    <n v="31.92"/>
  </r>
  <r>
    <s v="121"/>
    <s v="5151077075"/>
    <s v="Gymnázium Martina Kukučína"/>
    <s v="00161136"/>
    <s v="6303023726"/>
    <s v="KT - Sever - Hrobárová"/>
    <s v="4101459082"/>
    <x v="63"/>
    <s v="Gymnázium Martina Kukučína"/>
    <s v="2023/06"/>
    <s v="06.2023"/>
    <s v="1.4.2023"/>
    <s v="30.6.2023"/>
    <s v="13.7.2023"/>
    <s v="13.7.2023"/>
    <s v="8403233887"/>
    <s v="#"/>
    <s v="#"/>
    <s v="SPL_MO"/>
    <s v="M2"/>
    <n v="30"/>
    <m/>
    <n v="33"/>
    <n v="3"/>
    <n v="7.73"/>
    <n v="0.04"/>
    <n v="7.77"/>
    <n v="1.56"/>
    <n v="9.33"/>
  </r>
  <r>
    <s v="121"/>
    <s v="5151077075"/>
    <s v="Gymnázium Martina Kukučína"/>
    <s v="00161136"/>
    <s v="6303023726"/>
    <s v="KT - Sever - Hrobárová"/>
    <s v="4101459082"/>
    <x v="63"/>
    <s v="Gymnázium Martina Kukučína"/>
    <s v="2023/07"/>
    <s v="07.2023"/>
    <s v="1.7.2023"/>
    <s v="31.7.2023"/>
    <s v="10.8.2023"/>
    <s v="10.8.2023"/>
    <s v="8403246087"/>
    <s v="#"/>
    <s v="#"/>
    <s v="SPL_MO"/>
    <s v="M2"/>
    <n v="31"/>
    <m/>
    <n v="11"/>
    <n v="1"/>
    <n v="6.23"/>
    <n v="0.01"/>
    <n v="6.24"/>
    <n v="1.25"/>
    <n v="7.49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01"/>
    <s v="01.2023"/>
    <s v="1.1.2023"/>
    <s v="31.3.2023"/>
    <s v="17.4.2023"/>
    <s v="17.4.2023"/>
    <s v="8400110439"/>
    <s v="#"/>
    <s v="#"/>
    <s v="SPL_MO"/>
    <s v="M7"/>
    <n v="31"/>
    <m/>
    <n v="35326"/>
    <n v="3255"/>
    <n v="5417.55"/>
    <n v="46.63"/>
    <n v="5464.18"/>
    <n v="1092.8399999999999"/>
    <n v="6557.02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02"/>
    <s v="02.2023"/>
    <s v="1.1.2023"/>
    <s v="31.3.2023"/>
    <s v="17.4.2023"/>
    <s v="17.4.2023"/>
    <s v="8400110439"/>
    <s v="#"/>
    <s v="#"/>
    <s v="SPL_MO"/>
    <s v="M7"/>
    <n v="28"/>
    <m/>
    <n v="35973"/>
    <n v="3310"/>
    <n v="3525.69"/>
    <n v="47.48"/>
    <n v="3573.17"/>
    <n v="714.64"/>
    <n v="4287.8100000000004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03"/>
    <s v="03.2023"/>
    <s v="1.1.2023"/>
    <s v="31.3.2023"/>
    <s v="17.4.2023"/>
    <s v="17.4.2023"/>
    <s v="8400110439"/>
    <s v="#"/>
    <s v="#"/>
    <s v="SPL_MO"/>
    <s v="M7"/>
    <n v="31"/>
    <m/>
    <n v="26975"/>
    <n v="2491"/>
    <n v="2372.19"/>
    <n v="35.61"/>
    <n v="2407.8000000000002"/>
    <n v="481.55"/>
    <n v="2889.35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04"/>
    <s v="04.2023"/>
    <s v="1.4.2023"/>
    <s v="30.6.2023"/>
    <s v="13.7.2023"/>
    <s v="13.7.2023"/>
    <s v="8403233888"/>
    <s v="#"/>
    <s v="#"/>
    <s v="SPL_MO"/>
    <s v="M7"/>
    <n v="30"/>
    <m/>
    <n v="15974"/>
    <n v="1470"/>
    <n v="1317.52"/>
    <n v="21.09"/>
    <n v="1338.61"/>
    <n v="267.72000000000003"/>
    <n v="1606.33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05"/>
    <s v="05.2023"/>
    <s v="1.4.2023"/>
    <s v="30.6.2023"/>
    <s v="13.7.2023"/>
    <s v="13.7.2023"/>
    <s v="8403233888"/>
    <s v="#"/>
    <s v="#"/>
    <s v="SPL_MO"/>
    <s v="M7"/>
    <n v="31"/>
    <m/>
    <n v="5754"/>
    <n v="527"/>
    <n v="560.03"/>
    <n v="7.6"/>
    <n v="567.63"/>
    <n v="113.52"/>
    <n v="681.15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06"/>
    <s v="06.2023"/>
    <s v="1.4.2023"/>
    <s v="30.6.2023"/>
    <s v="13.7.2023"/>
    <s v="13.7.2023"/>
    <s v="8403233888"/>
    <s v="#"/>
    <s v="#"/>
    <s v="SPL_MO"/>
    <s v="M7"/>
    <n v="30"/>
    <m/>
    <n v="2909"/>
    <n v="264"/>
    <n v="324.32"/>
    <n v="3.84"/>
    <n v="328.16"/>
    <n v="65.64"/>
    <n v="393.8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09"/>
    <s v="07.2023"/>
    <s v="1.7.2023"/>
    <s v="30.9.2023"/>
    <s v="9.10.2023"/>
    <s v="9.10.2023"/>
    <s v="8403265728"/>
    <s v="#"/>
    <s v="#"/>
    <s v="SPL_MO"/>
    <s v="M7"/>
    <n v="31"/>
    <m/>
    <n v="3.7069999999999999"/>
    <n v="1"/>
    <n v="145.94999999999999"/>
    <n v="0"/>
    <n v="145.94999999999999"/>
    <n v="29.21"/>
    <n v="175.16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09"/>
    <s v="08.2023"/>
    <s v="1.7.2023"/>
    <s v="30.9.2023"/>
    <s v="9.10.2023"/>
    <s v="9.10.2023"/>
    <s v="8403265728"/>
    <s v="#"/>
    <s v="#"/>
    <s v="SPL_MO"/>
    <s v="M7"/>
    <n v="31"/>
    <m/>
    <n v="3.7069999999999999"/>
    <n v="0"/>
    <n v="145.94999999999999"/>
    <n v="0"/>
    <n v="145.94999999999999"/>
    <n v="29.18"/>
    <n v="175.13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09"/>
    <s v="09.2023"/>
    <s v="1.7.2023"/>
    <s v="30.9.2023"/>
    <s v="9.10.2023"/>
    <s v="9.10.2023"/>
    <s v="8403265728"/>
    <s v="#"/>
    <s v="#"/>
    <s v="SPL_MO"/>
    <s v="M7"/>
    <n v="30"/>
    <m/>
    <n v="3.5859999999999999"/>
    <n v="0"/>
    <n v="145.91"/>
    <n v="0.01"/>
    <n v="145.91999999999999"/>
    <n v="29.17"/>
    <n v="175.09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11"/>
    <s v="10.2023"/>
    <s v="1.10.2023"/>
    <s v="31.12.2023"/>
    <s v="15.1.2024"/>
    <s v="15.1.2024"/>
    <s v="8436780167"/>
    <s v="#"/>
    <s v="#"/>
    <s v="SPL_MO"/>
    <s v="M7"/>
    <n v="31"/>
    <m/>
    <n v="22479.574000000001"/>
    <n v="4050"/>
    <n v="1779.71"/>
    <n v="29.67"/>
    <n v="1809.38"/>
    <n v="361.89"/>
    <n v="2171.27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11"/>
    <s v="11.2023"/>
    <s v="1.10.2023"/>
    <s v="31.12.2023"/>
    <s v="15.1.2024"/>
    <s v="15.1.2024"/>
    <s v="8436780167"/>
    <s v="#"/>
    <s v="#"/>
    <s v="SPL_MO"/>
    <s v="M7"/>
    <n v="30"/>
    <m/>
    <n v="21754.425999999999"/>
    <n v="0"/>
    <n v="1727.01"/>
    <n v="28.72"/>
    <n v="1755.73"/>
    <n v="351.14"/>
    <n v="2106.87"/>
  </r>
  <r>
    <s v="121"/>
    <s v="5151077076"/>
    <s v="Hotelová akadémia"/>
    <s v="00162035"/>
    <s v="6303023727"/>
    <s v="KT - Západ - Dostálková"/>
    <s v="4100031834"/>
    <x v="64"/>
    <s v="HOTELOVA AKADEMIA   MALINOVSKEHO 1"/>
    <s v="2023/12"/>
    <s v="12.2023"/>
    <s v="1.10.2023"/>
    <s v="31.12.2023"/>
    <s v="15.1.2024"/>
    <s v="15.1.2024"/>
    <s v="8436780167"/>
    <s v="#"/>
    <s v="#"/>
    <s v="SPL_MO"/>
    <s v="M7"/>
    <n v="31"/>
    <m/>
    <n v="43059"/>
    <n v="3954"/>
    <n v="3275.63"/>
    <n v="56.84"/>
    <n v="3332.47"/>
    <n v="666.49"/>
    <n v="3998.96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01"/>
    <s v="01.2023"/>
    <s v="1.1.2023"/>
    <s v="31.3.2023"/>
    <s v="17.4.2023"/>
    <s v="17.4.2023"/>
    <s v="8403201744"/>
    <s v="#"/>
    <s v="#"/>
    <s v="SPL_MO"/>
    <s v="M7"/>
    <n v="31"/>
    <m/>
    <n v="13447"/>
    <n v="1239"/>
    <n v="2152.4299999999998"/>
    <n v="17.75"/>
    <n v="2170.1799999999998"/>
    <n v="434.04"/>
    <n v="2604.2199999999998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02"/>
    <s v="02.2023"/>
    <s v="1.1.2023"/>
    <s v="31.3.2023"/>
    <s v="17.4.2023"/>
    <s v="17.4.2023"/>
    <s v="8403201744"/>
    <s v="#"/>
    <s v="#"/>
    <s v="SPL_MO"/>
    <s v="M7"/>
    <n v="28"/>
    <m/>
    <n v="13281"/>
    <n v="1222"/>
    <n v="1393.55"/>
    <n v="17.53"/>
    <n v="1411.08"/>
    <n v="282.22000000000003"/>
    <n v="1693.3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03"/>
    <s v="03.2023"/>
    <s v="1.1.2023"/>
    <s v="31.3.2023"/>
    <s v="17.4.2023"/>
    <s v="17.4.2023"/>
    <s v="8403201744"/>
    <s v="#"/>
    <s v="#"/>
    <s v="SPL_MO"/>
    <s v="M7"/>
    <n v="31"/>
    <m/>
    <n v="10114"/>
    <n v="934"/>
    <n v="980.48"/>
    <n v="13.35"/>
    <n v="993.83"/>
    <n v="198.76"/>
    <n v="1192.5899999999999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04"/>
    <s v="04.2023"/>
    <s v="1.4.2023"/>
    <s v="30.6.2023"/>
    <s v="13.7.2023"/>
    <s v="13.7.2023"/>
    <s v="8403233889"/>
    <s v="#"/>
    <s v="#"/>
    <s v="SPL_MO"/>
    <s v="M7"/>
    <n v="30"/>
    <m/>
    <n v="6260"/>
    <n v="576"/>
    <n v="604.91"/>
    <n v="8.26"/>
    <n v="613.16999999999996"/>
    <n v="122.64"/>
    <n v="735.81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05"/>
    <s v="05.2023"/>
    <s v="1.4.2023"/>
    <s v="30.6.2023"/>
    <s v="13.7.2023"/>
    <s v="13.7.2023"/>
    <s v="8403233889"/>
    <s v="#"/>
    <s v="#"/>
    <s v="SPL_MO"/>
    <s v="M7"/>
    <n v="31"/>
    <m/>
    <n v="2828"/>
    <n v="259"/>
    <n v="349.32"/>
    <n v="3.73"/>
    <n v="353.05"/>
    <n v="70.61"/>
    <n v="423.66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06"/>
    <s v="06.2023"/>
    <s v="1.4.2023"/>
    <s v="30.6.2023"/>
    <s v="13.7.2023"/>
    <s v="13.7.2023"/>
    <s v="8403233889"/>
    <s v="#"/>
    <s v="#"/>
    <s v="SPL_MO"/>
    <s v="M7"/>
    <n v="30"/>
    <m/>
    <n v="948"/>
    <n v="86"/>
    <n v="203.89"/>
    <n v="1.25"/>
    <n v="205.14"/>
    <n v="41.02"/>
    <n v="246.16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09"/>
    <s v="07.2023"/>
    <s v="1.7.2023"/>
    <s v="30.9.2023"/>
    <s v="9.10.2023"/>
    <s v="9.10.2023"/>
    <s v="8403265729"/>
    <s v="#"/>
    <s v="#"/>
    <s v="SPL_MO"/>
    <s v="M7"/>
    <n v="31"/>
    <m/>
    <n v="0"/>
    <n v="0"/>
    <n v="145.66999999999999"/>
    <n v="0"/>
    <n v="145.66999999999999"/>
    <n v="29.14"/>
    <n v="174.81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09"/>
    <s v="08.2023"/>
    <s v="1.7.2023"/>
    <s v="30.9.2023"/>
    <s v="9.10.2023"/>
    <s v="9.10.2023"/>
    <s v="8403265729"/>
    <s v="#"/>
    <s v="#"/>
    <s v="SPL_MO"/>
    <s v="M7"/>
    <n v="31"/>
    <m/>
    <n v="0"/>
    <n v="0"/>
    <n v="145.66999999999999"/>
    <n v="0"/>
    <n v="145.66999999999999"/>
    <n v="29.13"/>
    <n v="174.8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09"/>
    <s v="09.2023"/>
    <s v="1.7.2023"/>
    <s v="30.9.2023"/>
    <s v="9.10.2023"/>
    <s v="9.10.2023"/>
    <s v="8403265729"/>
    <s v="#"/>
    <s v="#"/>
    <s v="SPL_MO"/>
    <s v="M7"/>
    <n v="30"/>
    <m/>
    <n v="0"/>
    <n v="0"/>
    <n v="145.66999999999999"/>
    <n v="0"/>
    <n v="145.66999999999999"/>
    <n v="29.13"/>
    <n v="174.8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11"/>
    <s v="10.2023"/>
    <s v="1.10.2023"/>
    <s v="31.12.2023"/>
    <s v="15.1.2024"/>
    <s v="15.1.2024"/>
    <s v="8436780168"/>
    <s v="#"/>
    <s v="#"/>
    <s v="SPL_MO"/>
    <s v="M7"/>
    <n v="31"/>
    <m/>
    <n v="8903.098"/>
    <n v="1604"/>
    <n v="792.85"/>
    <n v="11.75"/>
    <n v="804.6"/>
    <n v="160.91999999999999"/>
    <n v="965.52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11"/>
    <s v="11.2023"/>
    <s v="1.10.2023"/>
    <s v="31.12.2023"/>
    <s v="15.1.2024"/>
    <s v="15.1.2024"/>
    <s v="8436780168"/>
    <s v="#"/>
    <s v="#"/>
    <s v="SPL_MO"/>
    <s v="M7"/>
    <n v="30"/>
    <m/>
    <n v="8615.902"/>
    <n v="0"/>
    <n v="771.95"/>
    <n v="11.38"/>
    <n v="783.33"/>
    <n v="156.66999999999999"/>
    <n v="940"/>
  </r>
  <r>
    <s v="121"/>
    <s v="5151077076"/>
    <s v="Hotelová akadémia"/>
    <s v="00162035"/>
    <s v="6303023727"/>
    <s v="KT - Západ - Dostálková"/>
    <s v="4100031837"/>
    <x v="65"/>
    <s v="HOTELOVA AKADEMIA   MALINOVSKEHO 1"/>
    <s v="2023/12"/>
    <s v="12.2023"/>
    <s v="1.10.2023"/>
    <s v="31.12.2023"/>
    <s v="15.1.2024"/>
    <s v="15.1.2024"/>
    <s v="8436780168"/>
    <s v="#"/>
    <s v="#"/>
    <s v="SPL_MO"/>
    <s v="M7"/>
    <n v="31"/>
    <m/>
    <n v="17468"/>
    <n v="1604"/>
    <n v="1415.41"/>
    <n v="23.06"/>
    <n v="1438.47"/>
    <n v="287.69"/>
    <n v="1726.16"/>
  </r>
  <r>
    <s v="121"/>
    <s v="5151077076"/>
    <s v="Hotelová akadémia"/>
    <s v="00162035"/>
    <s v="6303023727"/>
    <s v="KT - Západ - Dostálková"/>
    <s v="4100032370"/>
    <x v="66"/>
    <s v="HOTELOVA AKADEMIA   MALINOVSKEHO"/>
    <s v="2023/01"/>
    <s v="01.2023"/>
    <s v="1.1.2023"/>
    <s v="31.3.2023"/>
    <s v="17.4.2023"/>
    <s v="17.4.2023"/>
    <s v="8403201745"/>
    <s v="#"/>
    <s v="#"/>
    <s v="SPL_MO"/>
    <s v="M8"/>
    <n v="31"/>
    <m/>
    <n v="39212"/>
    <n v="3613"/>
    <n v="6158.02"/>
    <n v="51.76"/>
    <n v="6209.78"/>
    <n v="1241.95"/>
    <n v="7451.73"/>
  </r>
  <r>
    <s v="121"/>
    <s v="5151077076"/>
    <s v="Hotelová akadémia"/>
    <s v="00162035"/>
    <s v="6303023727"/>
    <s v="KT - Západ - Dostálková"/>
    <s v="4100032370"/>
    <x v="66"/>
    <s v="HOTELOVA AKADEMIA   MALINOVSKEHO"/>
    <s v="2023/02"/>
    <s v="02.2023"/>
    <s v="1.1.2023"/>
    <s v="31.3.2023"/>
    <s v="17.4.2023"/>
    <s v="17.4.2023"/>
    <s v="8403201745"/>
    <s v="#"/>
    <s v="#"/>
    <s v="SPL_MO"/>
    <s v="M8"/>
    <n v="28"/>
    <m/>
    <n v="39918"/>
    <n v="3673"/>
    <n v="4056.56"/>
    <n v="52.69"/>
    <n v="4109.25"/>
    <n v="821.85"/>
    <n v="4931.1000000000004"/>
  </r>
  <r>
    <s v="121"/>
    <s v="5151077076"/>
    <s v="Hotelová akadémia"/>
    <s v="00162035"/>
    <s v="6303023727"/>
    <s v="KT - Západ - Dostálková"/>
    <s v="4100032370"/>
    <x v="66"/>
    <s v="HOTELOVA AKADEMIA   MALINOVSKEHO"/>
    <s v="2023/03"/>
    <s v="03.2023"/>
    <s v="1.1.2023"/>
    <s v="31.3.2023"/>
    <s v="17.4.2023"/>
    <s v="17.4.2023"/>
    <s v="8403201745"/>
    <s v="#"/>
    <s v="#"/>
    <s v="SPL_MO"/>
    <s v="M8"/>
    <n v="31"/>
    <m/>
    <n v="29942"/>
    <n v="2765"/>
    <n v="2782.27"/>
    <n v="39.520000000000003"/>
    <n v="2821.79"/>
    <n v="564.36"/>
    <n v="3386.15"/>
  </r>
  <r>
    <s v="121"/>
    <s v="5151077076"/>
    <s v="Hotelová akadémia"/>
    <s v="00162035"/>
    <s v="6303023727"/>
    <s v="KT - Západ - Dostálková"/>
    <s v="4100032370"/>
    <x v="66"/>
    <s v="HOTELOVA AKADEMIA   MALINOVSKEHO"/>
    <s v="2023/04"/>
    <s v="04.2023"/>
    <s v="1.4.2023"/>
    <s v="30.6.2023"/>
    <s v="13.7.2023"/>
    <s v="13.7.2023"/>
    <s v="8403233890"/>
    <s v="#"/>
    <s v="#"/>
    <s v="SPL_MO"/>
    <s v="M8"/>
    <n v="30"/>
    <m/>
    <n v="26124"/>
    <n v="2404"/>
    <n v="2229.23"/>
    <n v="34.479999999999997"/>
    <n v="2263.71"/>
    <n v="452.72"/>
    <n v="2716.43"/>
  </r>
  <r>
    <s v="121"/>
    <s v="5151077076"/>
    <s v="Hotelová akadémia"/>
    <s v="00162035"/>
    <s v="6303023727"/>
    <s v="KT - Západ - Dostálková"/>
    <s v="4100032370"/>
    <x v="66"/>
    <s v="HOTELOVA AKADEMIA   MALINOVSKEHO"/>
    <s v="2023/05"/>
    <s v="05.2023"/>
    <s v="1.4.2023"/>
    <s v="30.6.2023"/>
    <s v="13.7.2023"/>
    <s v="13.7.2023"/>
    <s v="8403233890"/>
    <s v="#"/>
    <s v="#"/>
    <s v="SPL_MO"/>
    <s v="M8"/>
    <n v="31"/>
    <m/>
    <n v="16475"/>
    <n v="1509"/>
    <n v="1503.99"/>
    <n v="21.75"/>
    <n v="1525.74"/>
    <n v="305.16000000000003"/>
    <n v="1830.9"/>
  </r>
  <r>
    <s v="121"/>
    <s v="5151077076"/>
    <s v="Hotelová akadémia"/>
    <s v="00162035"/>
    <s v="6303023727"/>
    <s v="KT - Západ - Dostálková"/>
    <s v="4100032370"/>
    <x v="66"/>
    <s v="HOTELOVA AKADEMIA   MALINOVSKEHO"/>
    <s v="2023/06"/>
    <s v="06.2023"/>
    <s v="1.4.2023"/>
    <s v="30.6.2023"/>
    <s v="13.7.2023"/>
    <s v="13.7.2023"/>
    <s v="8403233890"/>
    <s v="#"/>
    <s v="#"/>
    <s v="SPL_MO"/>
    <s v="M8"/>
    <n v="30"/>
    <m/>
    <n v="8287"/>
    <n v="752"/>
    <n v="830.62"/>
    <n v="10.94"/>
    <n v="841.56"/>
    <n v="168.32"/>
    <n v="1009.88"/>
  </r>
  <r>
    <s v="121"/>
    <s v="5151077076"/>
    <s v="Hotelová akadémia"/>
    <s v="00162035"/>
    <s v="6303023727"/>
    <s v="KT - Západ - Dostálková"/>
    <s v="4100032370"/>
    <x v="66"/>
    <s v="HOTELOVA AKADEMIA   MALINOVSKEHO"/>
    <s v="2023/09"/>
    <s v="07.2023"/>
    <s v="1.7.2023"/>
    <s v="30.9.2023"/>
    <s v="9.10.2023"/>
    <s v="9.10.2023"/>
    <s v="8403265730"/>
    <s v="#"/>
    <s v="#"/>
    <s v="SPL_MO"/>
    <s v="M8"/>
    <n v="31"/>
    <m/>
    <n v="5066.4780000000001"/>
    <n v="1369"/>
    <n v="691.57"/>
    <n v="6.69"/>
    <n v="698.26"/>
    <n v="139.65"/>
    <n v="837.91"/>
  </r>
  <r>
    <s v="121"/>
    <s v="5151077076"/>
    <s v="Hotelová akadémia"/>
    <s v="00162035"/>
    <s v="6303023727"/>
    <s v="KT - Západ - Dostálková"/>
    <s v="4100032370"/>
    <x v="66"/>
    <s v="HOTELOVA AKADEMIA   MALINOVSKEHO"/>
    <s v="2023/09"/>
    <s v="08.2023"/>
    <s v="1.7.2023"/>
    <s v="30.9.2023"/>
    <s v="9.10.2023"/>
    <s v="9.10.2023"/>
    <s v="8403265730"/>
    <s v="#"/>
    <s v="#"/>
    <s v="SPL_MO"/>
    <s v="M8"/>
    <n v="31"/>
    <m/>
    <n v="5066.4780000000001"/>
    <n v="0"/>
    <n v="691.57"/>
    <n v="6.69"/>
    <n v="698.26"/>
    <n v="139.66"/>
    <n v="837.92"/>
  </r>
  <r>
    <s v="121"/>
    <s v="5151077076"/>
    <s v="Hotelová akadémia"/>
    <s v="00162035"/>
    <s v="6303023727"/>
    <s v="KT - Západ - Dostálková"/>
    <s v="4100032370"/>
    <x v="66"/>
    <s v="HOTELOVA AKADEMIA   MALINOVSKEHO"/>
    <s v="2023/09"/>
    <s v="09.2023"/>
    <s v="1.7.2023"/>
    <s v="30.9.2023"/>
    <s v="9.10.2023"/>
    <s v="9.10.2023"/>
    <s v="8403265730"/>
    <s v="#"/>
    <s v="#"/>
    <s v="SPL_MO"/>
    <s v="M8"/>
    <n v="30"/>
    <m/>
    <n v="4903.0439999999999"/>
    <n v="0"/>
    <n v="679.8"/>
    <n v="6.47"/>
    <n v="686.27"/>
    <n v="137.25"/>
    <n v="823.52"/>
  </r>
  <r>
    <s v="121"/>
    <s v="5151077076"/>
    <s v="Hotelová akadémia"/>
    <s v="00162035"/>
    <s v="6303023727"/>
    <s v="KT - Západ - Dostálková"/>
    <s v="4100032370"/>
    <x v="66"/>
    <s v="HOTELOVA AKADEMIA   MALINOVSKEHO"/>
    <s v="2023/11"/>
    <s v="10.2023"/>
    <s v="1.10.2023"/>
    <s v="31.12.2023"/>
    <s v="15.1.2024"/>
    <s v="15.1.2024"/>
    <s v="8436780169"/>
    <s v="#"/>
    <s v="#"/>
    <s v="SPL_MO"/>
    <s v="M8"/>
    <n v="31"/>
    <m/>
    <n v="28896.065999999999"/>
    <n v="5206"/>
    <n v="2411.84"/>
    <n v="38.15"/>
    <n v="2449.9899999999998"/>
    <n v="490"/>
    <n v="2939.99"/>
  </r>
  <r>
    <s v="121"/>
    <s v="5151077076"/>
    <s v="Hotelová akadémia"/>
    <s v="00162035"/>
    <s v="6303023727"/>
    <s v="KT - Západ - Dostálková"/>
    <s v="4100032370"/>
    <x v="66"/>
    <s v="HOTELOVA AKADEMIA   MALINOVSKEHO"/>
    <s v="2023/11"/>
    <s v="11.2023"/>
    <s v="1.10.2023"/>
    <s v="31.12.2023"/>
    <s v="15.1.2024"/>
    <s v="15.1.2024"/>
    <s v="8436780169"/>
    <s v="#"/>
    <s v="#"/>
    <s v="SPL_MO"/>
    <s v="M8"/>
    <n v="30"/>
    <m/>
    <n v="27963.934000000001"/>
    <n v="0"/>
    <n v="2344.54"/>
    <n v="36.909999999999997"/>
    <n v="2381.4499999999998"/>
    <n v="476.29"/>
    <n v="2857.74"/>
  </r>
  <r>
    <s v="121"/>
    <s v="5151077076"/>
    <s v="Hotelová akadémia"/>
    <s v="00162035"/>
    <s v="6303023727"/>
    <s v="KT - Západ - Dostálková"/>
    <s v="4100032370"/>
    <x v="66"/>
    <s v="HOTELOVA AKADEMIA   MALINOVSKEHO"/>
    <s v="2023/12"/>
    <s v="12.2023"/>
    <s v="1.10.2023"/>
    <s v="31.12.2023"/>
    <s v="15.1.2024"/>
    <s v="15.1.2024"/>
    <s v="8436780169"/>
    <s v="#"/>
    <s v="#"/>
    <s v="SPL_MO"/>
    <s v="M8"/>
    <n v="31"/>
    <m/>
    <n v="54875"/>
    <n v="5039"/>
    <n v="4287.26"/>
    <n v="72.44"/>
    <n v="4359.7"/>
    <n v="871.94"/>
    <n v="5231.6400000000003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01"/>
    <s v="01.2023"/>
    <s v="1.1.2023"/>
    <s v="31.3.2023"/>
    <s v="17.4.2023"/>
    <s v="17.4.2023"/>
    <s v="8400110440"/>
    <s v="#"/>
    <s v="#"/>
    <s v="SPL_MO"/>
    <s v="M8"/>
    <n v="31"/>
    <m/>
    <n v="85880"/>
    <n v="7913"/>
    <n v="13099.2"/>
    <n v="113.36"/>
    <n v="13212.56"/>
    <n v="2642.52"/>
    <n v="15855.08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02"/>
    <s v="02.2023"/>
    <s v="1.1.2023"/>
    <s v="31.3.2023"/>
    <s v="17.4.2023"/>
    <s v="17.4.2023"/>
    <s v="8400110440"/>
    <s v="#"/>
    <s v="#"/>
    <s v="SPL_MO"/>
    <s v="M8"/>
    <n v="28"/>
    <m/>
    <n v="73478"/>
    <n v="6761"/>
    <n v="7193.09"/>
    <n v="96.99"/>
    <n v="7290.08"/>
    <n v="1458.01"/>
    <n v="8748.09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03"/>
    <s v="03.2023"/>
    <s v="1.1.2023"/>
    <s v="31.3.2023"/>
    <s v="17.4.2023"/>
    <s v="17.4.2023"/>
    <s v="8400110440"/>
    <s v="#"/>
    <s v="#"/>
    <s v="SPL_MO"/>
    <s v="M8"/>
    <n v="31"/>
    <m/>
    <n v="49673"/>
    <n v="4587"/>
    <n v="4401.01"/>
    <n v="65.569999999999993"/>
    <n v="4466.58"/>
    <n v="893.31"/>
    <n v="5359.89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04"/>
    <s v="04.2023"/>
    <s v="1.4.2023"/>
    <s v="30.6.2023"/>
    <s v="13.7.2023"/>
    <s v="13.7.2023"/>
    <s v="8403233892"/>
    <s v="#"/>
    <s v="#"/>
    <s v="SPL_MO"/>
    <s v="M8"/>
    <n v="30"/>
    <m/>
    <n v="26548"/>
    <n v="2443"/>
    <n v="2260.12"/>
    <n v="35.04"/>
    <n v="2295.16"/>
    <n v="459.03"/>
    <n v="2754.19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05"/>
    <s v="05.2023"/>
    <s v="1.4.2023"/>
    <s v="30.6.2023"/>
    <s v="13.7.2023"/>
    <s v="13.7.2023"/>
    <s v="8403233892"/>
    <s v="#"/>
    <s v="#"/>
    <s v="SPL_MO"/>
    <s v="M8"/>
    <n v="31"/>
    <m/>
    <n v="4935"/>
    <n v="452"/>
    <n v="678.74"/>
    <n v="6.51"/>
    <n v="685.25"/>
    <n v="137.05000000000001"/>
    <n v="822.3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06"/>
    <s v="06.2023"/>
    <s v="1.4.2023"/>
    <s v="30.6.2023"/>
    <s v="13.7.2023"/>
    <s v="13.7.2023"/>
    <s v="8403233892"/>
    <s v="#"/>
    <s v="#"/>
    <s v="SPL_MO"/>
    <s v="M8"/>
    <n v="30"/>
    <m/>
    <n v="0"/>
    <n v="0"/>
    <n v="325.83"/>
    <n v="0"/>
    <n v="325.83"/>
    <n v="65.17"/>
    <n v="391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09"/>
    <s v="07.2023"/>
    <s v="1.7.2023"/>
    <s v="30.9.2023"/>
    <s v="9.10.2023"/>
    <s v="9.10.2023"/>
    <s v="8403265732"/>
    <s v="#"/>
    <s v="#"/>
    <s v="SPL_MO"/>
    <s v="M8"/>
    <n v="31"/>
    <m/>
    <n v="3.7069999999999999"/>
    <n v="1"/>
    <n v="326.11"/>
    <n v="0"/>
    <n v="326.11"/>
    <n v="65.23"/>
    <n v="391.34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09"/>
    <s v="08.2023"/>
    <s v="1.7.2023"/>
    <s v="30.9.2023"/>
    <s v="9.10.2023"/>
    <s v="9.10.2023"/>
    <s v="8403265732"/>
    <s v="#"/>
    <s v="#"/>
    <s v="SPL_MO"/>
    <s v="M8"/>
    <n v="31"/>
    <m/>
    <n v="3.7069999999999999"/>
    <n v="0"/>
    <n v="326.11"/>
    <n v="0"/>
    <n v="326.11"/>
    <n v="65.22"/>
    <n v="391.33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09"/>
    <s v="09.2023"/>
    <s v="1.7.2023"/>
    <s v="30.9.2023"/>
    <s v="9.10.2023"/>
    <s v="9.10.2023"/>
    <s v="8403265732"/>
    <s v="#"/>
    <s v="#"/>
    <s v="SPL_MO"/>
    <s v="M8"/>
    <n v="30"/>
    <m/>
    <n v="3.5859999999999999"/>
    <n v="0"/>
    <n v="326.07"/>
    <n v="0.01"/>
    <n v="326.08"/>
    <n v="65.209999999999994"/>
    <n v="391.29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11"/>
    <s v="10.2023"/>
    <s v="1.10.2023"/>
    <s v="31.12.2023"/>
    <s v="15.1.2024"/>
    <s v="15.1.2024"/>
    <s v="8436780170"/>
    <s v="#"/>
    <s v="#"/>
    <s v="SPL_MO"/>
    <s v="M8"/>
    <n v="31"/>
    <m/>
    <n v="40590.688999999998"/>
    <n v="7313"/>
    <n v="3256.06"/>
    <n v="53.58"/>
    <n v="3309.64"/>
    <n v="661.91"/>
    <n v="3971.55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11"/>
    <s v="11.2023"/>
    <s v="1.10.2023"/>
    <s v="31.12.2023"/>
    <s v="15.1.2024"/>
    <s v="15.1.2024"/>
    <s v="8436780170"/>
    <s v="#"/>
    <s v="#"/>
    <s v="SPL_MO"/>
    <s v="M8"/>
    <n v="30"/>
    <m/>
    <n v="39281.311000000002"/>
    <n v="0"/>
    <n v="3161.56"/>
    <n v="51.85"/>
    <n v="3213.41"/>
    <n v="642.69000000000005"/>
    <n v="3856.1"/>
  </r>
  <r>
    <s v="121"/>
    <s v="5151077078"/>
    <s v="Obchodná akadémia Kereskedelmi akadémia"/>
    <s v="00162108"/>
    <s v="6303023729"/>
    <s v="KT - Východ - Podracká"/>
    <s v="4101457690"/>
    <x v="67"/>
    <s v="Kereskedelmi Akadémia"/>
    <s v="2023/12"/>
    <s v="12.2023"/>
    <s v="1.10.2023"/>
    <s v="31.12.2023"/>
    <s v="15.1.2024"/>
    <s v="15.1.2024"/>
    <s v="8436780170"/>
    <s v="#"/>
    <s v="#"/>
    <s v="SPL_MO"/>
    <s v="M8"/>
    <n v="31"/>
    <m/>
    <n v="87654"/>
    <n v="8049"/>
    <n v="6653.57"/>
    <n v="115.7"/>
    <n v="6769.27"/>
    <n v="1353.86"/>
    <n v="8123.13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1"/>
    <s v="01.2023"/>
    <s v="1.1.2023"/>
    <s v="31.1.2023"/>
    <s v="10.2.2023"/>
    <s v="31.1.2023"/>
    <s v="8400106028"/>
    <s v="#"/>
    <s v="#"/>
    <s v="SPL_MO"/>
    <s v="M8"/>
    <n v="31"/>
    <m/>
    <n v="49273"/>
    <n v="4540"/>
    <n v="3234.44"/>
    <n v="65.040000000000006"/>
    <n v="3299.48"/>
    <n v="659.9"/>
    <n v="3959.38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2"/>
    <s v="02.2023"/>
    <s v="1.2.2023"/>
    <s v="28.2.2023"/>
    <s v="8.3.2023"/>
    <s v="8.3.2023"/>
    <s v="8403189082"/>
    <s v="#"/>
    <s v="#"/>
    <s v="SPL_MO"/>
    <s v="M8"/>
    <n v="28"/>
    <m/>
    <n v="49362"/>
    <n v="4542"/>
    <n v="3239.68"/>
    <n v="65.16"/>
    <n v="3304.84"/>
    <n v="660.97"/>
    <n v="3965.81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3"/>
    <s v="03.2023"/>
    <s v="1.3.2023"/>
    <s v="31.3.2023"/>
    <s v="12.4.2023"/>
    <s v="12.4.2023"/>
    <s v="8400109878"/>
    <s v="#"/>
    <s v="#"/>
    <s v="SPL_MO"/>
    <s v="M8"/>
    <n v="31"/>
    <m/>
    <n v="44247"/>
    <n v="4086"/>
    <n v="2937.91"/>
    <n v="58.41"/>
    <n v="2996.32"/>
    <n v="599.26"/>
    <n v="3595.58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4"/>
    <s v="04.2023"/>
    <s v="1.4.2023"/>
    <s v="30.4.2023"/>
    <s v="12.5.2023"/>
    <s v="12.5.2023"/>
    <s v="8400112761"/>
    <s v="#"/>
    <s v="#"/>
    <s v="SPL_MO"/>
    <s v="M8"/>
    <n v="15"/>
    <m/>
    <n v="38544"/>
    <n v="3547"/>
    <n v="2601.44"/>
    <n v="50.87"/>
    <n v="2652.31"/>
    <n v="530.46"/>
    <n v="3182.77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5"/>
    <s v="05.2023"/>
    <s v="1.5.2023"/>
    <s v="31.5.2023"/>
    <s v="9.6.2023"/>
    <s v="9.6.2023"/>
    <s v="8400115715"/>
    <s v="#"/>
    <s v="#"/>
    <s v="SPL_MO"/>
    <s v="M8"/>
    <n v="31"/>
    <m/>
    <n v="24675"/>
    <n v="2260"/>
    <n v="1783.16"/>
    <n v="32.57"/>
    <n v="1815.73"/>
    <n v="363.15"/>
    <n v="2178.88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6"/>
    <s v="06.2023"/>
    <s v="1.6.2023"/>
    <s v="30.6.2023"/>
    <s v="10.7.2023"/>
    <s v="10.7.2023"/>
    <s v="8400118948"/>
    <s v="#"/>
    <s v="#"/>
    <s v="SPL_MO"/>
    <s v="M8"/>
    <n v="30"/>
    <m/>
    <n v="11670"/>
    <n v="1059"/>
    <n v="1015.87"/>
    <n v="15.4"/>
    <n v="1031.27"/>
    <n v="206.25"/>
    <n v="1237.52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7"/>
    <s v="07.2023"/>
    <s v="1.7.2023"/>
    <s v="31.7.2023"/>
    <s v="8.8.2023"/>
    <s v="8.8.2023"/>
    <s v="8400121367"/>
    <s v="#"/>
    <s v="#"/>
    <s v="SPL_MO"/>
    <s v="M8"/>
    <n v="31"/>
    <m/>
    <n v="11227"/>
    <n v="1020"/>
    <n v="989.72"/>
    <n v="14.82"/>
    <n v="1004.54"/>
    <n v="200.91"/>
    <n v="1205.45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7"/>
    <s v="07.2023"/>
    <s v="1.7.2023"/>
    <s v="31.7.2023"/>
    <s v="18.8.2023"/>
    <s v="18.8.2023"/>
    <s v="8921019474"/>
    <s v="X"/>
    <s v="#"/>
    <s v="SPL_MO"/>
    <s v="M8"/>
    <n v="0"/>
    <m/>
    <n v="-1398"/>
    <n v="-127"/>
    <n v="-82.48"/>
    <n v="-1.85"/>
    <n v="-84.33"/>
    <n v="-16.87"/>
    <n v="-101.2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8"/>
    <s v="08.2023"/>
    <s v="1.8.2023"/>
    <s v="31.8.2023"/>
    <s v="7.9.2023"/>
    <s v="7.9.2023"/>
    <s v="8400124420"/>
    <s v="#"/>
    <s v="#"/>
    <s v="SPL_MO"/>
    <s v="M8"/>
    <n v="31"/>
    <m/>
    <n v="11270"/>
    <n v="1024"/>
    <n v="992.26"/>
    <n v="14.88"/>
    <n v="1007.14"/>
    <n v="201.43"/>
    <n v="1208.57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09"/>
    <s v="09.2023"/>
    <s v="1.9.2023"/>
    <s v="30.9.2023"/>
    <s v="5.10.2023"/>
    <s v="5.10.2023"/>
    <s v="8400127055"/>
    <s v="#"/>
    <s v="#"/>
    <s v="SPL_MO"/>
    <s v="M8"/>
    <n v="30"/>
    <m/>
    <n v="11371"/>
    <n v="1040"/>
    <n v="998.21"/>
    <n v="15.01"/>
    <n v="1013.22"/>
    <n v="202.64"/>
    <n v="1215.8599999999999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10"/>
    <s v="10.2023"/>
    <s v="1.10.2023"/>
    <s v="31.10.2023"/>
    <s v="10.11.2023"/>
    <s v="10.11.2023"/>
    <s v="8400130080"/>
    <s v="#"/>
    <s v="#"/>
    <s v="SPL_MO"/>
    <s v="M8"/>
    <n v="31"/>
    <m/>
    <n v="27146"/>
    <n v="2478"/>
    <n v="1928.95"/>
    <n v="35.83"/>
    <n v="1964.78"/>
    <n v="392.96"/>
    <n v="2357.7399999999998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11"/>
    <s v="11.2023"/>
    <s v="1.11.2023"/>
    <s v="30.11.2023"/>
    <s v="6.12.2023"/>
    <s v="6.12.2023"/>
    <s v="8400131575"/>
    <s v="#"/>
    <s v="#"/>
    <s v="SPL_MO"/>
    <s v="M8"/>
    <n v="30"/>
    <m/>
    <n v="40144"/>
    <n v="3687"/>
    <n v="2695.82"/>
    <n v="52.99"/>
    <n v="2748.81"/>
    <n v="549.76"/>
    <n v="3298.57"/>
  </r>
  <r>
    <s v="121"/>
    <s v="5151077081"/>
    <s v="Zariadenie sociálnych služieb  Tereza"/>
    <s v="00632261"/>
    <s v="6303023732"/>
    <s v="KT - Západ - Hrdinová"/>
    <s v="4101457305"/>
    <x v="68"/>
    <s v="Špecializované zariadenie Tereza"/>
    <s v="2023/12"/>
    <s v="12.2023"/>
    <s v="1.12.2023"/>
    <s v="31.12.2023"/>
    <s v="15.1.2024"/>
    <s v="15.1.2024"/>
    <s v="8436780171"/>
    <s v="#"/>
    <s v="#"/>
    <s v="SPL_MO"/>
    <s v="M8"/>
    <n v="31"/>
    <m/>
    <n v="60548"/>
    <n v="5560"/>
    <n v="3899.66"/>
    <n v="79.92"/>
    <n v="3979.58"/>
    <n v="795.92"/>
    <n v="4775.5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03"/>
    <s v="01.2023"/>
    <s v="1.1.2023"/>
    <s v="31.3.2023"/>
    <s v="17.4.2023"/>
    <s v="17.4.2023"/>
    <s v="8403201747"/>
    <s v="#"/>
    <s v="#"/>
    <s v="SPL_MO"/>
    <s v="M2"/>
    <n v="31"/>
    <m/>
    <n v="1289.2560000000001"/>
    <n v="345"/>
    <n v="68.73"/>
    <n v="1.7"/>
    <n v="70.430000000000007"/>
    <n v="14.09"/>
    <n v="84.52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03"/>
    <s v="02.2023"/>
    <s v="1.1.2023"/>
    <s v="31.3.2023"/>
    <s v="17.4.2023"/>
    <s v="17.4.2023"/>
    <s v="8403201747"/>
    <s v="#"/>
    <s v="#"/>
    <s v="SPL_MO"/>
    <s v="M2"/>
    <n v="28"/>
    <m/>
    <n v="1164.489"/>
    <n v="0"/>
    <n v="62.75"/>
    <n v="1.54"/>
    <n v="64.290000000000006"/>
    <n v="12.86"/>
    <n v="77.150000000000006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03"/>
    <s v="03.2023"/>
    <s v="1.1.2023"/>
    <s v="31.3.2023"/>
    <s v="17.4.2023"/>
    <s v="17.4.2023"/>
    <s v="8403201747"/>
    <s v="#"/>
    <s v="#"/>
    <s v="SPL_MO"/>
    <s v="M2"/>
    <n v="31"/>
    <m/>
    <n v="1289.2550000000001"/>
    <n v="0"/>
    <n v="68.709999999999994"/>
    <n v="1.7"/>
    <n v="70.41"/>
    <n v="14.08"/>
    <n v="84.49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06"/>
    <s v="04.2023"/>
    <s v="1.4.2023"/>
    <s v="30.6.2023"/>
    <s v="13.7.2023"/>
    <s v="13.7.2023"/>
    <s v="8403233897"/>
    <s v="#"/>
    <s v="#"/>
    <s v="SPL_MO"/>
    <s v="M2"/>
    <n v="30"/>
    <m/>
    <n v="201.75800000000001"/>
    <n v="56"/>
    <n v="16.63"/>
    <n v="0.27"/>
    <n v="16.899999999999999"/>
    <n v="3.38"/>
    <n v="20.28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06"/>
    <s v="05.2023"/>
    <s v="1.4.2023"/>
    <s v="30.6.2023"/>
    <s v="13.7.2023"/>
    <s v="13.7.2023"/>
    <s v="8403233897"/>
    <s v="#"/>
    <s v="#"/>
    <s v="SPL_MO"/>
    <s v="M2"/>
    <n v="31"/>
    <m/>
    <n v="208.48400000000001"/>
    <n v="0"/>
    <n v="16.96"/>
    <n v="0.28000000000000003"/>
    <n v="17.239999999999998"/>
    <n v="3.46"/>
    <n v="20.7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06"/>
    <s v="06.2023"/>
    <s v="1.4.2023"/>
    <s v="30.6.2023"/>
    <s v="13.7.2023"/>
    <s v="13.7.2023"/>
    <s v="8403233897"/>
    <s v="#"/>
    <s v="#"/>
    <s v="SPL_MO"/>
    <s v="M2"/>
    <n v="30"/>
    <m/>
    <n v="201.75800000000001"/>
    <n v="0"/>
    <n v="16.63"/>
    <n v="0.26"/>
    <n v="16.89"/>
    <n v="3.37"/>
    <n v="20.260000000000002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09"/>
    <s v="07.2023"/>
    <s v="1.7.2023"/>
    <s v="30.9.2023"/>
    <s v="9.10.2023"/>
    <s v="9.10.2023"/>
    <s v="8403265737"/>
    <s v="#"/>
    <s v="#"/>
    <s v="SPL_MO"/>
    <s v="M2"/>
    <n v="31"/>
    <m/>
    <n v="718.05399999999997"/>
    <n v="194"/>
    <n v="41.37"/>
    <n v="0.95"/>
    <n v="42.32"/>
    <n v="8.4700000000000006"/>
    <n v="50.79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09"/>
    <s v="08.2023"/>
    <s v="1.7.2023"/>
    <s v="30.9.2023"/>
    <s v="9.10.2023"/>
    <s v="9.10.2023"/>
    <s v="8403265737"/>
    <s v="#"/>
    <s v="#"/>
    <s v="SPL_MO"/>
    <s v="M2"/>
    <n v="31"/>
    <m/>
    <n v="718.05399999999997"/>
    <n v="0"/>
    <n v="41.37"/>
    <n v="0.95"/>
    <n v="42.32"/>
    <n v="8.4600000000000009"/>
    <n v="50.78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09"/>
    <s v="09.2023"/>
    <s v="1.7.2023"/>
    <s v="30.9.2023"/>
    <s v="9.10.2023"/>
    <s v="9.10.2023"/>
    <s v="8403265737"/>
    <s v="#"/>
    <s v="#"/>
    <s v="SPL_MO"/>
    <s v="M2"/>
    <n v="30"/>
    <m/>
    <n v="694.89200000000005"/>
    <n v="0"/>
    <n v="40.25"/>
    <n v="0.91"/>
    <n v="41.16"/>
    <n v="8.23"/>
    <n v="49.39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12"/>
    <s v="10.2023"/>
    <s v="1.10.2023"/>
    <s v="31.12.2023"/>
    <s v="15.1.2024"/>
    <s v="15.1.2024"/>
    <s v="8436780173"/>
    <s v="#"/>
    <s v="#"/>
    <s v="SPL_MO"/>
    <s v="M2"/>
    <n v="31"/>
    <m/>
    <n v="1029.402"/>
    <n v="280"/>
    <n v="56.28"/>
    <n v="1.36"/>
    <n v="57.64"/>
    <n v="11.54"/>
    <n v="69.180000000000007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12"/>
    <s v="11.2023"/>
    <s v="1.10.2023"/>
    <s v="31.12.2023"/>
    <s v="15.1.2024"/>
    <s v="15.1.2024"/>
    <s v="8436780173"/>
    <s v="#"/>
    <s v="#"/>
    <s v="SPL_MO"/>
    <s v="M2"/>
    <n v="30"/>
    <m/>
    <n v="996.19600000000003"/>
    <n v="0"/>
    <n v="54.68"/>
    <n v="1.31"/>
    <n v="55.99"/>
    <n v="11.19"/>
    <n v="67.180000000000007"/>
  </r>
  <r>
    <s v="121"/>
    <s v="5151077085"/>
    <s v="Zariadenie sociálnych služieb Rimava -"/>
    <s v="00648132"/>
    <s v="6303023736"/>
    <s v="KT - Východ - Hajduková"/>
    <s v="4100036424"/>
    <x v="69"/>
    <s v="DOMOV DOCHODCOV"/>
    <s v="2023/12"/>
    <s v="12.2023"/>
    <s v="1.10.2023"/>
    <s v="31.12.2023"/>
    <s v="15.1.2024"/>
    <s v="15.1.2024"/>
    <s v="8436780173"/>
    <s v="#"/>
    <s v="#"/>
    <s v="SPL_MO"/>
    <s v="M2"/>
    <n v="31"/>
    <m/>
    <n v="1029.402"/>
    <n v="0"/>
    <n v="56.28"/>
    <n v="1.36"/>
    <n v="57.64"/>
    <n v="11.52"/>
    <n v="69.16"/>
  </r>
  <r>
    <s v="121"/>
    <s v="5151077085"/>
    <s v="Zariadenie sociálnych služieb Rimava -"/>
    <s v="00648132"/>
    <s v="6303035056"/>
    <s v="KT - Východ - Hajduková"/>
    <s v="4101655871"/>
    <x v="70"/>
    <s v="DD a DS"/>
    <s v="2023/11"/>
    <s v="09.2023"/>
    <s v="25.9.2023"/>
    <s v="31.12.2023"/>
    <s v="15.1.2024"/>
    <s v="15.1.2024"/>
    <s v="8444095630"/>
    <s v="#"/>
    <s v="#"/>
    <s v="SPL_MO"/>
    <s v="M2"/>
    <n v="6"/>
    <m/>
    <n v="218.149"/>
    <n v="223"/>
    <n v="18.54"/>
    <n v="0.28999999999999998"/>
    <n v="18.829999999999998"/>
    <n v="3.77"/>
    <n v="22.6"/>
  </r>
  <r>
    <s v="121"/>
    <s v="5151077085"/>
    <s v="Zariadenie sociálnych služieb Rimava -"/>
    <s v="00648132"/>
    <s v="6303035056"/>
    <s v="KT - Východ - Hajduková"/>
    <s v="4101655871"/>
    <x v="70"/>
    <s v="DD a DS"/>
    <s v="2023/11"/>
    <s v="10.2023"/>
    <s v="25.9.2023"/>
    <s v="31.12.2023"/>
    <s v="15.1.2024"/>
    <s v="15.1.2024"/>
    <s v="8444095630"/>
    <s v="#"/>
    <s v="#"/>
    <s v="SPL_MO"/>
    <s v="M2"/>
    <n v="31"/>
    <m/>
    <n v="1127.104"/>
    <n v="0"/>
    <n v="95.62"/>
    <n v="1.49"/>
    <n v="97.11"/>
    <n v="19.420000000000002"/>
    <n v="116.53"/>
  </r>
  <r>
    <s v="121"/>
    <s v="5151077085"/>
    <s v="Zariadenie sociálnych služieb Rimava -"/>
    <s v="00648132"/>
    <s v="6303035056"/>
    <s v="KT - Východ - Hajduková"/>
    <s v="4101655871"/>
    <x v="70"/>
    <s v="DD a DS"/>
    <s v="2023/11"/>
    <s v="11.2023"/>
    <s v="25.9.2023"/>
    <s v="31.12.2023"/>
    <s v="15.1.2024"/>
    <s v="15.1.2024"/>
    <s v="8444095630"/>
    <s v="#"/>
    <s v="#"/>
    <s v="SPL_MO"/>
    <s v="M2"/>
    <n v="30"/>
    <m/>
    <n v="1090.7470000000001"/>
    <n v="0"/>
    <n v="92.73"/>
    <n v="1.44"/>
    <n v="94.17"/>
    <n v="18.84"/>
    <n v="113.01"/>
  </r>
  <r>
    <s v="121"/>
    <s v="5151077085"/>
    <s v="Zariadenie sociálnych služieb Rimava -"/>
    <s v="00648132"/>
    <s v="6303035056"/>
    <s v="KT - Východ - Hajduková"/>
    <s v="4101655871"/>
    <x v="70"/>
    <s v="DD a DS"/>
    <s v="2023/12"/>
    <s v="12.2023"/>
    <s v="25.9.2023"/>
    <s v="31.12.2023"/>
    <s v="15.1.2024"/>
    <s v="15.1.2024"/>
    <s v="8444095630"/>
    <s v="#"/>
    <s v="#"/>
    <s v="SPL_MO"/>
    <s v="M2"/>
    <n v="31"/>
    <m/>
    <n v="2668"/>
    <n v="245"/>
    <n v="218.89"/>
    <n v="3.52"/>
    <n v="222.41"/>
    <n v="44.47"/>
    <n v="266.88"/>
  </r>
  <r>
    <s v="121"/>
    <s v="5151077085"/>
    <s v="Zariadenie sociálnych služieb Rimava -"/>
    <s v="00648132"/>
    <s v="6303035060"/>
    <s v="KT - Východ - Hajduková"/>
    <s v="4101656066"/>
    <x v="71"/>
    <s v="DD a DSS"/>
    <s v="2023/11"/>
    <s v="09.2023"/>
    <s v="25.9.2023"/>
    <s v="31.12.2023"/>
    <s v="15.1.2024"/>
    <s v="15.1.2024"/>
    <s v="8444095631"/>
    <s v="#"/>
    <s v="#"/>
    <s v="SPL_MO"/>
    <s v="M6"/>
    <n v="6"/>
    <m/>
    <n v="1153.6120000000001"/>
    <n v="1179"/>
    <n v="100.61"/>
    <n v="1.52"/>
    <n v="102.13"/>
    <n v="20.43"/>
    <n v="122.56"/>
  </r>
  <r>
    <s v="121"/>
    <s v="5151077085"/>
    <s v="Zariadenie sociálnych služieb Rimava -"/>
    <s v="00648132"/>
    <s v="6303035060"/>
    <s v="KT - Východ - Hajduková"/>
    <s v="4101656066"/>
    <x v="71"/>
    <s v="DD a DSS"/>
    <s v="2023/11"/>
    <s v="10.2023"/>
    <s v="25.9.2023"/>
    <s v="31.12.2023"/>
    <s v="15.1.2024"/>
    <s v="15.1.2024"/>
    <s v="8444095631"/>
    <s v="#"/>
    <s v="#"/>
    <s v="SPL_MO"/>
    <s v="M6"/>
    <n v="31"/>
    <m/>
    <n v="5960.3280000000004"/>
    <n v="0"/>
    <n v="517.88"/>
    <n v="7.87"/>
    <n v="525.75"/>
    <n v="105.15"/>
    <n v="630.9"/>
  </r>
  <r>
    <s v="121"/>
    <s v="5151077085"/>
    <s v="Zariadenie sociálnych služieb Rimava -"/>
    <s v="00648132"/>
    <s v="6303035060"/>
    <s v="KT - Východ - Hajduková"/>
    <s v="4101656066"/>
    <x v="71"/>
    <s v="DD a DSS"/>
    <s v="2023/11"/>
    <s v="11.2023"/>
    <s v="25.9.2023"/>
    <s v="31.12.2023"/>
    <s v="15.1.2024"/>
    <s v="15.1.2024"/>
    <s v="8444095631"/>
    <s v="#"/>
    <s v="#"/>
    <s v="SPL_MO"/>
    <s v="M6"/>
    <n v="30"/>
    <m/>
    <n v="5768.06"/>
    <n v="0"/>
    <n v="503.07"/>
    <n v="7.61"/>
    <n v="510.68"/>
    <n v="102.13"/>
    <n v="612.80999999999995"/>
  </r>
  <r>
    <s v="121"/>
    <s v="5151077085"/>
    <s v="Zariadenie sociálnych služieb Rimava -"/>
    <s v="00648132"/>
    <s v="6303035060"/>
    <s v="KT - Východ - Hajduková"/>
    <s v="4101656066"/>
    <x v="71"/>
    <s v="DD a DSS"/>
    <s v="2023/12"/>
    <s v="12.2023"/>
    <s v="25.9.2023"/>
    <s v="31.12.2023"/>
    <s v="15.1.2024"/>
    <s v="15.1.2024"/>
    <s v="8444095631"/>
    <s v="#"/>
    <s v="#"/>
    <s v="SPL_MO"/>
    <s v="M6"/>
    <n v="31"/>
    <m/>
    <n v="14996"/>
    <n v="1377"/>
    <n v="1214.43"/>
    <n v="19.79"/>
    <n v="1234.22"/>
    <n v="246.85"/>
    <n v="1481.07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3"/>
    <s v="01.2023"/>
    <s v="1.1.2023"/>
    <s v="31.3.2023"/>
    <s v="17.4.2023"/>
    <s v="17.4.2023"/>
    <s v="8403201748"/>
    <s v="#"/>
    <s v="#"/>
    <s v="SPL_MO"/>
    <s v="M8"/>
    <n v="31"/>
    <m/>
    <n v="56439.633000000002"/>
    <n v="15102"/>
    <n v="3657.26"/>
    <n v="74.5"/>
    <n v="3731.76"/>
    <n v="746.35"/>
    <n v="4478.1099999999997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3"/>
    <s v="02.2023"/>
    <s v="1.1.2023"/>
    <s v="31.3.2023"/>
    <s v="17.4.2023"/>
    <s v="17.4.2023"/>
    <s v="8403201748"/>
    <s v="#"/>
    <s v="#"/>
    <s v="SPL_MO"/>
    <s v="M8"/>
    <n v="28"/>
    <m/>
    <n v="50977.733"/>
    <n v="0"/>
    <n v="3335.01"/>
    <n v="67.290000000000006"/>
    <n v="3402.3"/>
    <n v="680.47"/>
    <n v="4082.77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3"/>
    <s v="03.2023"/>
    <s v="1.1.2023"/>
    <s v="31.3.2023"/>
    <s v="17.4.2023"/>
    <s v="17.4.2023"/>
    <s v="8403201748"/>
    <s v="#"/>
    <s v="#"/>
    <s v="SPL_MO"/>
    <s v="M8"/>
    <n v="31"/>
    <m/>
    <n v="56439.633999999998"/>
    <n v="0"/>
    <n v="3657.27"/>
    <n v="74.5"/>
    <n v="3731.77"/>
    <n v="746.35"/>
    <n v="4478.12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6"/>
    <s v="04.2023"/>
    <s v="1.4.2023"/>
    <s v="30.6.2023"/>
    <s v="13.7.2023"/>
    <s v="13.7.2023"/>
    <s v="8403233898"/>
    <s v="#"/>
    <s v="#"/>
    <s v="SPL_MO"/>
    <s v="M8"/>
    <n v="30"/>
    <m/>
    <n v="23500.548999999999"/>
    <n v="6519"/>
    <n v="1713.86"/>
    <n v="31.02"/>
    <n v="1744.88"/>
    <n v="348.99"/>
    <n v="2093.87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6"/>
    <s v="05.2023"/>
    <s v="1.4.2023"/>
    <s v="30.6.2023"/>
    <s v="13.7.2023"/>
    <s v="13.7.2023"/>
    <s v="8403233898"/>
    <s v="#"/>
    <s v="#"/>
    <s v="SPL_MO"/>
    <s v="M8"/>
    <n v="31"/>
    <m/>
    <n v="24283.901000000002"/>
    <n v="0"/>
    <n v="1760.07"/>
    <n v="32.06"/>
    <n v="1792.13"/>
    <n v="358.42"/>
    <n v="2150.5500000000002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6"/>
    <s v="06.2023"/>
    <s v="1.4.2023"/>
    <s v="30.6.2023"/>
    <s v="13.7.2023"/>
    <s v="13.7.2023"/>
    <s v="8403233898"/>
    <s v="#"/>
    <s v="#"/>
    <s v="SPL_MO"/>
    <s v="M8"/>
    <n v="30"/>
    <m/>
    <n v="23500.55"/>
    <n v="0"/>
    <n v="1713.88"/>
    <n v="31.02"/>
    <n v="1744.9"/>
    <n v="348.97"/>
    <n v="2093.87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8"/>
    <s v="07.2023"/>
    <s v="1.7.2023"/>
    <s v="30.9.2023"/>
    <s v="9.10.2023"/>
    <s v="9.10.2023"/>
    <s v="8403265738"/>
    <s v="#"/>
    <s v="#"/>
    <s v="SPL_MO"/>
    <s v="M8"/>
    <n v="31"/>
    <m/>
    <n v="13834.941999999999"/>
    <n v="2113"/>
    <n v="1143.5899999999999"/>
    <n v="18.260000000000002"/>
    <n v="1161.8499999999999"/>
    <n v="232.39"/>
    <n v="1394.24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8"/>
    <s v="08.2023"/>
    <s v="1.7.2023"/>
    <s v="30.9.2023"/>
    <s v="9.10.2023"/>
    <s v="9.10.2023"/>
    <s v="8403265738"/>
    <s v="#"/>
    <s v="#"/>
    <s v="SPL_MO"/>
    <s v="M8"/>
    <n v="21"/>
    <m/>
    <n v="9372.0580000000009"/>
    <n v="0"/>
    <n v="774.69"/>
    <n v="12.37"/>
    <n v="787.06"/>
    <n v="157.41"/>
    <n v="944.47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9"/>
    <s v="08.2023"/>
    <s v="1.7.2023"/>
    <s v="30.9.2023"/>
    <s v="9.10.2023"/>
    <s v="9.10.2023"/>
    <s v="8403265738"/>
    <s v="#"/>
    <s v="#"/>
    <s v="SPL_MO"/>
    <s v="M8"/>
    <n v="10"/>
    <m/>
    <n v="3539.25"/>
    <n v="1289"/>
    <n v="314.41000000000003"/>
    <n v="4.67"/>
    <n v="319.08"/>
    <n v="63.81"/>
    <n v="382.89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09"/>
    <s v="09.2023"/>
    <s v="1.7.2023"/>
    <s v="30.9.2023"/>
    <s v="9.10.2023"/>
    <s v="9.10.2023"/>
    <s v="8403265738"/>
    <s v="#"/>
    <s v="#"/>
    <s v="SPL_MO"/>
    <s v="M8"/>
    <n v="30"/>
    <m/>
    <n v="10617.75"/>
    <n v="0"/>
    <n v="953.77"/>
    <n v="14.02"/>
    <n v="967.79"/>
    <n v="193.55"/>
    <n v="1161.3399999999999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10"/>
    <s v="10.2023"/>
    <s v="1.10.2023"/>
    <s v="30.11.2023"/>
    <s v="7.12.2023"/>
    <s v="7.12.2023"/>
    <s v="8400132002"/>
    <s v="#"/>
    <s v="#"/>
    <s v="SPL_MO"/>
    <s v="M8"/>
    <n v="3"/>
    <m/>
    <n v="3091"/>
    <n v="283"/>
    <n v="214.05"/>
    <n v="4.08"/>
    <n v="218.13"/>
    <n v="43.63"/>
    <n v="261.76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11"/>
    <s v="10.2023"/>
    <s v="1.10.2023"/>
    <s v="30.11.2023"/>
    <s v="7.12.2023"/>
    <s v="7.12.2023"/>
    <s v="8400132002"/>
    <s v="#"/>
    <s v="#"/>
    <s v="SPL_MO"/>
    <s v="M8"/>
    <n v="28"/>
    <m/>
    <n v="38248"/>
    <n v="7254"/>
    <n v="2552.2800000000002"/>
    <n v="50.49"/>
    <n v="2602.77"/>
    <n v="520.54999999999995"/>
    <n v="3123.32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11"/>
    <s v="11.2023"/>
    <s v="1.10.2023"/>
    <s v="30.11.2023"/>
    <s v="7.12.2023"/>
    <s v="7.12.2023"/>
    <s v="8400132002"/>
    <s v="#"/>
    <s v="#"/>
    <s v="SPL_MO"/>
    <s v="M8"/>
    <n v="30"/>
    <m/>
    <n v="40980"/>
    <n v="0"/>
    <n v="2745.15"/>
    <n v="54.09"/>
    <n v="2799.24"/>
    <n v="559.85"/>
    <n v="3359.09"/>
  </r>
  <r>
    <s v="121"/>
    <s v="5151077086"/>
    <s v="Zariadenie sociálnych služieb Hriňovčan"/>
    <s v="00648493"/>
    <s v="6303023737"/>
    <s v="KT - Západ - Hrdinová"/>
    <s v="4101457742"/>
    <x v="72"/>
    <s v="Domov dôchodcov a domov social.služieb"/>
    <s v="2023/12"/>
    <s v="12.2023"/>
    <s v="1.12.2023"/>
    <s v="31.12.2023"/>
    <s v="15.1.2024"/>
    <s v="15.1.2024"/>
    <s v="8436780174"/>
    <s v="#"/>
    <s v="#"/>
    <s v="SPL_MO"/>
    <s v="M8"/>
    <n v="31"/>
    <m/>
    <n v="63870"/>
    <n v="5865"/>
    <n v="4095.67"/>
    <n v="84.31"/>
    <n v="4179.9799999999996"/>
    <n v="836"/>
    <n v="5015.9799999999996"/>
  </r>
  <r>
    <s v="121"/>
    <s v="5151077088"/>
    <s v="Stredná odborná škola"/>
    <s v="37890115"/>
    <s v="6303023739"/>
    <s v="KT - Sever - Hrobárová"/>
    <s v="4100030611"/>
    <x v="73"/>
    <s v="Stredná odborná škola"/>
    <s v="2023/01"/>
    <s v="01.2023"/>
    <s v="1.1.2023"/>
    <s v="31.3.2023"/>
    <s v="17.4.2023"/>
    <s v="17.4.2023"/>
    <s v="8400110441"/>
    <s v="#"/>
    <s v="#"/>
    <s v="SPL_MO"/>
    <s v="M2"/>
    <n v="31"/>
    <m/>
    <n v="3104"/>
    <n v="286"/>
    <n v="491.35"/>
    <n v="4.0999999999999996"/>
    <n v="495.45"/>
    <n v="99.11"/>
    <n v="594.55999999999995"/>
  </r>
  <r>
    <s v="121"/>
    <s v="5151077088"/>
    <s v="Stredná odborná škola"/>
    <s v="37890115"/>
    <s v="6303023739"/>
    <s v="KT - Sever - Hrobárová"/>
    <s v="4100030611"/>
    <x v="73"/>
    <s v="Stredná odborná škola"/>
    <s v="2023/02"/>
    <s v="02.2023"/>
    <s v="1.1.2023"/>
    <s v="31.3.2023"/>
    <s v="17.4.2023"/>
    <s v="17.4.2023"/>
    <s v="8400110441"/>
    <s v="#"/>
    <s v="#"/>
    <s v="SPL_MO"/>
    <s v="M2"/>
    <n v="28"/>
    <m/>
    <n v="3086"/>
    <n v="284"/>
    <n v="317.95999999999998"/>
    <n v="4.07"/>
    <n v="322.02999999999997"/>
    <n v="64.39"/>
    <n v="386.42"/>
  </r>
  <r>
    <s v="121"/>
    <s v="5151077088"/>
    <s v="Stredná odborná škola"/>
    <s v="37890115"/>
    <s v="6303023739"/>
    <s v="KT - Sever - Hrobárová"/>
    <s v="4100030611"/>
    <x v="73"/>
    <s v="Stredná odborná škola"/>
    <s v="2023/03"/>
    <s v="03.2023"/>
    <s v="1.1.2023"/>
    <s v="31.3.2023"/>
    <s v="17.4.2023"/>
    <s v="17.4.2023"/>
    <s v="8400110441"/>
    <s v="#"/>
    <s v="#"/>
    <s v="SPL_MO"/>
    <s v="M2"/>
    <n v="31"/>
    <m/>
    <n v="2306"/>
    <n v="213"/>
    <n v="212.64"/>
    <n v="3.04"/>
    <n v="215.68"/>
    <n v="43.13"/>
    <n v="258.81"/>
  </r>
  <r>
    <s v="121"/>
    <s v="5151077088"/>
    <s v="Stredná odborná škola"/>
    <s v="37890115"/>
    <s v="6303023739"/>
    <s v="KT - Sever - Hrobárová"/>
    <s v="4100030611"/>
    <x v="73"/>
    <s v="Stredná odborná škola"/>
    <s v="2023/04"/>
    <s v="04.2023"/>
    <s v="1.4.2023"/>
    <s v="30.6.2023"/>
    <s v="13.7.2023"/>
    <s v="13.7.2023"/>
    <s v="8400119724"/>
    <s v="#"/>
    <s v="#"/>
    <s v="SPL_MO"/>
    <s v="M2"/>
    <n v="30"/>
    <m/>
    <n v="3792"/>
    <n v="349"/>
    <n v="311.32"/>
    <n v="5.01"/>
    <n v="316.33"/>
    <n v="63.27"/>
    <n v="379.6"/>
  </r>
  <r>
    <s v="121"/>
    <s v="5151077088"/>
    <s v="Stredná odborná škola"/>
    <s v="37890115"/>
    <s v="6303023739"/>
    <s v="KT - Sever - Hrobárová"/>
    <s v="4100030611"/>
    <x v="73"/>
    <s v="Stredná odborná škola"/>
    <s v="2023/05"/>
    <s v="05.2023"/>
    <s v="1.4.2023"/>
    <s v="30.6.2023"/>
    <s v="13.7.2023"/>
    <s v="13.7.2023"/>
    <s v="8400119724"/>
    <s v="#"/>
    <s v="#"/>
    <s v="SPL_MO"/>
    <s v="M2"/>
    <n v="31"/>
    <m/>
    <n v="2817"/>
    <n v="258"/>
    <n v="228.89"/>
    <n v="3.72"/>
    <n v="232.61"/>
    <n v="46.51"/>
    <n v="279.12"/>
  </r>
  <r>
    <s v="121"/>
    <s v="5151077088"/>
    <s v="Stredná odborná škola"/>
    <s v="37890115"/>
    <s v="6303023739"/>
    <s v="KT - Sever - Hrobárová"/>
    <s v="4100030611"/>
    <x v="73"/>
    <s v="Stredná odborná škola"/>
    <s v="2023/06"/>
    <s v="06.2023"/>
    <s v="1.4.2023"/>
    <s v="30.6.2023"/>
    <s v="13.7.2023"/>
    <s v="13.7.2023"/>
    <s v="8400119724"/>
    <s v="#"/>
    <s v="#"/>
    <s v="SPL_MO"/>
    <s v="M2"/>
    <n v="30"/>
    <m/>
    <n v="364"/>
    <n v="33"/>
    <n v="30.48"/>
    <n v="0.48"/>
    <n v="30.96"/>
    <n v="6.2"/>
    <n v="37.159999999999997"/>
  </r>
  <r>
    <s v="121"/>
    <s v="5151077088"/>
    <s v="Stredná odborná škola"/>
    <s v="37890115"/>
    <s v="6303023739"/>
    <s v="KT - Sever - Hrobárová"/>
    <s v="4100030611"/>
    <x v="73"/>
    <s v="Stredná odborná škola"/>
    <s v="2023/07"/>
    <s v="07.2023"/>
    <s v="1.7.2023"/>
    <s v="31.7.2023"/>
    <s v="10.8.2023"/>
    <s v="10.8.2023"/>
    <s v="8403246088"/>
    <s v="#"/>
    <s v="#"/>
    <s v="SPL_MO"/>
    <s v="M2"/>
    <n v="31"/>
    <m/>
    <n v="561"/>
    <n v="51"/>
    <n v="44.02"/>
    <n v="0.74"/>
    <n v="44.76"/>
    <n v="8.9499999999999993"/>
    <n v="53.71"/>
  </r>
  <r>
    <s v="121"/>
    <s v="5151077088"/>
    <s v="Stredná odborná škola"/>
    <s v="37890115"/>
    <s v="6303023739"/>
    <s v="KT - Sever - Hrobárová"/>
    <s v="4100033710"/>
    <x v="74"/>
    <s v="Stredná odborná škola"/>
    <s v="2023/01"/>
    <s v="01.2023"/>
    <s v="1.1.2023"/>
    <s v="31.3.2023"/>
    <s v="17.4.2023"/>
    <s v="17.4.2023"/>
    <s v="8403201749"/>
    <s v="#"/>
    <s v="#"/>
    <s v="SPL_MO"/>
    <s v="M8"/>
    <n v="31"/>
    <m/>
    <n v="32288"/>
    <n v="2975"/>
    <n v="5128.1899999999996"/>
    <n v="42.62"/>
    <n v="5170.8100000000004"/>
    <n v="1034.1500000000001"/>
    <n v="6204.96"/>
  </r>
  <r>
    <s v="121"/>
    <s v="5151077088"/>
    <s v="Stredná odborná škola"/>
    <s v="37890115"/>
    <s v="6303023739"/>
    <s v="KT - Sever - Hrobárová"/>
    <s v="4100033710"/>
    <x v="74"/>
    <s v="Stredná odborná škola"/>
    <s v="2023/02"/>
    <s v="02.2023"/>
    <s v="1.1.2023"/>
    <s v="31.3.2023"/>
    <s v="17.4.2023"/>
    <s v="17.4.2023"/>
    <s v="8403201749"/>
    <s v="#"/>
    <s v="#"/>
    <s v="SPL_MO"/>
    <s v="M8"/>
    <n v="14"/>
    <m/>
    <n v="36244"/>
    <n v="3335"/>
    <n v="3713.19"/>
    <n v="47.84"/>
    <n v="3761.03"/>
    <n v="752.22"/>
    <n v="4513.25"/>
  </r>
  <r>
    <s v="121"/>
    <s v="5151077088"/>
    <s v="Stredná odborná škola"/>
    <s v="37890115"/>
    <s v="6303023739"/>
    <s v="KT - Sever - Hrobárová"/>
    <s v="4100033710"/>
    <x v="74"/>
    <s v="Stredná odborná škola"/>
    <s v="2023/03"/>
    <s v="03.2023"/>
    <s v="1.1.2023"/>
    <s v="31.3.2023"/>
    <s v="17.4.2023"/>
    <s v="17.4.2023"/>
    <s v="8403201749"/>
    <s v="#"/>
    <s v="#"/>
    <s v="SPL_MO"/>
    <s v="M8"/>
    <n v="31"/>
    <m/>
    <n v="31566"/>
    <n v="2915"/>
    <n v="2915.5"/>
    <n v="41.67"/>
    <n v="2957.17"/>
    <n v="591.42999999999995"/>
    <n v="3548.6"/>
  </r>
  <r>
    <s v="121"/>
    <s v="5151077088"/>
    <s v="Stredná odborná škola"/>
    <s v="37890115"/>
    <s v="6303023739"/>
    <s v="KT - Sever - Hrobárová"/>
    <s v="4100033710"/>
    <x v="74"/>
    <s v="Stredná odborná škola"/>
    <s v="2023/04"/>
    <s v="04.2023"/>
    <s v="1.4.2023"/>
    <s v="30.6.2023"/>
    <s v="13.7.2023"/>
    <s v="13.7.2023"/>
    <s v="8403233901"/>
    <s v="#"/>
    <s v="#"/>
    <s v="SPL_MO"/>
    <s v="M8"/>
    <n v="30"/>
    <m/>
    <n v="29406"/>
    <n v="2706"/>
    <n v="2468.35"/>
    <n v="38.82"/>
    <n v="2507.17"/>
    <n v="501.43"/>
    <n v="3008.6"/>
  </r>
  <r>
    <s v="121"/>
    <s v="5151077088"/>
    <s v="Stredná odborná škola"/>
    <s v="37890115"/>
    <s v="6303023739"/>
    <s v="KT - Sever - Hrobárová"/>
    <s v="4100033710"/>
    <x v="74"/>
    <s v="Stredná odborná škola"/>
    <s v="2023/05"/>
    <s v="05.2023"/>
    <s v="1.4.2023"/>
    <s v="30.6.2023"/>
    <s v="13.7.2023"/>
    <s v="13.7.2023"/>
    <s v="8403233901"/>
    <s v="#"/>
    <s v="#"/>
    <s v="SPL_MO"/>
    <s v="M8"/>
    <n v="31"/>
    <m/>
    <n v="11398"/>
    <n v="1044"/>
    <n v="1140.93"/>
    <n v="15.05"/>
    <n v="1155.98"/>
    <n v="231.2"/>
    <n v="1387.18"/>
  </r>
  <r>
    <s v="121"/>
    <s v="5151077088"/>
    <s v="Stredná odborná škola"/>
    <s v="37890115"/>
    <s v="6303023739"/>
    <s v="KT - Sever - Hrobárová"/>
    <s v="4100033710"/>
    <x v="74"/>
    <s v="Stredná odborná škola"/>
    <s v="2023/06"/>
    <s v="06.2023"/>
    <s v="1.4.2023"/>
    <s v="30.6.2023"/>
    <s v="13.7.2023"/>
    <s v="13.7.2023"/>
    <s v="8403233901"/>
    <s v="#"/>
    <s v="#"/>
    <s v="SPL_MO"/>
    <s v="M8"/>
    <n v="30"/>
    <m/>
    <n v="3978"/>
    <n v="361"/>
    <n v="568.15"/>
    <n v="5.25"/>
    <n v="573.4"/>
    <n v="114.68"/>
    <n v="688.08"/>
  </r>
  <r>
    <s v="121"/>
    <s v="5151077088"/>
    <s v="Stredná odborná škola"/>
    <s v="37890115"/>
    <s v="6303023739"/>
    <s v="KT - Sever - Hrobárová"/>
    <s v="4100033710"/>
    <x v="74"/>
    <s v="Stredná odborná škola"/>
    <s v="2023/07"/>
    <s v="07.2023"/>
    <s v="1.7.2023"/>
    <s v="31.7.2023"/>
    <s v="10.8.2023"/>
    <s v="10.8.2023"/>
    <s v="8403246089"/>
    <s v="#"/>
    <s v="#"/>
    <s v="SPL_MO"/>
    <s v="M8"/>
    <n v="31"/>
    <m/>
    <n v="3489"/>
    <n v="317"/>
    <n v="538.35"/>
    <n v="4.6100000000000003"/>
    <n v="542.96"/>
    <n v="108.59"/>
    <n v="651.54999999999995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01"/>
    <s v="01.2023"/>
    <s v="1.1.2023"/>
    <s v="31.3.2023"/>
    <s v="17.4.2023"/>
    <s v="17.4.2023"/>
    <s v="8400110442"/>
    <s v="#"/>
    <s v="#"/>
    <s v="SPL_MO"/>
    <s v="M8"/>
    <n v="31"/>
    <m/>
    <n v="56262"/>
    <n v="5184"/>
    <n v="8693.9599999999991"/>
    <n v="74.27"/>
    <n v="8768.23"/>
    <n v="1753.65"/>
    <n v="10521.88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02"/>
    <s v="02.2023"/>
    <s v="1.1.2023"/>
    <s v="31.3.2023"/>
    <s v="17.4.2023"/>
    <s v="17.4.2023"/>
    <s v="8400110442"/>
    <s v="#"/>
    <s v="#"/>
    <s v="SPL_MO"/>
    <s v="M8"/>
    <n v="28"/>
    <m/>
    <n v="57285"/>
    <n v="5271"/>
    <n v="5679.68"/>
    <n v="75.62"/>
    <n v="5755.3"/>
    <n v="1151.06"/>
    <n v="6906.36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03"/>
    <s v="03.2023"/>
    <s v="1.1.2023"/>
    <s v="31.3.2023"/>
    <s v="17.4.2023"/>
    <s v="17.4.2023"/>
    <s v="8400110442"/>
    <s v="#"/>
    <s v="#"/>
    <s v="SPL_MO"/>
    <s v="M8"/>
    <n v="31"/>
    <m/>
    <n v="42969"/>
    <n v="3968"/>
    <n v="3851.01"/>
    <n v="56.72"/>
    <n v="3907.73"/>
    <n v="781.54"/>
    <n v="4689.2700000000004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04"/>
    <s v="04.2023"/>
    <s v="1.4.2023"/>
    <s v="30.6.2023"/>
    <s v="13.7.2023"/>
    <s v="13.7.2023"/>
    <s v="8403233902"/>
    <s v="#"/>
    <s v="#"/>
    <s v="SPL_MO"/>
    <s v="M8"/>
    <n v="30"/>
    <m/>
    <n v="21690"/>
    <n v="1996"/>
    <n v="1906.17"/>
    <n v="28.63"/>
    <n v="1934.8"/>
    <n v="386.94"/>
    <n v="2321.7399999999998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05"/>
    <s v="05.2023"/>
    <s v="1.4.2023"/>
    <s v="30.6.2023"/>
    <s v="13.7.2023"/>
    <s v="13.7.2023"/>
    <s v="8403233902"/>
    <s v="#"/>
    <s v="#"/>
    <s v="SPL_MO"/>
    <s v="M8"/>
    <n v="31"/>
    <m/>
    <n v="7796"/>
    <n v="714"/>
    <n v="883.33"/>
    <n v="10.29"/>
    <n v="893.62"/>
    <n v="178.73"/>
    <n v="1072.3499999999999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06"/>
    <s v="06.2023"/>
    <s v="1.4.2023"/>
    <s v="30.6.2023"/>
    <s v="13.7.2023"/>
    <s v="13.7.2023"/>
    <s v="8403233902"/>
    <s v="#"/>
    <s v="#"/>
    <s v="SPL_MO"/>
    <s v="M8"/>
    <n v="30"/>
    <m/>
    <n v="231"/>
    <n v="21"/>
    <n v="339.9"/>
    <n v="0.3"/>
    <n v="340.2"/>
    <n v="68.05"/>
    <n v="408.25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09"/>
    <s v="07.2023"/>
    <s v="1.7.2023"/>
    <s v="30.9.2023"/>
    <s v="9.10.2023"/>
    <s v="9.10.2023"/>
    <s v="8403265743"/>
    <s v="#"/>
    <s v="#"/>
    <s v="SPL_MO"/>
    <s v="M8"/>
    <n v="31"/>
    <m/>
    <n v="329.20699999999999"/>
    <n v="89"/>
    <n v="349.59"/>
    <n v="0.43"/>
    <n v="350.02"/>
    <n v="69.989999999999995"/>
    <n v="420.01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09"/>
    <s v="08.2023"/>
    <s v="1.7.2023"/>
    <s v="30.9.2023"/>
    <s v="9.10.2023"/>
    <s v="9.10.2023"/>
    <s v="8403265743"/>
    <s v="#"/>
    <s v="#"/>
    <s v="SPL_MO"/>
    <s v="M8"/>
    <n v="31"/>
    <m/>
    <n v="329.20699999999999"/>
    <n v="0"/>
    <n v="349.59"/>
    <n v="0.43"/>
    <n v="350.02"/>
    <n v="70.010000000000005"/>
    <n v="420.03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09"/>
    <s v="09.2023"/>
    <s v="1.7.2023"/>
    <s v="30.9.2023"/>
    <s v="9.10.2023"/>
    <s v="9.10.2023"/>
    <s v="8403265743"/>
    <s v="#"/>
    <s v="#"/>
    <s v="SPL_MO"/>
    <s v="M8"/>
    <n v="30"/>
    <m/>
    <n v="318.58600000000001"/>
    <n v="0"/>
    <n v="348.84"/>
    <n v="0.43"/>
    <n v="349.27"/>
    <n v="69.86"/>
    <n v="419.13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11"/>
    <s v="10.2023"/>
    <s v="1.10.2023"/>
    <s v="31.12.2023"/>
    <s v="15.1.2024"/>
    <s v="15.1.2024"/>
    <s v="8436780175"/>
    <s v="#"/>
    <s v="#"/>
    <s v="SPL_MO"/>
    <s v="M8"/>
    <n v="31"/>
    <m/>
    <n v="23595.065999999999"/>
    <n v="4251"/>
    <n v="2029.16"/>
    <n v="31.15"/>
    <n v="2060.31"/>
    <n v="412.06"/>
    <n v="2472.37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11"/>
    <s v="11.2023"/>
    <s v="1.10.2023"/>
    <s v="31.12.2023"/>
    <s v="15.1.2024"/>
    <s v="15.1.2024"/>
    <s v="8436780175"/>
    <s v="#"/>
    <s v="#"/>
    <s v="SPL_MO"/>
    <s v="M8"/>
    <n v="30"/>
    <m/>
    <n v="22833.934000000001"/>
    <n v="0"/>
    <n v="1974.21"/>
    <n v="30.14"/>
    <n v="2004.35"/>
    <n v="400.87"/>
    <n v="2405.2199999999998"/>
  </r>
  <r>
    <s v="121"/>
    <s v="5151077089"/>
    <s v="Spojená škola"/>
    <s v="37956108"/>
    <s v="6303023740"/>
    <s v="KT - Východ - Hajduková"/>
    <s v="4100031340"/>
    <x v="75"/>
    <s v="BCF, s.r.o. - Spojená škola, B.Bystrica"/>
    <s v="2023/12"/>
    <s v="12.2023"/>
    <s v="1.10.2023"/>
    <s v="31.12.2023"/>
    <s v="15.1.2024"/>
    <s v="15.1.2024"/>
    <s v="8436780175"/>
    <s v="#"/>
    <s v="#"/>
    <s v="SPL_MO"/>
    <s v="M8"/>
    <n v="31"/>
    <m/>
    <n v="52599"/>
    <n v="4830"/>
    <n v="4122.95"/>
    <n v="69.430000000000007"/>
    <n v="4192.38"/>
    <n v="838.48"/>
    <n v="5030.8599999999997"/>
  </r>
  <r>
    <s v="121"/>
    <s v="5151077089"/>
    <s v="Spojená škola"/>
    <s v="37956108"/>
    <s v="6303023740"/>
    <s v="KT - Východ - Hajduková"/>
    <s v="4101457604"/>
    <x v="76"/>
    <s v="BCF (spojená škola Továrenská 29)"/>
    <s v="2023/01"/>
    <s v="01.2023"/>
    <s v="1.1.2023"/>
    <s v="31.3.2023"/>
    <s v="17.4.2023"/>
    <s v="17.4.2023"/>
    <s v="8400110443"/>
    <s v="#"/>
    <s v="#"/>
    <s v="SPL_MO"/>
    <s v="M8"/>
    <n v="31"/>
    <m/>
    <n v="105285"/>
    <n v="9701"/>
    <n v="15985.39"/>
    <n v="138.97999999999999"/>
    <n v="16124.37"/>
    <n v="3224.86"/>
    <n v="19349.23"/>
  </r>
  <r>
    <s v="121"/>
    <s v="5151077089"/>
    <s v="Spojená škola"/>
    <s v="37956108"/>
    <s v="6303023740"/>
    <s v="KT - Východ - Hajduková"/>
    <s v="4101457604"/>
    <x v="76"/>
    <s v="BCF (spojená škola Továrenská 29)"/>
    <s v="2023/02"/>
    <s v="02.2023"/>
    <s v="1.1.2023"/>
    <s v="31.3.2023"/>
    <s v="17.4.2023"/>
    <s v="17.4.2023"/>
    <s v="8400110443"/>
    <s v="#"/>
    <s v="#"/>
    <s v="SPL_MO"/>
    <s v="M8"/>
    <n v="28"/>
    <m/>
    <n v="104561"/>
    <n v="9621"/>
    <n v="10098.1"/>
    <n v="138.02000000000001"/>
    <n v="10236.120000000001"/>
    <n v="2047.23"/>
    <n v="12283.35"/>
  </r>
  <r>
    <s v="121"/>
    <s v="5151077089"/>
    <s v="Spojená škola"/>
    <s v="37956108"/>
    <s v="6303023740"/>
    <s v="KT - Východ - Hajduková"/>
    <s v="4101457604"/>
    <x v="76"/>
    <s v="BCF (spojená škola Továrenská 29)"/>
    <s v="2023/03"/>
    <s v="03.2023"/>
    <s v="1.1.2023"/>
    <s v="31.3.2023"/>
    <s v="17.4.2023"/>
    <s v="17.4.2023"/>
    <s v="8400110443"/>
    <s v="#"/>
    <s v="#"/>
    <s v="SPL_MO"/>
    <s v="M8"/>
    <n v="31"/>
    <m/>
    <n v="72977"/>
    <n v="6739"/>
    <n v="6312.87"/>
    <n v="96.33"/>
    <n v="6409.2"/>
    <n v="1281.8499999999999"/>
    <n v="7691.05"/>
  </r>
  <r>
    <s v="121"/>
    <s v="5151077089"/>
    <s v="Spojená škola"/>
    <s v="37956108"/>
    <s v="6303023740"/>
    <s v="KT - Východ - Hajduková"/>
    <s v="4101457604"/>
    <x v="76"/>
    <s v="BCF (spojená škola Továrenská 29)"/>
    <s v="2023/04"/>
    <s v="04.2023"/>
    <s v="1.4.2023"/>
    <s v="30.6.2023"/>
    <s v="13.7.2023"/>
    <s v="13.7.2023"/>
    <s v="8403233903"/>
    <s v="#"/>
    <s v="#"/>
    <s v="SPL_MO"/>
    <s v="M8"/>
    <n v="30"/>
    <m/>
    <n v="23386"/>
    <n v="2152"/>
    <n v="2029.73"/>
    <n v="30.87"/>
    <n v="2060.6"/>
    <n v="412.12"/>
    <n v="2472.7199999999998"/>
  </r>
  <r>
    <s v="121"/>
    <s v="5151077089"/>
    <s v="Spojená škola"/>
    <s v="37956108"/>
    <s v="6303023740"/>
    <s v="KT - Východ - Hajduková"/>
    <s v="4101457604"/>
    <x v="76"/>
    <s v="BCF (spojená škola Továrenská 29)"/>
    <s v="2023/05"/>
    <s v="05.2023"/>
    <s v="1.4.2023"/>
    <s v="30.6.2023"/>
    <s v="13.7.2023"/>
    <s v="13.7.2023"/>
    <s v="8403233903"/>
    <s v="#"/>
    <s v="#"/>
    <s v="SPL_MO"/>
    <s v="M8"/>
    <n v="31"/>
    <m/>
    <n v="2620"/>
    <n v="240"/>
    <n v="513.19000000000005"/>
    <n v="3.46"/>
    <n v="516.65"/>
    <n v="103.33"/>
    <n v="619.98"/>
  </r>
  <r>
    <s v="121"/>
    <s v="5151077089"/>
    <s v="Spojená škola"/>
    <s v="37956108"/>
    <s v="6303023740"/>
    <s v="KT - Východ - Hajduková"/>
    <s v="4101457604"/>
    <x v="76"/>
    <s v="BCF (spojená škola Továrenská 29)"/>
    <s v="2023/06"/>
    <s v="06.2023"/>
    <s v="1.4.2023"/>
    <s v="30.6.2023"/>
    <s v="13.7.2023"/>
    <s v="13.7.2023"/>
    <s v="8403233903"/>
    <s v="#"/>
    <s v="#"/>
    <s v="SPL_MO"/>
    <s v="M8"/>
    <n v="30"/>
    <m/>
    <n v="3372"/>
    <n v="306"/>
    <n v="531.23"/>
    <n v="4.45"/>
    <n v="535.67999999999995"/>
    <n v="107.14"/>
    <n v="642.82000000000005"/>
  </r>
  <r>
    <s v="121"/>
    <s v="5151077089"/>
    <s v="Spojená škola"/>
    <s v="37956108"/>
    <s v="6303023740"/>
    <s v="KT - Východ - Hajduková"/>
    <s v="4101457604"/>
    <x v="76"/>
    <s v="BCF (spojená škola Továrenská 29)"/>
    <s v="2023/09"/>
    <s v="07.2023"/>
    <s v="1.7.2023"/>
    <s v="30.9.2023"/>
    <s v="9.10.2023"/>
    <s v="9.10.2023"/>
    <s v="8403265744"/>
    <s v="#"/>
    <s v="#"/>
    <s v="SPL_MO"/>
    <s v="M8"/>
    <n v="31"/>
    <m/>
    <n v="1628.174"/>
    <n v="440"/>
    <n v="443.37"/>
    <n v="2.15"/>
    <n v="445.52"/>
    <n v="89.09"/>
    <n v="534.61"/>
  </r>
  <r>
    <s v="121"/>
    <s v="5151077089"/>
    <s v="Spojená škola"/>
    <s v="37956108"/>
    <s v="6303023740"/>
    <s v="KT - Východ - Hajduková"/>
    <s v="4101457604"/>
    <x v="76"/>
    <s v="BCF (spojená škola Továrenská 29)"/>
    <s v="2023/09"/>
    <s v="08.2023"/>
    <s v="1.7.2023"/>
    <s v="30.9.2023"/>
    <s v="9.10.2023"/>
    <s v="9.10.2023"/>
    <s v="8403265744"/>
    <s v="#"/>
    <s v="#"/>
    <s v="SPL_MO"/>
    <s v="M8"/>
    <n v="31"/>
    <m/>
    <n v="1628.174"/>
    <n v="0"/>
    <n v="443.37"/>
    <n v="2.15"/>
    <n v="445.52"/>
    <n v="89.12"/>
    <n v="534.64"/>
  </r>
  <r>
    <s v="121"/>
    <s v="5151077089"/>
    <s v="Spojená škola"/>
    <s v="37956108"/>
    <s v="6303023740"/>
    <s v="KT - Východ - Hajduková"/>
    <s v="4101457604"/>
    <x v="76"/>
    <s v="BCF (spojená škola Továrenská 29)"/>
    <s v="2023/09"/>
    <s v="09.2023"/>
    <s v="1.7.2023"/>
    <s v="30.9.2023"/>
    <s v="9.10.2023"/>
    <s v="9.10.2023"/>
    <s v="8403265744"/>
    <s v="#"/>
    <s v="#"/>
    <s v="SPL_MO"/>
    <s v="M8"/>
    <n v="30"/>
    <m/>
    <n v="1575.652"/>
    <n v="0"/>
    <n v="439.57"/>
    <n v="2.08"/>
    <n v="441.65"/>
    <n v="88.33"/>
    <n v="529.98"/>
  </r>
  <r>
    <s v="121"/>
    <s v="5151077089"/>
    <s v="Spojená škola"/>
    <s v="37956108"/>
    <s v="6303023740"/>
    <s v="KT - Východ - Hajduková"/>
    <s v="4101457604"/>
    <x v="76"/>
    <s v="BCF (spojená škola Továrenská 29)"/>
    <s v="2023/11"/>
    <s v="10.2023"/>
    <s v="1.10.2023"/>
    <s v="31.12.2023"/>
    <s v="15.1.2024"/>
    <s v="15.1.2024"/>
    <s v="8436780176"/>
    <s v="#"/>
    <s v="#"/>
    <s v="SPL_MO"/>
    <s v="M8"/>
    <n v="31"/>
    <m/>
    <n v="20414.77"/>
    <n v="3678"/>
    <n v="1799.57"/>
    <n v="26.95"/>
    <n v="1826.52"/>
    <n v="365.29"/>
    <n v="2191.81"/>
  </r>
  <r>
    <s v="121"/>
    <s v="5151077089"/>
    <s v="Spojená škola"/>
    <s v="37956108"/>
    <s v="6303023740"/>
    <s v="KT - Východ - Hajduková"/>
    <s v="4101457604"/>
    <x v="76"/>
    <s v="BCF (spojená škola Továrenská 29)"/>
    <s v="2023/11"/>
    <s v="11.2023"/>
    <s v="1.10.2023"/>
    <s v="31.12.2023"/>
    <s v="15.1.2024"/>
    <s v="15.1.2024"/>
    <s v="8436780176"/>
    <s v="#"/>
    <s v="#"/>
    <s v="SPL_MO"/>
    <s v="M8"/>
    <n v="30"/>
    <m/>
    <n v="19756.23"/>
    <n v="0"/>
    <n v="1752.03"/>
    <n v="26.08"/>
    <n v="1778.11"/>
    <n v="355.63"/>
    <n v="2133.7399999999998"/>
  </r>
  <r>
    <s v="121"/>
    <s v="5151077089"/>
    <s v="Spojená škola"/>
    <s v="37956108"/>
    <s v="6303023740"/>
    <s v="KT - Východ - Hajduková"/>
    <s v="4101457604"/>
    <x v="76"/>
    <s v="BCF (spojená škola Továrenská 29)"/>
    <s v="2023/12"/>
    <s v="12.2023"/>
    <s v="1.10.2023"/>
    <s v="31.12.2023"/>
    <s v="15.1.2024"/>
    <s v="15.1.2024"/>
    <s v="8436780176"/>
    <s v="#"/>
    <s v="#"/>
    <s v="SPL_MO"/>
    <s v="M8"/>
    <n v="31"/>
    <m/>
    <n v="39443"/>
    <n v="3622"/>
    <n v="3173.23"/>
    <n v="52.06"/>
    <n v="3225.29"/>
    <n v="645.05999999999995"/>
    <n v="3870.35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01"/>
    <s v="01.2023"/>
    <s v="1.1.2023"/>
    <s v="31.3.2023"/>
    <s v="17.4.2023"/>
    <s v="17.4.2023"/>
    <s v="8403201750"/>
    <s v="#"/>
    <s v="#"/>
    <s v="SPL_MO"/>
    <s v="M3"/>
    <n v="31"/>
    <m/>
    <n v="1985"/>
    <n v="183"/>
    <n v="318.72000000000003"/>
    <n v="2.62"/>
    <n v="321.33999999999997"/>
    <n v="64.260000000000005"/>
    <n v="385.6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02"/>
    <s v="02.2023"/>
    <s v="1.1.2023"/>
    <s v="31.3.2023"/>
    <s v="17.4.2023"/>
    <s v="17.4.2023"/>
    <s v="8403201750"/>
    <s v="#"/>
    <s v="#"/>
    <s v="SPL_MO"/>
    <s v="M3"/>
    <n v="28"/>
    <m/>
    <n v="1956"/>
    <n v="180"/>
    <n v="206.07"/>
    <n v="2.58"/>
    <n v="208.65"/>
    <n v="41.74"/>
    <n v="250.39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03"/>
    <s v="03.2023"/>
    <s v="1.1.2023"/>
    <s v="31.3.2023"/>
    <s v="17.4.2023"/>
    <s v="17.4.2023"/>
    <s v="8403201750"/>
    <s v="#"/>
    <s v="#"/>
    <s v="SPL_MO"/>
    <s v="M3"/>
    <n v="31"/>
    <m/>
    <n v="1343"/>
    <n v="124"/>
    <n v="128.9"/>
    <n v="1.77"/>
    <n v="130.66999999999999"/>
    <n v="26.13"/>
    <n v="156.80000000000001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04"/>
    <s v="04.2023"/>
    <s v="1.4.2023"/>
    <s v="30.6.2023"/>
    <s v="13.7.2023"/>
    <s v="13.7.2023"/>
    <s v="8403233904"/>
    <s v="#"/>
    <s v="#"/>
    <s v="SPL_MO"/>
    <s v="M3"/>
    <n v="30"/>
    <m/>
    <n v="337"/>
    <n v="31"/>
    <n v="35.85"/>
    <n v="0.44"/>
    <n v="36.29"/>
    <n v="7.24"/>
    <n v="43.53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05"/>
    <s v="05.2023"/>
    <s v="1.4.2023"/>
    <s v="30.6.2023"/>
    <s v="13.7.2023"/>
    <s v="13.7.2023"/>
    <s v="8403233904"/>
    <s v="#"/>
    <s v="#"/>
    <s v="SPL_MO"/>
    <s v="M3"/>
    <n v="31"/>
    <m/>
    <n v="22"/>
    <n v="2"/>
    <n v="10.52"/>
    <n v="0.03"/>
    <n v="10.55"/>
    <n v="2.12"/>
    <n v="12.67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06"/>
    <s v="06.2023"/>
    <s v="1.4.2023"/>
    <s v="30.6.2023"/>
    <s v="13.7.2023"/>
    <s v="13.7.2023"/>
    <s v="8403233904"/>
    <s v="#"/>
    <s v="#"/>
    <s v="SPL_MO"/>
    <s v="M3"/>
    <n v="30"/>
    <m/>
    <n v="11"/>
    <n v="1"/>
    <n v="9.5500000000000007"/>
    <n v="0.01"/>
    <n v="9.56"/>
    <n v="1.92"/>
    <n v="11.48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09"/>
    <s v="07.2023"/>
    <s v="1.7.2023"/>
    <s v="30.9.2023"/>
    <s v="9.10.2023"/>
    <s v="9.10.2023"/>
    <s v="8403265745"/>
    <s v="#"/>
    <s v="#"/>
    <s v="SPL_MO"/>
    <s v="M3"/>
    <n v="31"/>
    <m/>
    <n v="3.7069999999999999"/>
    <n v="1"/>
    <n v="9.09"/>
    <n v="0"/>
    <n v="9.09"/>
    <n v="1.82"/>
    <n v="10.91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09"/>
    <s v="08.2023"/>
    <s v="1.7.2023"/>
    <s v="30.9.2023"/>
    <s v="9.10.2023"/>
    <s v="9.10.2023"/>
    <s v="8403265745"/>
    <s v="#"/>
    <s v="#"/>
    <s v="SPL_MO"/>
    <s v="M3"/>
    <n v="31"/>
    <m/>
    <n v="3.7069999999999999"/>
    <n v="0"/>
    <n v="9.09"/>
    <n v="0"/>
    <n v="9.09"/>
    <n v="1.82"/>
    <n v="10.91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09"/>
    <s v="09.2023"/>
    <s v="1.7.2023"/>
    <s v="30.9.2023"/>
    <s v="9.10.2023"/>
    <s v="9.10.2023"/>
    <s v="8403265745"/>
    <s v="#"/>
    <s v="#"/>
    <s v="SPL_MO"/>
    <s v="M3"/>
    <n v="30"/>
    <m/>
    <n v="3.5859999999999999"/>
    <n v="0"/>
    <n v="9.07"/>
    <n v="0.01"/>
    <n v="9.08"/>
    <n v="1.81"/>
    <n v="10.89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11"/>
    <s v="10.2023"/>
    <s v="1.10.2023"/>
    <s v="31.12.2023"/>
    <s v="15.1.2024"/>
    <s v="15.1.2024"/>
    <s v="8436780177"/>
    <s v="#"/>
    <s v="#"/>
    <s v="SPL_MO"/>
    <s v="M3"/>
    <n v="31"/>
    <m/>
    <n v="1060.098"/>
    <n v="191"/>
    <n v="93.17"/>
    <n v="1.4"/>
    <n v="94.57"/>
    <n v="18.899999999999999"/>
    <n v="113.47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11"/>
    <s v="11.2023"/>
    <s v="1.10.2023"/>
    <s v="31.12.2023"/>
    <s v="15.1.2024"/>
    <s v="15.1.2024"/>
    <s v="8436780177"/>
    <s v="#"/>
    <s v="#"/>
    <s v="SPL_MO"/>
    <s v="M3"/>
    <n v="30"/>
    <m/>
    <n v="1025.902"/>
    <n v="0"/>
    <n v="90.44"/>
    <n v="1.35"/>
    <n v="91.79"/>
    <n v="18.36"/>
    <n v="110.15"/>
  </r>
  <r>
    <s v="121"/>
    <s v="5151077090"/>
    <s v="Stredná odborná škola obchodu a služieb"/>
    <s v="37956124"/>
    <s v="6303023741"/>
    <s v="KT - Sever - Hrobárová"/>
    <s v="4100044117"/>
    <x v="77"/>
    <s v="SOŠ obchodu a služieb - zváračská dielňa"/>
    <s v="2023/12"/>
    <s v="12.2023"/>
    <s v="1.10.2023"/>
    <s v="31.12.2023"/>
    <s v="15.1.2024"/>
    <s v="15.1.2024"/>
    <s v="8436780177"/>
    <s v="#"/>
    <s v="#"/>
    <s v="SPL_MO"/>
    <s v="M3"/>
    <n v="31"/>
    <m/>
    <n v="1851"/>
    <n v="170"/>
    <n v="156.12"/>
    <n v="2.44"/>
    <n v="158.56"/>
    <n v="31.72"/>
    <n v="190.28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01"/>
    <s v="01.2023"/>
    <s v="1.1.2023"/>
    <s v="31.3.2023"/>
    <s v="17.4.2023"/>
    <s v="17.4.2023"/>
    <s v="8400110444"/>
    <s v="#"/>
    <s v="#"/>
    <s v="SPL_MO"/>
    <s v="M6"/>
    <n v="31"/>
    <m/>
    <n v="8042"/>
    <n v="741"/>
    <n v="1293.94"/>
    <n v="10.62"/>
    <n v="1304.56"/>
    <n v="260.91000000000003"/>
    <n v="1565.47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02"/>
    <s v="02.2023"/>
    <s v="1.1.2023"/>
    <s v="31.3.2023"/>
    <s v="17.4.2023"/>
    <s v="17.4.2023"/>
    <s v="8400110444"/>
    <s v="#"/>
    <s v="#"/>
    <s v="SPL_MO"/>
    <s v="M6"/>
    <n v="28"/>
    <m/>
    <n v="7912"/>
    <n v="728"/>
    <n v="836.63"/>
    <n v="10.44"/>
    <n v="847.07"/>
    <n v="169.41"/>
    <n v="1016.48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03"/>
    <s v="03.2023"/>
    <s v="1.1.2023"/>
    <s v="31.3.2023"/>
    <s v="17.4.2023"/>
    <s v="17.4.2023"/>
    <s v="8400110444"/>
    <s v="#"/>
    <s v="#"/>
    <s v="SPL_MO"/>
    <s v="M6"/>
    <n v="31"/>
    <m/>
    <n v="6021"/>
    <n v="556"/>
    <n v="581.87"/>
    <n v="7.95"/>
    <n v="589.82000000000005"/>
    <n v="117.97"/>
    <n v="707.79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04"/>
    <s v="04.2023"/>
    <s v="1.4.2023"/>
    <s v="30.6.2023"/>
    <s v="13.7.2023"/>
    <s v="13.7.2023"/>
    <s v="8403233905"/>
    <s v="#"/>
    <s v="#"/>
    <s v="SPL_MO"/>
    <s v="M6"/>
    <n v="30"/>
    <m/>
    <n v="5977"/>
    <n v="550"/>
    <n v="523.16999999999996"/>
    <n v="7.89"/>
    <n v="531.05999999999995"/>
    <n v="106.21"/>
    <n v="637.27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05"/>
    <s v="05.2023"/>
    <s v="1.4.2023"/>
    <s v="30.6.2023"/>
    <s v="13.7.2023"/>
    <s v="13.7.2023"/>
    <s v="8403233905"/>
    <s v="#"/>
    <s v="#"/>
    <s v="SPL_MO"/>
    <s v="M6"/>
    <n v="31"/>
    <m/>
    <n v="3843"/>
    <n v="352"/>
    <n v="352.05"/>
    <n v="5.07"/>
    <n v="357.12"/>
    <n v="71.42"/>
    <n v="428.54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06"/>
    <s v="06.2023"/>
    <s v="1.4.2023"/>
    <s v="30.6.2023"/>
    <s v="13.7.2023"/>
    <s v="13.7.2023"/>
    <s v="8403233905"/>
    <s v="#"/>
    <s v="#"/>
    <s v="SPL_MO"/>
    <s v="M6"/>
    <n v="30"/>
    <m/>
    <n v="1488"/>
    <n v="135"/>
    <n v="156.33000000000001"/>
    <n v="1.96"/>
    <n v="158.29"/>
    <n v="31.66"/>
    <n v="189.95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09"/>
    <s v="07.2023"/>
    <s v="1.7.2023"/>
    <s v="30.9.2023"/>
    <s v="9.10.2023"/>
    <s v="9.10.2023"/>
    <s v="8403265746"/>
    <s v="#"/>
    <s v="#"/>
    <s v="SPL_MO"/>
    <s v="M6"/>
    <n v="31"/>
    <m/>
    <n v="655.04300000000001"/>
    <n v="177"/>
    <n v="108.9"/>
    <n v="0.87"/>
    <n v="109.77"/>
    <n v="21.96"/>
    <n v="131.72999999999999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09"/>
    <s v="08.2023"/>
    <s v="1.7.2023"/>
    <s v="30.9.2023"/>
    <s v="9.10.2023"/>
    <s v="9.10.2023"/>
    <s v="8403265746"/>
    <s v="#"/>
    <s v="#"/>
    <s v="SPL_MO"/>
    <s v="M6"/>
    <n v="31"/>
    <m/>
    <n v="655.04300000000001"/>
    <n v="0"/>
    <n v="108.9"/>
    <n v="0.87"/>
    <n v="109.77"/>
    <n v="21.95"/>
    <n v="131.72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09"/>
    <s v="09.2023"/>
    <s v="1.7.2023"/>
    <s v="30.9.2023"/>
    <s v="9.10.2023"/>
    <s v="9.10.2023"/>
    <s v="8403265746"/>
    <s v="#"/>
    <s v="#"/>
    <s v="SPL_MO"/>
    <s v="M6"/>
    <n v="30"/>
    <m/>
    <n v="633.91399999999999"/>
    <n v="0"/>
    <n v="107.27"/>
    <n v="0.83"/>
    <n v="108.1"/>
    <n v="21.62"/>
    <n v="129.72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11"/>
    <s v="10.2023"/>
    <s v="1.10.2023"/>
    <s v="31.12.2023"/>
    <s v="15.1.2024"/>
    <s v="15.1.2024"/>
    <s v="8436780178"/>
    <s v="#"/>
    <s v="#"/>
    <s v="SPL_MO"/>
    <s v="M6"/>
    <n v="31"/>
    <m/>
    <n v="4884.2790000000005"/>
    <n v="880"/>
    <n v="434.93"/>
    <n v="6.45"/>
    <n v="441.38"/>
    <n v="88.27"/>
    <n v="529.65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11"/>
    <s v="11.2023"/>
    <s v="1.10.2023"/>
    <s v="31.12.2023"/>
    <s v="15.1.2024"/>
    <s v="15.1.2024"/>
    <s v="8436780178"/>
    <s v="#"/>
    <s v="#"/>
    <s v="SPL_MO"/>
    <s v="M6"/>
    <n v="30"/>
    <m/>
    <n v="4726.7209999999995"/>
    <n v="0"/>
    <n v="422.78"/>
    <n v="6.24"/>
    <n v="429.02"/>
    <n v="85.81"/>
    <n v="514.83000000000004"/>
  </r>
  <r>
    <s v="121"/>
    <s v="5151077090"/>
    <s v="Stredná odborná škola obchodu a služieb"/>
    <s v="37956124"/>
    <s v="6303023741"/>
    <s v="KT - Sever - Hrobárová"/>
    <s v="4100044135"/>
    <x v="78"/>
    <s v="SOŠ obchodu a služieb - kuchyňa"/>
    <s v="2023/12"/>
    <s v="12.2023"/>
    <s v="1.10.2023"/>
    <s v="31.12.2023"/>
    <s v="15.1.2024"/>
    <s v="15.1.2024"/>
    <s v="8436780178"/>
    <s v="#"/>
    <s v="#"/>
    <s v="SPL_MO"/>
    <s v="M6"/>
    <n v="31"/>
    <m/>
    <n v="9965"/>
    <n v="915"/>
    <n v="826.61"/>
    <n v="13.15"/>
    <n v="839.76"/>
    <n v="167.95"/>
    <n v="1007.71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01"/>
    <s v="01.2023"/>
    <s v="1.1.2023"/>
    <s v="31.3.2023"/>
    <s v="17.4.2023"/>
    <s v="17.4.2023"/>
    <s v="8400110445"/>
    <s v="#"/>
    <s v="#"/>
    <s v="SPL_MO"/>
    <s v="M2"/>
    <n v="31"/>
    <m/>
    <n v="2800"/>
    <n v="258"/>
    <n v="443.77"/>
    <n v="3.7"/>
    <n v="447.47"/>
    <n v="89.5"/>
    <n v="536.97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02"/>
    <s v="02.2023"/>
    <s v="1.1.2023"/>
    <s v="31.3.2023"/>
    <s v="17.4.2023"/>
    <s v="17.4.2023"/>
    <s v="8400110445"/>
    <s v="#"/>
    <s v="#"/>
    <s v="SPL_MO"/>
    <s v="M2"/>
    <n v="28"/>
    <m/>
    <n v="2847"/>
    <n v="262"/>
    <n v="293.76"/>
    <n v="3.76"/>
    <n v="297.52"/>
    <n v="59.5"/>
    <n v="357.02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03"/>
    <s v="03.2023"/>
    <s v="1.1.2023"/>
    <s v="31.3.2023"/>
    <s v="17.4.2023"/>
    <s v="17.4.2023"/>
    <s v="8400110445"/>
    <s v="#"/>
    <s v="#"/>
    <s v="SPL_MO"/>
    <s v="M2"/>
    <n v="31"/>
    <m/>
    <n v="1949"/>
    <n v="180"/>
    <n v="180.56"/>
    <n v="2.57"/>
    <n v="183.13"/>
    <n v="36.619999999999997"/>
    <n v="219.75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04"/>
    <s v="04.2023"/>
    <s v="1.4.2023"/>
    <s v="30.6.2023"/>
    <s v="13.7.2023"/>
    <s v="13.7.2023"/>
    <s v="8403233906"/>
    <s v="#"/>
    <s v="#"/>
    <s v="SPL_MO"/>
    <s v="M2"/>
    <n v="30"/>
    <m/>
    <n v="1402"/>
    <n v="129"/>
    <n v="118.55"/>
    <n v="1.85"/>
    <n v="120.4"/>
    <n v="24.08"/>
    <n v="144.47999999999999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05"/>
    <s v="05.2023"/>
    <s v="1.4.2023"/>
    <s v="30.6.2023"/>
    <s v="13.7.2023"/>
    <s v="13.7.2023"/>
    <s v="8403233906"/>
    <s v="#"/>
    <s v="#"/>
    <s v="SPL_MO"/>
    <s v="M2"/>
    <n v="31"/>
    <m/>
    <n v="448"/>
    <n v="41"/>
    <n v="41"/>
    <n v="0.59"/>
    <n v="41.59"/>
    <n v="8.32"/>
    <n v="49.91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06"/>
    <s v="06.2023"/>
    <s v="1.4.2023"/>
    <s v="30.6.2023"/>
    <s v="13.7.2023"/>
    <s v="13.7.2023"/>
    <s v="8403233906"/>
    <s v="#"/>
    <s v="#"/>
    <s v="SPL_MO"/>
    <s v="M2"/>
    <n v="30"/>
    <m/>
    <n v="220"/>
    <n v="20"/>
    <n v="20.59"/>
    <n v="0.28999999999999998"/>
    <n v="20.88"/>
    <n v="4.17"/>
    <n v="25.05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09"/>
    <s v="07.2023"/>
    <s v="1.7.2023"/>
    <s v="30.9.2023"/>
    <s v="9.10.2023"/>
    <s v="9.10.2023"/>
    <s v="8403265747"/>
    <s v="#"/>
    <s v="#"/>
    <s v="SPL_MO"/>
    <s v="M2"/>
    <n v="31"/>
    <m/>
    <n v="7.4130000000000003"/>
    <n v="2"/>
    <n v="6.06"/>
    <n v="0.01"/>
    <n v="6.07"/>
    <n v="1.22"/>
    <n v="7.29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09"/>
    <s v="08.2023"/>
    <s v="1.7.2023"/>
    <s v="30.9.2023"/>
    <s v="9.10.2023"/>
    <s v="9.10.2023"/>
    <s v="8403265747"/>
    <s v="#"/>
    <s v="#"/>
    <s v="SPL_MO"/>
    <s v="M2"/>
    <n v="31"/>
    <m/>
    <n v="7.4130000000000003"/>
    <n v="0"/>
    <n v="6.06"/>
    <n v="0.01"/>
    <n v="6.07"/>
    <n v="1.21"/>
    <n v="7.28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09"/>
    <s v="09.2023"/>
    <s v="1.7.2023"/>
    <s v="30.9.2023"/>
    <s v="9.10.2023"/>
    <s v="9.10.2023"/>
    <s v="8403265747"/>
    <s v="#"/>
    <s v="#"/>
    <s v="SPL_MO"/>
    <s v="M2"/>
    <n v="30"/>
    <m/>
    <n v="7.1740000000000004"/>
    <n v="0"/>
    <n v="6.04"/>
    <n v="0.01"/>
    <n v="6.05"/>
    <n v="1.21"/>
    <n v="7.26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11"/>
    <s v="10.2023"/>
    <s v="1.10.2023"/>
    <s v="31.12.2023"/>
    <s v="15.1.2024"/>
    <s v="15.1.2024"/>
    <s v="8400137577"/>
    <s v="#"/>
    <s v="#"/>
    <s v="SPL_MO"/>
    <s v="M2"/>
    <n v="31"/>
    <m/>
    <n v="1448.8689999999999"/>
    <n v="261"/>
    <n v="121.36"/>
    <n v="1.91"/>
    <n v="123.27"/>
    <n v="24.66"/>
    <n v="147.93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11"/>
    <s v="11.2023"/>
    <s v="1.10.2023"/>
    <s v="31.12.2023"/>
    <s v="15.1.2024"/>
    <s v="15.1.2024"/>
    <s v="8400137577"/>
    <s v="#"/>
    <s v="#"/>
    <s v="SPL_MO"/>
    <s v="M2"/>
    <n v="30"/>
    <m/>
    <n v="1402.1310000000001"/>
    <n v="0"/>
    <n v="117.64"/>
    <n v="1.85"/>
    <n v="119.49"/>
    <n v="23.9"/>
    <n v="143.38999999999999"/>
  </r>
  <r>
    <s v="121"/>
    <s v="5151077090"/>
    <s v="Stredná odborná škola obchodu a služieb"/>
    <s v="37956124"/>
    <s v="6303023741"/>
    <s v="KT - Sever - Hrobárová"/>
    <s v="4100044143"/>
    <x v="79"/>
    <s v="SOŠ obchodu a služieb - učebňa"/>
    <s v="2023/12"/>
    <s v="12.2023"/>
    <s v="1.10.2023"/>
    <s v="31.12.2023"/>
    <s v="15.1.2024"/>
    <s v="15.1.2024"/>
    <s v="8400137577"/>
    <s v="#"/>
    <s v="#"/>
    <s v="SPL_MO"/>
    <s v="M2"/>
    <n v="31"/>
    <m/>
    <n v="2940"/>
    <n v="270"/>
    <n v="240.64"/>
    <n v="3.88"/>
    <n v="244.52"/>
    <n v="48.9"/>
    <n v="293.42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01"/>
    <s v="01.2023"/>
    <s v="1.1.2023"/>
    <s v="31.1.2023"/>
    <s v="31.1.2023"/>
    <s v="31.1.2023"/>
    <s v="8407503905"/>
    <s v="#"/>
    <s v="#"/>
    <s v="SPL_VO"/>
    <s v="S9"/>
    <n v="31"/>
    <m/>
    <n v="73269"/>
    <n v="6751"/>
    <n v="11292.01"/>
    <n v="96.72"/>
    <n v="11388.73"/>
    <n v="2277.75"/>
    <n v="13666.48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02"/>
    <s v="02.2023"/>
    <s v="1.2.2023"/>
    <s v="28.2.2023"/>
    <s v="28.2.2023"/>
    <s v="28.2.2023"/>
    <s v="8412371067"/>
    <s v="#"/>
    <s v="#"/>
    <s v="SPL_VO"/>
    <s v="S9"/>
    <n v="28"/>
    <m/>
    <n v="78760"/>
    <n v="7247"/>
    <n v="7695.54"/>
    <n v="103.96"/>
    <n v="7799.5"/>
    <n v="1559.9"/>
    <n v="9359.4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03"/>
    <s v="03.2023"/>
    <s v="1.3.2023"/>
    <s v="31.3.2023"/>
    <s v="31.3.2023"/>
    <s v="31.3.2023"/>
    <s v="8414818246"/>
    <s v="#"/>
    <s v="#"/>
    <s v="SPL_VO"/>
    <s v="S9"/>
    <n v="31"/>
    <m/>
    <n v="63068"/>
    <n v="5824"/>
    <n v="5574.28"/>
    <n v="83.25"/>
    <n v="5657.53"/>
    <n v="1131.51"/>
    <n v="6789.04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04"/>
    <s v="04.2023"/>
    <s v="1.4.2023"/>
    <s v="30.4.2023"/>
    <s v="30.4.2023"/>
    <s v="30.4.2023"/>
    <s v="8407514812"/>
    <s v="#"/>
    <s v="#"/>
    <s v="SPL_VO"/>
    <s v="S9"/>
    <n v="30"/>
    <m/>
    <n v="48412"/>
    <n v="4455"/>
    <n v="3991.47"/>
    <n v="63.9"/>
    <n v="4055.37"/>
    <n v="811.07"/>
    <n v="4866.4399999999996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05"/>
    <s v="05.2023"/>
    <s v="1.5.2023"/>
    <s v="31.5.2023"/>
    <s v="31.5.2023"/>
    <s v="31.5.2023"/>
    <s v="8417255771"/>
    <s v="#"/>
    <s v="#"/>
    <s v="SPL_VO"/>
    <s v="S9"/>
    <n v="31"/>
    <m/>
    <n v="16464"/>
    <n v="1508"/>
    <n v="1791.82"/>
    <n v="21.73"/>
    <n v="1813.55"/>
    <n v="362.71"/>
    <n v="2176.2600000000002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06"/>
    <s v="06.2023"/>
    <s v="1.6.2023"/>
    <s v="30.6.2023"/>
    <s v="30.6.2023"/>
    <s v="30.6.2023"/>
    <s v="8409959007"/>
    <s v="#"/>
    <s v="#"/>
    <s v="SPL_VO"/>
    <s v="S9"/>
    <n v="30"/>
    <m/>
    <n v="7284"/>
    <n v="661"/>
    <n v="1100.82"/>
    <n v="9.61"/>
    <n v="1110.43"/>
    <n v="222.09"/>
    <n v="1332.52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07"/>
    <s v="07.2023"/>
    <s v="1.7.2023"/>
    <s v="31.7.2023"/>
    <s v="31.7.2023"/>
    <s v="31.7.2023"/>
    <s v="8419701795"/>
    <s v="#"/>
    <s v="#"/>
    <s v="SPL_VO"/>
    <s v="S9"/>
    <n v="31"/>
    <m/>
    <n v="6164"/>
    <n v="560"/>
    <n v="1108.08"/>
    <n v="8.14"/>
    <n v="1116.22"/>
    <n v="223.24"/>
    <n v="1339.46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08"/>
    <s v="08.2023"/>
    <s v="1.8.2023"/>
    <s v="31.8.2023"/>
    <s v="31.8.2023"/>
    <s v="31.8.2023"/>
    <s v="8419705545"/>
    <s v="#"/>
    <s v="#"/>
    <s v="SPL_VO"/>
    <s v="S9"/>
    <n v="31"/>
    <m/>
    <n v="6229"/>
    <n v="566"/>
    <n v="1112.46"/>
    <n v="8.2200000000000006"/>
    <n v="1120.68"/>
    <n v="224.14"/>
    <n v="1344.82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09"/>
    <s v="09.2023"/>
    <s v="1.9.2023"/>
    <s v="30.9.2023"/>
    <s v="30.9.2023"/>
    <s v="30.9.2023"/>
    <s v="8409974323"/>
    <s v="#"/>
    <s v="#"/>
    <s v="SPL_VO"/>
    <s v="S9"/>
    <n v="30"/>
    <m/>
    <n v="6692"/>
    <n v="612"/>
    <n v="1143.7"/>
    <n v="8.83"/>
    <n v="1152.53"/>
    <n v="230.51"/>
    <n v="1383.04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10"/>
    <s v="10.2023"/>
    <s v="1.10.2023"/>
    <s v="31.10.2023"/>
    <s v="31.10.2023"/>
    <s v="31.10.2023"/>
    <s v="8419715323"/>
    <s v="#"/>
    <s v="#"/>
    <s v="SPL_VO"/>
    <s v="S9"/>
    <n v="31"/>
    <m/>
    <n v="24999"/>
    <n v="2282"/>
    <n v="2378.88"/>
    <n v="33"/>
    <n v="2411.88"/>
    <n v="482.38"/>
    <n v="2894.26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11"/>
    <s v="11.2023"/>
    <s v="1.11.2023"/>
    <s v="30.11.2023"/>
    <s v="30.11.2023"/>
    <s v="30.11.2023"/>
    <s v="8419721320"/>
    <s v="X"/>
    <s v="#"/>
    <s v="SPL_VO"/>
    <s v="S9"/>
    <n v="30"/>
    <m/>
    <n v="65872"/>
    <n v="6050"/>
    <n v="5136.57"/>
    <n v="86.95"/>
    <n v="5223.5200000000004"/>
    <n v="1044.7"/>
    <n v="6268.22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11"/>
    <s v="11.2023"/>
    <s v="1.11.2023"/>
    <s v="30.11.2023"/>
    <s v="31.12.2023"/>
    <s v="31.12.2023"/>
    <s v="8419721182"/>
    <s v="#"/>
    <s v="#"/>
    <s v="SPL_VO"/>
    <s v="S9"/>
    <n v="30"/>
    <m/>
    <n v="65872"/>
    <n v="6050"/>
    <n v="5136.57"/>
    <n v="86.95"/>
    <n v="5223.5200000000004"/>
    <n v="1044.7"/>
    <n v="6268.22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11"/>
    <s v="11.2023"/>
    <s v="1.11.2023"/>
    <s v="30.11.2023"/>
    <s v="31.12.2023"/>
    <s v="31.12.2023"/>
    <s v="8910247686"/>
    <s v="X"/>
    <s v="#"/>
    <s v="SPL_VO"/>
    <s v="S9"/>
    <m/>
    <n v="-450"/>
    <n v="-65872"/>
    <n v="-6050"/>
    <n v="-5136.57"/>
    <n v="-86.95"/>
    <n v="-5223.5200000000004"/>
    <n v="-1044.7"/>
    <n v="-6268.22"/>
  </r>
  <r>
    <s v="121"/>
    <s v="5151077090"/>
    <s v="Stredná odborná škola obchodu a služieb"/>
    <s v="37956124"/>
    <s v="6503002860"/>
    <s v="KT - Sever - Hrobárová"/>
    <s v="4101456623"/>
    <x v="80"/>
    <s v="Stredná odborná škola obhodu a služieb"/>
    <s v="2023/12"/>
    <s v="12.2023"/>
    <s v="1.12.2023"/>
    <s v="31.12.2023"/>
    <s v="31.12.2023"/>
    <s v="31.12.2023"/>
    <s v="8422166451"/>
    <s v="#"/>
    <s v="#"/>
    <s v="SPL_VO"/>
    <s v="S9"/>
    <n v="31"/>
    <m/>
    <n v="94590"/>
    <n v="8686"/>
    <n v="7074.18"/>
    <n v="124.86"/>
    <n v="7199.04"/>
    <n v="1439.81"/>
    <n v="8638.85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1"/>
    <s v="01.2023"/>
    <s v="1.1.2023"/>
    <s v="31.3.2023"/>
    <s v="17.4.2023"/>
    <s v="17.4.2023"/>
    <s v="8400110446"/>
    <s v="#"/>
    <s v="#"/>
    <s v="SPL_MO"/>
    <s v="M7"/>
    <n v="31"/>
    <m/>
    <n v="29303"/>
    <n v="2700"/>
    <n v="4518.7"/>
    <n v="38.68"/>
    <n v="4557.38"/>
    <n v="911.49"/>
    <n v="5468.87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2"/>
    <s v="02.2023"/>
    <s v="1.1.2023"/>
    <s v="31.3.2023"/>
    <s v="17.4.2023"/>
    <s v="17.4.2023"/>
    <s v="8400110446"/>
    <s v="#"/>
    <s v="#"/>
    <s v="SPL_MO"/>
    <s v="M7"/>
    <n v="28"/>
    <m/>
    <n v="28963"/>
    <n v="2665"/>
    <n v="2867.03"/>
    <n v="38.229999999999997"/>
    <n v="2905.26"/>
    <n v="581.05999999999995"/>
    <n v="3486.32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3"/>
    <s v="03.2023"/>
    <s v="1.1.2023"/>
    <s v="31.3.2023"/>
    <s v="17.4.2023"/>
    <s v="17.4.2023"/>
    <s v="8400110446"/>
    <s v="#"/>
    <s v="#"/>
    <s v="SPL_MO"/>
    <s v="M7"/>
    <n v="31"/>
    <m/>
    <n v="22059"/>
    <n v="2037"/>
    <n v="1966.42"/>
    <n v="29.12"/>
    <n v="1995.54"/>
    <n v="399.09"/>
    <n v="2394.63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4"/>
    <s v="04.2023"/>
    <s v="1.4.2023"/>
    <s v="30.6.2023"/>
    <s v="13.7.2023"/>
    <s v="13.7.2023"/>
    <s v="8403233908"/>
    <s v="#"/>
    <s v="#"/>
    <s v="SPL_MO"/>
    <s v="M7"/>
    <n v="30"/>
    <m/>
    <n v="11171"/>
    <n v="1028"/>
    <n v="965.18"/>
    <n v="14.75"/>
    <n v="979.93"/>
    <n v="196"/>
    <n v="1175.93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5"/>
    <s v="05.2023"/>
    <s v="1.4.2023"/>
    <s v="30.6.2023"/>
    <s v="13.7.2023"/>
    <s v="13.7.2023"/>
    <s v="8403233908"/>
    <s v="#"/>
    <s v="#"/>
    <s v="SPL_MO"/>
    <s v="M7"/>
    <n v="31"/>
    <m/>
    <n v="3123"/>
    <n v="286"/>
    <n v="370.56"/>
    <n v="4.12"/>
    <n v="374.68"/>
    <n v="74.92"/>
    <n v="449.6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6"/>
    <s v="06.2023"/>
    <s v="1.4.2023"/>
    <s v="30.6.2023"/>
    <s v="13.7.2023"/>
    <s v="13.7.2023"/>
    <s v="8403233908"/>
    <s v="#"/>
    <s v="#"/>
    <s v="SPL_MO"/>
    <s v="M7"/>
    <n v="30"/>
    <m/>
    <n v="55"/>
    <n v="5"/>
    <n v="149.04"/>
    <n v="7.0000000000000007E-2"/>
    <n v="149.11000000000001"/>
    <n v="29.82"/>
    <n v="178.93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9"/>
    <s v="07.2023"/>
    <s v="1.7.2023"/>
    <s v="30.9.2023"/>
    <s v="9.10.2023"/>
    <s v="9.10.2023"/>
    <s v="8403265748"/>
    <s v="#"/>
    <s v="#"/>
    <s v="SPL_MO"/>
    <s v="M7"/>
    <n v="31"/>
    <m/>
    <n v="3.7069999999999999"/>
    <n v="1"/>
    <n v="145.94999999999999"/>
    <n v="0"/>
    <n v="145.94999999999999"/>
    <n v="29.21"/>
    <n v="175.16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9"/>
    <s v="07.2023"/>
    <s v="1.7.2023"/>
    <s v="30.9.2023"/>
    <s v="12.10.2023"/>
    <s v="12.10.2023"/>
    <s v="8921036151"/>
    <s v="X"/>
    <s v="#"/>
    <s v="SPL_MO"/>
    <s v="M7"/>
    <n v="0"/>
    <m/>
    <n v="-3.7069999999999999"/>
    <n v="-1"/>
    <n v="-0.28000000000000003"/>
    <n v="0"/>
    <n v="-0.28000000000000003"/>
    <n v="-7.0000000000000007E-2"/>
    <n v="-0.35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9"/>
    <s v="08.2023"/>
    <s v="1.7.2023"/>
    <s v="30.9.2023"/>
    <s v="9.10.2023"/>
    <s v="9.10.2023"/>
    <s v="8403265748"/>
    <s v="#"/>
    <s v="#"/>
    <s v="SPL_MO"/>
    <s v="M7"/>
    <n v="31"/>
    <m/>
    <n v="3.7069999999999999"/>
    <n v="0"/>
    <n v="145.94999999999999"/>
    <n v="0"/>
    <n v="145.94999999999999"/>
    <n v="29.18"/>
    <n v="175.13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9"/>
    <s v="08.2023"/>
    <s v="1.7.2023"/>
    <s v="30.9.2023"/>
    <s v="12.10.2023"/>
    <s v="12.10.2023"/>
    <s v="8921036151"/>
    <s v="X"/>
    <s v="#"/>
    <s v="SPL_MO"/>
    <s v="M7"/>
    <n v="0"/>
    <m/>
    <n v="-3.7069999999999999"/>
    <n v="0"/>
    <n v="-0.28000000000000003"/>
    <n v="0"/>
    <n v="-0.28000000000000003"/>
    <n v="-0.05"/>
    <n v="-0.33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9"/>
    <s v="09.2023"/>
    <s v="1.7.2023"/>
    <s v="30.9.2023"/>
    <s v="9.10.2023"/>
    <s v="9.10.2023"/>
    <s v="8403265748"/>
    <s v="#"/>
    <s v="#"/>
    <s v="SPL_MO"/>
    <s v="M7"/>
    <n v="30"/>
    <m/>
    <n v="3.5859999999999999"/>
    <n v="0"/>
    <n v="145.91"/>
    <n v="0.01"/>
    <n v="145.91999999999999"/>
    <n v="29.17"/>
    <n v="175.09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09"/>
    <s v="09.2023"/>
    <s v="1.7.2023"/>
    <s v="30.9.2023"/>
    <s v="12.10.2023"/>
    <s v="12.10.2023"/>
    <s v="8921036151"/>
    <s v="X"/>
    <s v="#"/>
    <s v="SPL_MO"/>
    <s v="M7"/>
    <n v="0"/>
    <m/>
    <n v="-3.5859999999999999"/>
    <n v="0"/>
    <n v="-0.24"/>
    <n v="-0.01"/>
    <n v="-0.25"/>
    <n v="-0.04"/>
    <n v="-0.28999999999999998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11"/>
    <s v="10.2023"/>
    <s v="1.10.2023"/>
    <s v="31.12.2023"/>
    <s v="15.1.2024"/>
    <s v="15.1.2024"/>
    <s v="8436780179"/>
    <s v="#"/>
    <s v="#"/>
    <s v="SPL_MO"/>
    <s v="M7"/>
    <n v="31"/>
    <m/>
    <n v="19487.82"/>
    <n v="3511"/>
    <n v="1562.25"/>
    <n v="25.72"/>
    <n v="1587.97"/>
    <n v="317.58999999999997"/>
    <n v="1905.56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11"/>
    <s v="11.2023"/>
    <s v="1.10.2023"/>
    <s v="31.12.2023"/>
    <s v="15.1.2024"/>
    <s v="15.1.2024"/>
    <s v="8436780179"/>
    <s v="#"/>
    <s v="#"/>
    <s v="SPL_MO"/>
    <s v="M7"/>
    <n v="30"/>
    <m/>
    <n v="18859.18"/>
    <n v="0"/>
    <n v="1516.54"/>
    <n v="24.9"/>
    <n v="1541.44"/>
    <n v="308.29000000000002"/>
    <n v="1849.73"/>
  </r>
  <r>
    <s v="121"/>
    <s v="5151077092"/>
    <s v="Stredná odborná škola technická a agropo"/>
    <s v="42317665"/>
    <s v="6303023743"/>
    <s v="KT - Východ - Hajduková"/>
    <s v="4100035576"/>
    <x v="81"/>
    <s v="Spojená škola - areál ZŤS"/>
    <s v="2023/12"/>
    <s v="12.2023"/>
    <s v="1.10.2023"/>
    <s v="31.12.2023"/>
    <s v="15.1.2024"/>
    <s v="15.1.2024"/>
    <s v="8436780179"/>
    <s v="#"/>
    <s v="#"/>
    <s v="SPL_MO"/>
    <s v="M7"/>
    <n v="31"/>
    <m/>
    <n v="36394"/>
    <n v="3342"/>
    <n v="2791.15"/>
    <n v="48.04"/>
    <n v="2839.19"/>
    <n v="567.84"/>
    <n v="3407.03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01"/>
    <s v="01.2023"/>
    <s v="1.1.2023"/>
    <s v="31.3.2023"/>
    <s v="17.4.2023"/>
    <s v="17.4.2023"/>
    <s v="8400110447"/>
    <s v="#"/>
    <s v="#"/>
    <s v="SPL_MO"/>
    <s v="M3"/>
    <n v="31"/>
    <m/>
    <n v="5676"/>
    <n v="523"/>
    <n v="895.01"/>
    <n v="7.49"/>
    <n v="902.5"/>
    <n v="180.48"/>
    <n v="1082.98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02"/>
    <s v="02.2023"/>
    <s v="1.1.2023"/>
    <s v="31.3.2023"/>
    <s v="17.4.2023"/>
    <s v="17.4.2023"/>
    <s v="8400110447"/>
    <s v="#"/>
    <s v="#"/>
    <s v="SPL_MO"/>
    <s v="M3"/>
    <n v="28"/>
    <m/>
    <n v="5782"/>
    <n v="532"/>
    <n v="591.96"/>
    <n v="7.63"/>
    <n v="599.59"/>
    <n v="119.93"/>
    <n v="719.52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03"/>
    <s v="03.2023"/>
    <s v="1.1.2023"/>
    <s v="31.3.2023"/>
    <s v="17.4.2023"/>
    <s v="17.4.2023"/>
    <s v="8400110447"/>
    <s v="#"/>
    <s v="#"/>
    <s v="SPL_MO"/>
    <s v="M3"/>
    <n v="31"/>
    <m/>
    <n v="3963"/>
    <n v="366"/>
    <n v="363.23"/>
    <n v="5.23"/>
    <n v="368.46"/>
    <n v="73.7"/>
    <n v="442.16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04"/>
    <s v="04.2023"/>
    <s v="1.4.2023"/>
    <s v="30.6.2023"/>
    <s v="13.7.2023"/>
    <s v="13.7.2023"/>
    <s v="8403233909"/>
    <s v="#"/>
    <s v="#"/>
    <s v="SPL_MO"/>
    <s v="M3"/>
    <n v="30"/>
    <m/>
    <n v="2380"/>
    <n v="219"/>
    <n v="199.81"/>
    <n v="3.14"/>
    <n v="202.95"/>
    <n v="40.58"/>
    <n v="243.53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05"/>
    <s v="05.2023"/>
    <s v="1.4.2023"/>
    <s v="30.6.2023"/>
    <s v="13.7.2023"/>
    <s v="13.7.2023"/>
    <s v="8403233909"/>
    <s v="#"/>
    <s v="#"/>
    <s v="SPL_MO"/>
    <s v="M3"/>
    <n v="31"/>
    <m/>
    <n v="327"/>
    <n v="30"/>
    <n v="34.590000000000003"/>
    <n v="0.43"/>
    <n v="35.020000000000003"/>
    <n v="7.01"/>
    <n v="42.03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06"/>
    <s v="06.2023"/>
    <s v="1.4.2023"/>
    <s v="30.6.2023"/>
    <s v="13.7.2023"/>
    <s v="13.7.2023"/>
    <s v="8403233909"/>
    <s v="#"/>
    <s v="#"/>
    <s v="SPL_MO"/>
    <s v="M3"/>
    <n v="30"/>
    <m/>
    <n v="0"/>
    <n v="0"/>
    <n v="8.7899999999999991"/>
    <n v="0"/>
    <n v="8.7899999999999991"/>
    <n v="1.76"/>
    <n v="10.55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09"/>
    <s v="07.2023"/>
    <s v="1.7.2023"/>
    <s v="30.9.2023"/>
    <s v="9.10.2023"/>
    <s v="9.10.2023"/>
    <s v="8403265749"/>
    <s v="#"/>
    <s v="#"/>
    <s v="SPL_MO"/>
    <s v="M3"/>
    <n v="31"/>
    <m/>
    <n v="0"/>
    <n v="0"/>
    <n v="8.7899999999999991"/>
    <n v="0"/>
    <n v="8.7899999999999991"/>
    <n v="1.75"/>
    <n v="10.54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09"/>
    <s v="08.2023"/>
    <s v="1.7.2023"/>
    <s v="30.9.2023"/>
    <s v="9.10.2023"/>
    <s v="9.10.2023"/>
    <s v="8403265749"/>
    <s v="#"/>
    <s v="#"/>
    <s v="SPL_MO"/>
    <s v="M3"/>
    <n v="31"/>
    <m/>
    <n v="0"/>
    <n v="0"/>
    <n v="8.7899999999999991"/>
    <n v="0"/>
    <n v="8.7899999999999991"/>
    <n v="1.76"/>
    <n v="10.55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09"/>
    <s v="09.2023"/>
    <s v="1.7.2023"/>
    <s v="30.9.2023"/>
    <s v="9.10.2023"/>
    <s v="9.10.2023"/>
    <s v="8403265749"/>
    <s v="#"/>
    <s v="#"/>
    <s v="SPL_MO"/>
    <s v="M3"/>
    <n v="30"/>
    <m/>
    <n v="0"/>
    <n v="0"/>
    <n v="8.7899999999999991"/>
    <n v="0"/>
    <n v="8.7899999999999991"/>
    <n v="1.76"/>
    <n v="10.55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11"/>
    <s v="10.2023"/>
    <s v="1.10.2023"/>
    <s v="31.12.2023"/>
    <s v="15.1.2024"/>
    <s v="15.1.2024"/>
    <s v="8436780180"/>
    <s v="#"/>
    <s v="#"/>
    <s v="SPL_MO"/>
    <s v="M3"/>
    <n v="31"/>
    <m/>
    <n v="2364.6390000000001"/>
    <n v="426"/>
    <n v="196.98"/>
    <n v="3.12"/>
    <n v="200.1"/>
    <n v="40.020000000000003"/>
    <n v="240.12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11"/>
    <s v="11.2023"/>
    <s v="1.10.2023"/>
    <s v="31.12.2023"/>
    <s v="15.1.2024"/>
    <s v="15.1.2024"/>
    <s v="8436780180"/>
    <s v="#"/>
    <s v="#"/>
    <s v="SPL_MO"/>
    <s v="M3"/>
    <n v="30"/>
    <m/>
    <n v="2288.3609999999999"/>
    <n v="0"/>
    <n v="190.93"/>
    <n v="3.02"/>
    <n v="193.95"/>
    <n v="38.78"/>
    <n v="232.73"/>
  </r>
  <r>
    <s v="121"/>
    <s v="5151077092"/>
    <s v="Stredná odborná škola technická a agropo"/>
    <s v="42317665"/>
    <s v="6303023743"/>
    <s v="KT - Východ - Hajduková"/>
    <s v="4100038907"/>
    <x v="82"/>
    <s v="Spojená škola - dielne"/>
    <s v="2023/12"/>
    <s v="12.2023"/>
    <s v="1.10.2023"/>
    <s v="31.12.2023"/>
    <s v="15.1.2024"/>
    <s v="15.1.2024"/>
    <s v="8436780180"/>
    <s v="#"/>
    <s v="#"/>
    <s v="SPL_MO"/>
    <s v="M3"/>
    <n v="31"/>
    <m/>
    <n v="5477"/>
    <n v="503"/>
    <n v="444.71"/>
    <n v="7.23"/>
    <n v="451.94"/>
    <n v="90.4"/>
    <n v="542.34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01"/>
    <s v="01.2023"/>
    <s v="1.1.2023"/>
    <s v="31.3.2023"/>
    <s v="17.4.2023"/>
    <s v="17.4.2023"/>
    <s v="8400110448"/>
    <s v="#"/>
    <s v="#"/>
    <s v="SPL_MO"/>
    <s v="M3"/>
    <n v="31"/>
    <m/>
    <n v="3429"/>
    <n v="316"/>
    <n v="544.17999999999995"/>
    <n v="4.53"/>
    <n v="548.71"/>
    <n v="109.75"/>
    <n v="658.46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02"/>
    <s v="02.2023"/>
    <s v="1.1.2023"/>
    <s v="31.3.2023"/>
    <s v="17.4.2023"/>
    <s v="17.4.2023"/>
    <s v="8400110448"/>
    <s v="#"/>
    <s v="#"/>
    <s v="SPL_MO"/>
    <s v="M3"/>
    <n v="28"/>
    <m/>
    <n v="3499"/>
    <n v="322"/>
    <n v="361.7"/>
    <n v="4.62"/>
    <n v="366.32"/>
    <n v="73.260000000000005"/>
    <n v="439.58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03"/>
    <s v="03.2023"/>
    <s v="1.1.2023"/>
    <s v="31.3.2023"/>
    <s v="17.4.2023"/>
    <s v="17.4.2023"/>
    <s v="8400110448"/>
    <s v="#"/>
    <s v="#"/>
    <s v="SPL_MO"/>
    <s v="M3"/>
    <n v="31"/>
    <m/>
    <n v="2393"/>
    <n v="221"/>
    <n v="222.82"/>
    <n v="3.16"/>
    <n v="225.98"/>
    <n v="45.19"/>
    <n v="271.17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04"/>
    <s v="04.2023"/>
    <s v="1.4.2023"/>
    <s v="30.6.2023"/>
    <s v="13.7.2023"/>
    <s v="13.7.2023"/>
    <s v="8403233910"/>
    <s v="#"/>
    <s v="#"/>
    <s v="SPL_MO"/>
    <s v="M3"/>
    <n v="30"/>
    <m/>
    <n v="608"/>
    <n v="56"/>
    <n v="57.59"/>
    <n v="0.8"/>
    <n v="58.39"/>
    <n v="11.67"/>
    <n v="70.06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05"/>
    <s v="05.2023"/>
    <s v="1.4.2023"/>
    <s v="30.6.2023"/>
    <s v="13.7.2023"/>
    <s v="13.7.2023"/>
    <s v="8403233910"/>
    <s v="#"/>
    <s v="#"/>
    <s v="SPL_MO"/>
    <s v="M3"/>
    <n v="31"/>
    <m/>
    <n v="186"/>
    <n v="17"/>
    <n v="23.47"/>
    <n v="0.25"/>
    <n v="23.72"/>
    <n v="4.75"/>
    <n v="28.47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06"/>
    <s v="06.2023"/>
    <s v="1.4.2023"/>
    <s v="30.6.2023"/>
    <s v="13.7.2023"/>
    <s v="13.7.2023"/>
    <s v="8403233910"/>
    <s v="#"/>
    <s v="#"/>
    <s v="SPL_MO"/>
    <s v="M3"/>
    <n v="30"/>
    <m/>
    <n v="99"/>
    <n v="9"/>
    <n v="15.55"/>
    <n v="0.13"/>
    <n v="15.68"/>
    <n v="3.14"/>
    <n v="18.82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09"/>
    <s v="07.2023"/>
    <s v="1.7.2023"/>
    <s v="30.9.2023"/>
    <s v="9.10.2023"/>
    <s v="9.10.2023"/>
    <s v="8403265750"/>
    <s v="#"/>
    <s v="#"/>
    <s v="SPL_MO"/>
    <s v="M3"/>
    <n v="31"/>
    <m/>
    <n v="0"/>
    <n v="0"/>
    <n v="8.7899999999999991"/>
    <n v="0"/>
    <n v="8.7899999999999991"/>
    <n v="1.75"/>
    <n v="10.54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09"/>
    <s v="08.2023"/>
    <s v="1.7.2023"/>
    <s v="30.9.2023"/>
    <s v="9.10.2023"/>
    <s v="9.10.2023"/>
    <s v="8403265750"/>
    <s v="#"/>
    <s v="#"/>
    <s v="SPL_MO"/>
    <s v="M3"/>
    <n v="31"/>
    <m/>
    <n v="0"/>
    <n v="0"/>
    <n v="8.7899999999999991"/>
    <n v="0"/>
    <n v="8.7899999999999991"/>
    <n v="1.76"/>
    <n v="10.55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09"/>
    <s v="09.2023"/>
    <s v="1.7.2023"/>
    <s v="30.9.2023"/>
    <s v="9.10.2023"/>
    <s v="9.10.2023"/>
    <s v="8403265750"/>
    <s v="#"/>
    <s v="#"/>
    <s v="SPL_MO"/>
    <s v="M3"/>
    <n v="30"/>
    <m/>
    <n v="0"/>
    <n v="0"/>
    <n v="8.7899999999999991"/>
    <n v="0"/>
    <n v="8.7899999999999991"/>
    <n v="1.76"/>
    <n v="10.55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11"/>
    <s v="10.2023"/>
    <s v="1.10.2023"/>
    <s v="31.12.2023"/>
    <s v="15.1.2024"/>
    <s v="15.1.2024"/>
    <s v="8436780181"/>
    <s v="#"/>
    <s v="#"/>
    <s v="SPL_MO"/>
    <s v="M3"/>
    <n v="31"/>
    <m/>
    <n v="1232.377"/>
    <n v="222"/>
    <n v="106.87"/>
    <n v="1.63"/>
    <n v="108.5"/>
    <n v="21.7"/>
    <n v="130.19999999999999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11"/>
    <s v="11.2023"/>
    <s v="1.10.2023"/>
    <s v="31.12.2023"/>
    <s v="15.1.2024"/>
    <s v="15.1.2024"/>
    <s v="8436780181"/>
    <s v="#"/>
    <s v="#"/>
    <s v="SPL_MO"/>
    <s v="M3"/>
    <n v="30"/>
    <m/>
    <n v="1192.623"/>
    <n v="0"/>
    <n v="103.72"/>
    <n v="1.57"/>
    <n v="105.29"/>
    <n v="21.06"/>
    <n v="126.35"/>
  </r>
  <r>
    <s v="121"/>
    <s v="5151077092"/>
    <s v="Stredná odborná škola technická a agropo"/>
    <s v="42317665"/>
    <s v="6303023743"/>
    <s v="KT - Východ - Hajduková"/>
    <s v="4100038909"/>
    <x v="83"/>
    <s v="Spojená škola - dielne"/>
    <s v="2023/12"/>
    <s v="12.2023"/>
    <s v="1.10.2023"/>
    <s v="31.12.2023"/>
    <s v="15.1.2024"/>
    <s v="15.1.2024"/>
    <s v="8436780181"/>
    <s v="#"/>
    <s v="#"/>
    <s v="SPL_MO"/>
    <s v="M3"/>
    <n v="31"/>
    <m/>
    <n v="2679"/>
    <n v="246"/>
    <n v="222.01"/>
    <n v="3.54"/>
    <n v="225.55"/>
    <n v="45.11"/>
    <n v="270.66000000000003"/>
  </r>
  <r>
    <s v="121"/>
    <s v="5151077092"/>
    <s v="Stredná odborná škola technická a agropo"/>
    <s v="42317665"/>
    <s v="6303023743"/>
    <s v="KT - Východ - Hajduková"/>
    <s v="4100040005"/>
    <x v="84"/>
    <s v="Spojená škola"/>
    <s v="2023/01"/>
    <s v="01.2023"/>
    <s v="1.1.2023"/>
    <s v="31.3.2023"/>
    <s v="17.4.2023"/>
    <s v="17.4.2023"/>
    <s v="8403201751"/>
    <s v="#"/>
    <s v="#"/>
    <s v="SPL_MO"/>
    <s v="M2"/>
    <n v="31"/>
    <m/>
    <n v="532"/>
    <n v="49"/>
    <n v="88.75"/>
    <n v="0.7"/>
    <n v="89.45"/>
    <n v="17.899999999999999"/>
    <n v="107.35"/>
  </r>
  <r>
    <s v="121"/>
    <s v="5151077092"/>
    <s v="Stredná odborná škola technická a agropo"/>
    <s v="42317665"/>
    <s v="6303023743"/>
    <s v="KT - Východ - Hajduková"/>
    <s v="4100040005"/>
    <x v="84"/>
    <s v="Spojená škola"/>
    <s v="2023/02"/>
    <s v="02.2023"/>
    <s v="1.1.2023"/>
    <s v="31.3.2023"/>
    <s v="17.4.2023"/>
    <s v="17.4.2023"/>
    <s v="8403201751"/>
    <s v="#"/>
    <s v="#"/>
    <s v="SPL_MO"/>
    <s v="M2"/>
    <n v="28"/>
    <m/>
    <n v="532"/>
    <n v="49"/>
    <n v="59.34"/>
    <n v="0.7"/>
    <n v="60.04"/>
    <n v="12"/>
    <n v="72.040000000000006"/>
  </r>
  <r>
    <s v="121"/>
    <s v="5151077092"/>
    <s v="Stredná odborná škola technická a agropo"/>
    <s v="42317665"/>
    <s v="6303023743"/>
    <s v="KT - Východ - Hajduková"/>
    <s v="4100040005"/>
    <x v="84"/>
    <s v="Spojená škola"/>
    <s v="2023/03"/>
    <s v="03.2023"/>
    <s v="1.1.2023"/>
    <s v="31.3.2023"/>
    <s v="17.4.2023"/>
    <s v="17.4.2023"/>
    <s v="8403201751"/>
    <s v="#"/>
    <s v="#"/>
    <s v="SPL_MO"/>
    <s v="M2"/>
    <n v="31"/>
    <m/>
    <n v="401"/>
    <n v="37"/>
    <n v="41.5"/>
    <n v="0.53"/>
    <n v="42.03"/>
    <n v="8.4"/>
    <n v="50.43"/>
  </r>
  <r>
    <s v="121"/>
    <s v="5151077092"/>
    <s v="Stredná odborná škola technická a agropo"/>
    <s v="42317665"/>
    <s v="6303023743"/>
    <s v="KT - Východ - Hajduková"/>
    <s v="4100040005"/>
    <x v="84"/>
    <s v="Spojená škola"/>
    <s v="2023/04"/>
    <s v="04.2023"/>
    <s v="1.4.2023"/>
    <s v="30.6.2023"/>
    <s v="13.7.2023"/>
    <s v="13.7.2023"/>
    <s v="8403233911"/>
    <s v="#"/>
    <s v="#"/>
    <s v="SPL_MO"/>
    <s v="M2"/>
    <n v="30"/>
    <m/>
    <n v="1141"/>
    <n v="105"/>
    <n v="97.5"/>
    <n v="1.51"/>
    <n v="99.01"/>
    <n v="19.82"/>
    <n v="118.83"/>
  </r>
  <r>
    <s v="121"/>
    <s v="5151077092"/>
    <s v="Stredná odborná škola technická a agropo"/>
    <s v="42317665"/>
    <s v="6303023743"/>
    <s v="KT - Východ - Hajduková"/>
    <s v="4100040005"/>
    <x v="84"/>
    <s v="Spojená škola"/>
    <s v="2023/05"/>
    <s v="05.2023"/>
    <s v="1.4.2023"/>
    <s v="30.6.2023"/>
    <s v="13.7.2023"/>
    <s v="13.7.2023"/>
    <s v="8403233911"/>
    <s v="#"/>
    <s v="#"/>
    <s v="SPL_MO"/>
    <s v="M2"/>
    <n v="31"/>
    <m/>
    <n v="393"/>
    <n v="36"/>
    <n v="36.64"/>
    <n v="0.52"/>
    <n v="37.159999999999997"/>
    <n v="7.42"/>
    <n v="44.58"/>
  </r>
  <r>
    <s v="121"/>
    <s v="5151077092"/>
    <s v="Stredná odborná škola technická a agropo"/>
    <s v="42317665"/>
    <s v="6303023743"/>
    <s v="KT - Východ - Hajduková"/>
    <s v="4100040005"/>
    <x v="84"/>
    <s v="Spojená škola"/>
    <s v="2023/06"/>
    <s v="06.2023"/>
    <s v="1.4.2023"/>
    <s v="30.6.2023"/>
    <s v="13.7.2023"/>
    <s v="13.7.2023"/>
    <s v="8403233911"/>
    <s v="#"/>
    <s v="#"/>
    <s v="SPL_MO"/>
    <s v="M2"/>
    <n v="30"/>
    <m/>
    <n v="55"/>
    <n v="5"/>
    <n v="9.24"/>
    <n v="7.0000000000000007E-2"/>
    <n v="9.31"/>
    <n v="1.86"/>
    <n v="11.17"/>
  </r>
  <r>
    <s v="121"/>
    <s v="5151077092"/>
    <s v="Stredná odborná škola technická a agropo"/>
    <s v="42317665"/>
    <s v="6303023743"/>
    <s v="KT - Východ - Hajduková"/>
    <s v="4100040005"/>
    <x v="84"/>
    <s v="Spojená škola"/>
    <s v="2023/08"/>
    <s v="07.2023"/>
    <s v="1.7.2023"/>
    <s v="27.8.2023"/>
    <s v="11.9.2023"/>
    <s v="11.9.2023"/>
    <s v="8400124398"/>
    <s v="#"/>
    <s v="#"/>
    <s v="SPL_MO"/>
    <s v="M2"/>
    <n v="31"/>
    <m/>
    <n v="0"/>
    <n v="0"/>
    <n v="5.47"/>
    <n v="0"/>
    <n v="5.47"/>
    <n v="1.1000000000000001"/>
    <n v="6.57"/>
  </r>
  <r>
    <s v="121"/>
    <s v="5151077092"/>
    <s v="Stredná odborná škola technická a agropo"/>
    <s v="42317665"/>
    <s v="6303023743"/>
    <s v="KT - Východ - Hajduková"/>
    <s v="4100040005"/>
    <x v="84"/>
    <s v="Spojená škola"/>
    <s v="2023/08"/>
    <s v="08.2023"/>
    <s v="1.7.2023"/>
    <s v="27.8.2023"/>
    <s v="11.9.2023"/>
    <s v="11.9.2023"/>
    <s v="8400124398"/>
    <s v="#"/>
    <s v="#"/>
    <s v="SPL_MO"/>
    <s v="M2"/>
    <n v="27"/>
    <m/>
    <n v="0"/>
    <n v="0"/>
    <n v="4.76"/>
    <n v="0"/>
    <n v="4.76"/>
    <n v="0.95"/>
    <n v="5.71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03"/>
    <s v="01.2023"/>
    <s v="1.1.2023"/>
    <s v="31.3.2023"/>
    <s v="17.4.2023"/>
    <s v="17.4.2023"/>
    <s v="8400110449"/>
    <s v="#"/>
    <s v="#"/>
    <s v="SPL_MO"/>
    <s v="M8"/>
    <n v="31"/>
    <m/>
    <n v="82125.543999999994"/>
    <n v="21975"/>
    <n v="5172.74"/>
    <n v="108.41"/>
    <n v="5281.15"/>
    <n v="1056.23"/>
    <n v="6337.38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03"/>
    <s v="02.2023"/>
    <s v="1.1.2023"/>
    <s v="31.3.2023"/>
    <s v="17.4.2023"/>
    <s v="17.4.2023"/>
    <s v="8400110449"/>
    <s v="#"/>
    <s v="#"/>
    <s v="SPL_MO"/>
    <s v="M8"/>
    <n v="28"/>
    <m/>
    <n v="74177.910999999993"/>
    <n v="0"/>
    <n v="4703.83"/>
    <n v="97.92"/>
    <n v="4801.75"/>
    <n v="960.35"/>
    <n v="5762.1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03"/>
    <s v="03.2023"/>
    <s v="1.1.2023"/>
    <s v="31.3.2023"/>
    <s v="17.4.2023"/>
    <s v="17.4.2023"/>
    <s v="8400110449"/>
    <s v="#"/>
    <s v="#"/>
    <s v="SPL_MO"/>
    <s v="M8"/>
    <n v="31"/>
    <m/>
    <n v="82125.544999999998"/>
    <n v="0"/>
    <n v="5172.74"/>
    <n v="108.4"/>
    <n v="5281.14"/>
    <n v="1056.23"/>
    <n v="6337.37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06"/>
    <s v="04.2023"/>
    <s v="1.4.2023"/>
    <s v="30.6.2023"/>
    <s v="13.7.2023"/>
    <s v="13.7.2023"/>
    <s v="8403233913"/>
    <s v="#"/>
    <s v="#"/>
    <s v="SPL_MO"/>
    <s v="M8"/>
    <n v="30"/>
    <m/>
    <n v="31863.955999999998"/>
    <n v="8839"/>
    <n v="2207.3000000000002"/>
    <n v="42.06"/>
    <n v="2249.36"/>
    <n v="449.87"/>
    <n v="2699.23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06"/>
    <s v="05.2023"/>
    <s v="1.4.2023"/>
    <s v="30.6.2023"/>
    <s v="13.7.2023"/>
    <s v="13.7.2023"/>
    <s v="8403233913"/>
    <s v="#"/>
    <s v="#"/>
    <s v="SPL_MO"/>
    <s v="M8"/>
    <n v="31"/>
    <m/>
    <n v="32926.088000000003"/>
    <n v="0"/>
    <n v="2269.98"/>
    <n v="43.46"/>
    <n v="2313.44"/>
    <n v="462.68"/>
    <n v="2776.12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06"/>
    <s v="06.2023"/>
    <s v="1.4.2023"/>
    <s v="30.6.2023"/>
    <s v="13.7.2023"/>
    <s v="13.7.2023"/>
    <s v="8403233913"/>
    <s v="#"/>
    <s v="#"/>
    <s v="SPL_MO"/>
    <s v="M8"/>
    <n v="30"/>
    <m/>
    <n v="31863.955999999998"/>
    <n v="0"/>
    <n v="2207.29"/>
    <n v="42.06"/>
    <n v="2249.35"/>
    <n v="449.88"/>
    <n v="2699.23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09"/>
    <s v="07.2023"/>
    <s v="1.7.2023"/>
    <s v="30.9.2023"/>
    <s v="9.10.2023"/>
    <s v="9.10.2023"/>
    <s v="8403265752"/>
    <s v="#"/>
    <s v="#"/>
    <s v="SPL_MO"/>
    <s v="M8"/>
    <n v="31"/>
    <m/>
    <n v="15865.261"/>
    <n v="4287"/>
    <n v="1263.3800000000001"/>
    <n v="20.94"/>
    <n v="1284.32"/>
    <n v="256.87"/>
    <n v="1541.19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09"/>
    <s v="08.2023"/>
    <s v="1.7.2023"/>
    <s v="30.9.2023"/>
    <s v="9.10.2023"/>
    <s v="9.10.2023"/>
    <s v="8403265752"/>
    <s v="#"/>
    <s v="#"/>
    <s v="SPL_MO"/>
    <s v="M8"/>
    <n v="31"/>
    <m/>
    <n v="15865.261"/>
    <n v="0"/>
    <n v="1263.3800000000001"/>
    <n v="20.94"/>
    <n v="1284.32"/>
    <n v="256.86"/>
    <n v="1541.18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09"/>
    <s v="09.2023"/>
    <s v="1.7.2023"/>
    <s v="30.9.2023"/>
    <s v="9.10.2023"/>
    <s v="9.10.2023"/>
    <s v="8403265752"/>
    <s v="#"/>
    <s v="#"/>
    <s v="SPL_MO"/>
    <s v="M8"/>
    <n v="30"/>
    <m/>
    <n v="15353.477999999999"/>
    <n v="0"/>
    <n v="1233.19"/>
    <n v="20.27"/>
    <n v="1253.46"/>
    <n v="250.69"/>
    <n v="1504.15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10"/>
    <s v="10.2023"/>
    <s v="1.10.2023"/>
    <s v="31.12.2023"/>
    <s v="15.1.2024"/>
    <s v="15.1.2024"/>
    <s v="8400137578"/>
    <s v="#"/>
    <s v="#"/>
    <s v="SPL_MO"/>
    <s v="M8"/>
    <n v="22"/>
    <m/>
    <n v="38985"/>
    <n v="3573"/>
    <n v="2532.41"/>
    <n v="51.46"/>
    <n v="2583.87"/>
    <n v="516.76"/>
    <n v="3100.63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12"/>
    <s v="10.2023"/>
    <s v="1.10.2023"/>
    <s v="31.12.2023"/>
    <s v="15.1.2024"/>
    <s v="15.1.2024"/>
    <s v="8400137578"/>
    <s v="#"/>
    <s v="#"/>
    <s v="SPL_MO"/>
    <s v="M8"/>
    <n v="9"/>
    <m/>
    <n v="25169.786"/>
    <n v="17942"/>
    <n v="1580.07"/>
    <n v="33.22"/>
    <n v="1613.29"/>
    <n v="322.64999999999998"/>
    <n v="1935.94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12"/>
    <s v="11.2023"/>
    <s v="1.10.2023"/>
    <s v="31.12.2023"/>
    <s v="15.1.2024"/>
    <s v="15.1.2024"/>
    <s v="8400137578"/>
    <s v="#"/>
    <s v="#"/>
    <s v="SPL_MO"/>
    <s v="M8"/>
    <n v="30"/>
    <m/>
    <n v="83899.285999999993"/>
    <n v="0"/>
    <n v="5277.39"/>
    <n v="110.75"/>
    <n v="5388.14"/>
    <n v="1077.6400000000001"/>
    <n v="6465.78"/>
  </r>
  <r>
    <s v="121"/>
    <s v="5151077095"/>
    <s v="HARMÓNIA Zariadenie sociálnych služieb"/>
    <s v="52757056"/>
    <s v="6303023746"/>
    <s v="KT - Sever - Hrobárová"/>
    <s v="4100030881"/>
    <x v="85"/>
    <s v="Domov dôchodcov     OBJEKT B"/>
    <s v="2023/12"/>
    <s v="12.2023"/>
    <s v="1.10.2023"/>
    <s v="31.12.2023"/>
    <s v="15.1.2024"/>
    <s v="15.1.2024"/>
    <s v="8400137578"/>
    <s v="#"/>
    <s v="#"/>
    <s v="SPL_MO"/>
    <s v="M8"/>
    <n v="31"/>
    <m/>
    <n v="86695.928"/>
    <n v="0"/>
    <n v="5442.38"/>
    <n v="114.44"/>
    <n v="5556.82"/>
    <n v="1111.3699999999999"/>
    <n v="6668.19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03"/>
    <s v="01.2023"/>
    <s v="1.1.2023"/>
    <s v="31.3.2023"/>
    <s v="17.4.2023"/>
    <s v="17.4.2023"/>
    <s v="8403201752"/>
    <s v="#"/>
    <s v="#"/>
    <s v="SPL_MO"/>
    <s v="M5"/>
    <n v="31"/>
    <m/>
    <n v="4652.7560000000003"/>
    <n v="1245"/>
    <n v="299.49"/>
    <n v="6.14"/>
    <n v="305.63"/>
    <n v="61.14"/>
    <n v="366.77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03"/>
    <s v="02.2023"/>
    <s v="1.1.2023"/>
    <s v="31.3.2023"/>
    <s v="17.4.2023"/>
    <s v="17.4.2023"/>
    <s v="8403201752"/>
    <s v="#"/>
    <s v="#"/>
    <s v="SPL_MO"/>
    <s v="M5"/>
    <n v="28"/>
    <m/>
    <n v="4202.4889999999996"/>
    <n v="0"/>
    <n v="275.26"/>
    <n v="5.55"/>
    <n v="280.81"/>
    <n v="56.15"/>
    <n v="336.96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03"/>
    <s v="03.2023"/>
    <s v="1.1.2023"/>
    <s v="31.3.2023"/>
    <s v="17.4.2023"/>
    <s v="17.4.2023"/>
    <s v="8403201752"/>
    <s v="#"/>
    <s v="#"/>
    <s v="SPL_MO"/>
    <s v="M5"/>
    <n v="31"/>
    <m/>
    <n v="4652.7550000000001"/>
    <n v="0"/>
    <n v="299.48"/>
    <n v="6.14"/>
    <n v="305.62"/>
    <n v="61.12"/>
    <n v="366.74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06"/>
    <s v="04.2023"/>
    <s v="1.4.2023"/>
    <s v="30.6.2023"/>
    <s v="13.7.2023"/>
    <s v="13.7.2023"/>
    <s v="8403233914"/>
    <s v="#"/>
    <s v="#"/>
    <s v="SPL_MO"/>
    <s v="M5"/>
    <n v="30"/>
    <m/>
    <n v="4671.7579999999998"/>
    <n v="1296"/>
    <n v="300.51"/>
    <n v="6.17"/>
    <n v="306.68"/>
    <n v="61.37"/>
    <n v="368.05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06"/>
    <s v="05.2023"/>
    <s v="1.4.2023"/>
    <s v="30.6.2023"/>
    <s v="13.7.2023"/>
    <s v="13.7.2023"/>
    <s v="8403233914"/>
    <s v="#"/>
    <s v="#"/>
    <s v="SPL_MO"/>
    <s v="M5"/>
    <n v="31"/>
    <m/>
    <n v="4827.4840000000004"/>
    <n v="0"/>
    <n v="308.89"/>
    <n v="6.37"/>
    <n v="315.26"/>
    <n v="63.04"/>
    <n v="378.3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06"/>
    <s v="06.2023"/>
    <s v="1.4.2023"/>
    <s v="30.6.2023"/>
    <s v="13.7.2023"/>
    <s v="13.7.2023"/>
    <s v="8403233914"/>
    <s v="#"/>
    <s v="#"/>
    <s v="SPL_MO"/>
    <s v="M5"/>
    <n v="30"/>
    <m/>
    <n v="4671.7579999999998"/>
    <n v="0"/>
    <n v="300.52"/>
    <n v="6.17"/>
    <n v="306.69"/>
    <n v="61.32"/>
    <n v="368.01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09"/>
    <s v="07.2023"/>
    <s v="1.7.2023"/>
    <s v="30.9.2023"/>
    <s v="9.10.2023"/>
    <s v="9.10.2023"/>
    <s v="8403265753"/>
    <s v="#"/>
    <s v="#"/>
    <s v="SPL_MO"/>
    <s v="M5"/>
    <n v="31"/>
    <m/>
    <n v="4585.3040000000001"/>
    <n v="1239"/>
    <n v="295.86"/>
    <n v="6.05"/>
    <n v="301.91000000000003"/>
    <n v="60.4"/>
    <n v="362.31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09"/>
    <s v="08.2023"/>
    <s v="1.7.2023"/>
    <s v="30.9.2023"/>
    <s v="9.10.2023"/>
    <s v="9.10.2023"/>
    <s v="8403265753"/>
    <s v="#"/>
    <s v="#"/>
    <s v="SPL_MO"/>
    <s v="M5"/>
    <n v="31"/>
    <m/>
    <n v="4585.3040000000001"/>
    <n v="0"/>
    <n v="295.86"/>
    <n v="6.05"/>
    <n v="301.91000000000003"/>
    <n v="60.38"/>
    <n v="362.29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09"/>
    <s v="09.2023"/>
    <s v="1.7.2023"/>
    <s v="30.9.2023"/>
    <s v="9.10.2023"/>
    <s v="9.10.2023"/>
    <s v="8403265753"/>
    <s v="#"/>
    <s v="#"/>
    <s v="SPL_MO"/>
    <s v="M5"/>
    <n v="30"/>
    <m/>
    <n v="4437.3919999999998"/>
    <n v="0"/>
    <n v="287.89999999999998"/>
    <n v="5.86"/>
    <n v="293.76"/>
    <n v="58.74"/>
    <n v="352.5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12"/>
    <s v="10.2023"/>
    <s v="1.10.2023"/>
    <s v="31.12.2023"/>
    <s v="15.1.2024"/>
    <s v="15.1.2024"/>
    <s v="8436780182"/>
    <s v="#"/>
    <s v="#"/>
    <s v="SPL_MO"/>
    <s v="M5"/>
    <n v="31"/>
    <m/>
    <n v="5147.0110000000004"/>
    <n v="1400"/>
    <n v="326.08"/>
    <n v="6.79"/>
    <n v="332.87"/>
    <n v="66.569999999999993"/>
    <n v="399.44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12"/>
    <s v="11.2023"/>
    <s v="1.10.2023"/>
    <s v="31.12.2023"/>
    <s v="15.1.2024"/>
    <s v="15.1.2024"/>
    <s v="8436780182"/>
    <s v="#"/>
    <s v="#"/>
    <s v="SPL_MO"/>
    <s v="M5"/>
    <n v="30"/>
    <m/>
    <n v="4980.9780000000001"/>
    <n v="0"/>
    <n v="317.14999999999998"/>
    <n v="6.57"/>
    <n v="323.72000000000003"/>
    <n v="64.739999999999995"/>
    <n v="388.46"/>
  </r>
  <r>
    <s v="121"/>
    <s v="5151077095"/>
    <s v="HARMÓNIA Zariadenie sociálnych služieb"/>
    <s v="52757056"/>
    <s v="6303023746"/>
    <s v="KT - Sever - Hrobárová"/>
    <s v="4100037439"/>
    <x v="86"/>
    <s v="DOMOV DOCHODCOV     KUCHYNA"/>
    <s v="2023/12"/>
    <s v="12.2023"/>
    <s v="1.10.2023"/>
    <s v="31.12.2023"/>
    <s v="15.1.2024"/>
    <s v="15.1.2024"/>
    <s v="8436780182"/>
    <s v="#"/>
    <s v="#"/>
    <s v="SPL_MO"/>
    <s v="M5"/>
    <n v="31"/>
    <m/>
    <n v="5147.0110000000004"/>
    <n v="0"/>
    <n v="326.08"/>
    <n v="6.8"/>
    <n v="332.88"/>
    <n v="66.58"/>
    <n v="399.46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03"/>
    <s v="01.2023"/>
    <s v="1.1.2023"/>
    <s v="31.3.2023"/>
    <s v="17.4.2023"/>
    <s v="17.4.2023"/>
    <s v="8403201753"/>
    <s v="#"/>
    <s v="#"/>
    <s v="SPL_MO"/>
    <s v="M7"/>
    <n v="31"/>
    <m/>
    <n v="27094.688999999998"/>
    <n v="7250"/>
    <n v="1759.3"/>
    <n v="35.76"/>
    <n v="1795.06"/>
    <n v="359.01"/>
    <n v="2154.0700000000002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03"/>
    <s v="02.2023"/>
    <s v="1.1.2023"/>
    <s v="31.3.2023"/>
    <s v="17.4.2023"/>
    <s v="17.4.2023"/>
    <s v="8403201753"/>
    <s v="#"/>
    <s v="#"/>
    <s v="SPL_MO"/>
    <s v="M7"/>
    <n v="28"/>
    <m/>
    <n v="24472.621999999999"/>
    <n v="0"/>
    <n v="1603.29"/>
    <n v="32.299999999999997"/>
    <n v="1635.59"/>
    <n v="327.12"/>
    <n v="1962.71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03"/>
    <s v="03.2023"/>
    <s v="1.1.2023"/>
    <s v="31.3.2023"/>
    <s v="17.4.2023"/>
    <s v="17.4.2023"/>
    <s v="8403201753"/>
    <s v="#"/>
    <s v="#"/>
    <s v="SPL_MO"/>
    <s v="M7"/>
    <n v="31"/>
    <m/>
    <n v="27094.688999999998"/>
    <n v="0"/>
    <n v="1759.31"/>
    <n v="35.770000000000003"/>
    <n v="1795.08"/>
    <n v="359.02"/>
    <n v="2154.1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06"/>
    <s v="04.2023"/>
    <s v="1.4.2023"/>
    <s v="30.6.2023"/>
    <s v="13.7.2023"/>
    <s v="13.7.2023"/>
    <s v="8403233915"/>
    <s v="#"/>
    <s v="#"/>
    <s v="SPL_MO"/>
    <s v="M7"/>
    <n v="30"/>
    <m/>
    <n v="6856.4840000000004"/>
    <n v="1902"/>
    <n v="555.13"/>
    <n v="9.0500000000000007"/>
    <n v="564.17999999999995"/>
    <n v="112.85"/>
    <n v="677.03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06"/>
    <s v="05.2023"/>
    <s v="1.4.2023"/>
    <s v="30.6.2023"/>
    <s v="13.7.2023"/>
    <s v="13.7.2023"/>
    <s v="8403233915"/>
    <s v="#"/>
    <s v="#"/>
    <s v="SPL_MO"/>
    <s v="M7"/>
    <n v="31"/>
    <m/>
    <n v="7085.0330000000004"/>
    <n v="0"/>
    <n v="568.72"/>
    <n v="9.35"/>
    <n v="578.07000000000005"/>
    <n v="115.61"/>
    <n v="693.68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06"/>
    <s v="06.2023"/>
    <s v="1.4.2023"/>
    <s v="30.6.2023"/>
    <s v="13.7.2023"/>
    <s v="13.7.2023"/>
    <s v="8403233915"/>
    <s v="#"/>
    <s v="#"/>
    <s v="SPL_MO"/>
    <s v="M7"/>
    <n v="30"/>
    <m/>
    <n v="6856.4830000000002"/>
    <n v="0"/>
    <n v="555.13"/>
    <n v="9.0500000000000007"/>
    <n v="564.17999999999995"/>
    <n v="112.83"/>
    <n v="677.01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09"/>
    <s v="07.2023"/>
    <s v="1.7.2023"/>
    <s v="30.9.2023"/>
    <s v="9.10.2023"/>
    <s v="9.10.2023"/>
    <s v="8403265754"/>
    <s v="#"/>
    <s v="#"/>
    <s v="SPL_MO"/>
    <s v="M7"/>
    <n v="31"/>
    <m/>
    <n v="2190.8910000000001"/>
    <n v="592"/>
    <n v="277.54000000000002"/>
    <n v="2.89"/>
    <n v="280.43"/>
    <n v="56.08"/>
    <n v="336.51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09"/>
    <s v="08.2023"/>
    <s v="1.7.2023"/>
    <s v="30.9.2023"/>
    <s v="9.10.2023"/>
    <s v="9.10.2023"/>
    <s v="8403265754"/>
    <s v="#"/>
    <s v="#"/>
    <s v="SPL_MO"/>
    <s v="M7"/>
    <n v="31"/>
    <m/>
    <n v="2190.8910000000001"/>
    <n v="0"/>
    <n v="277.54000000000002"/>
    <n v="2.89"/>
    <n v="280.43"/>
    <n v="56.09"/>
    <n v="336.52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09"/>
    <s v="09.2023"/>
    <s v="1.7.2023"/>
    <s v="30.9.2023"/>
    <s v="9.10.2023"/>
    <s v="9.10.2023"/>
    <s v="8403265754"/>
    <s v="#"/>
    <s v="#"/>
    <s v="SPL_MO"/>
    <s v="M7"/>
    <n v="30"/>
    <m/>
    <n v="2120.2179999999998"/>
    <n v="0"/>
    <n v="273.31"/>
    <n v="2.8"/>
    <n v="276.11"/>
    <n v="55.22"/>
    <n v="331.33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12"/>
    <s v="10.2023"/>
    <s v="1.10.2023"/>
    <s v="31.12.2023"/>
    <s v="15.1.2024"/>
    <s v="15.1.2024"/>
    <s v="8436780183"/>
    <s v="#"/>
    <s v="#"/>
    <s v="SPL_MO"/>
    <s v="M7"/>
    <n v="31"/>
    <m/>
    <n v="25526.141"/>
    <n v="6943"/>
    <n v="1665.98"/>
    <n v="33.700000000000003"/>
    <n v="1699.68"/>
    <n v="339.94"/>
    <n v="2039.62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12"/>
    <s v="11.2023"/>
    <s v="1.10.2023"/>
    <s v="31.12.2023"/>
    <s v="15.1.2024"/>
    <s v="15.1.2024"/>
    <s v="8436780183"/>
    <s v="#"/>
    <s v="#"/>
    <s v="SPL_MO"/>
    <s v="M7"/>
    <n v="30"/>
    <m/>
    <n v="24702.717000000001"/>
    <n v="0"/>
    <n v="1616.98"/>
    <n v="32.61"/>
    <n v="1649.59"/>
    <n v="329.92"/>
    <n v="1979.51"/>
  </r>
  <r>
    <s v="121"/>
    <s v="5151077095"/>
    <s v="HARMÓNIA Zariadenie sociálnych služieb"/>
    <s v="52757056"/>
    <s v="6303023746"/>
    <s v="KT - Sever - Hrobárová"/>
    <s v="4101457957"/>
    <x v="87"/>
    <s v="Domov dôchodcov objekt C"/>
    <s v="2023/12"/>
    <s v="12.2023"/>
    <s v="1.10.2023"/>
    <s v="31.12.2023"/>
    <s v="15.1.2024"/>
    <s v="15.1.2024"/>
    <s v="8436780183"/>
    <s v="#"/>
    <s v="#"/>
    <s v="SPL_MO"/>
    <s v="M7"/>
    <n v="31"/>
    <m/>
    <n v="25526.142"/>
    <n v="0"/>
    <n v="1665.97"/>
    <n v="33.69"/>
    <n v="1699.66"/>
    <n v="339.93"/>
    <n v="2039.59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03"/>
    <s v="01.2023"/>
    <s v="1.1.2023"/>
    <s v="31.3.2023"/>
    <s v="17.4.2023"/>
    <s v="17.4.2023"/>
    <s v="8403201754"/>
    <s v="#"/>
    <s v="#"/>
    <s v="SPL_MO"/>
    <s v="M8"/>
    <n v="31"/>
    <m/>
    <n v="48692.389000000003"/>
    <n v="13029"/>
    <n v="3200.19"/>
    <n v="64.27"/>
    <n v="3264.46"/>
    <n v="652.88"/>
    <n v="3917.34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03"/>
    <s v="02.2023"/>
    <s v="1.1.2023"/>
    <s v="31.3.2023"/>
    <s v="17.4.2023"/>
    <s v="17.4.2023"/>
    <s v="8403201754"/>
    <s v="#"/>
    <s v="#"/>
    <s v="SPL_MO"/>
    <s v="M8"/>
    <n v="28"/>
    <m/>
    <n v="43980.222000000002"/>
    <n v="0"/>
    <n v="2922.17"/>
    <n v="58.05"/>
    <n v="2980.22"/>
    <n v="596.04999999999995"/>
    <n v="3576.27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03"/>
    <s v="03.2023"/>
    <s v="1.1.2023"/>
    <s v="31.3.2023"/>
    <s v="17.4.2023"/>
    <s v="17.4.2023"/>
    <s v="8403201754"/>
    <s v="#"/>
    <s v="#"/>
    <s v="SPL_MO"/>
    <s v="M8"/>
    <n v="31"/>
    <m/>
    <n v="48692.389000000003"/>
    <n v="0"/>
    <n v="3200.17"/>
    <n v="64.28"/>
    <n v="3264.45"/>
    <n v="652.9"/>
    <n v="3917.35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06"/>
    <s v="04.2023"/>
    <s v="1.4.2023"/>
    <s v="30.6.2023"/>
    <s v="13.7.2023"/>
    <s v="13.7.2023"/>
    <s v="8403233916"/>
    <s v="#"/>
    <s v="#"/>
    <s v="SPL_MO"/>
    <s v="M8"/>
    <n v="30"/>
    <m/>
    <n v="18871.648000000001"/>
    <n v="5235"/>
    <n v="1440.74"/>
    <n v="24.91"/>
    <n v="1465.65"/>
    <n v="293.12"/>
    <n v="1758.77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06"/>
    <s v="05.2023"/>
    <s v="1.4.2023"/>
    <s v="30.6.2023"/>
    <s v="13.7.2023"/>
    <s v="13.7.2023"/>
    <s v="8403233916"/>
    <s v="#"/>
    <s v="#"/>
    <s v="SPL_MO"/>
    <s v="M8"/>
    <n v="31"/>
    <m/>
    <n v="19500.703000000001"/>
    <n v="0"/>
    <n v="1477.86"/>
    <n v="25.74"/>
    <n v="1503.6"/>
    <n v="300.73"/>
    <n v="1804.33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06"/>
    <s v="06.2023"/>
    <s v="1.4.2023"/>
    <s v="30.6.2023"/>
    <s v="13.7.2023"/>
    <s v="13.7.2023"/>
    <s v="8403233916"/>
    <s v="#"/>
    <s v="#"/>
    <s v="SPL_MO"/>
    <s v="M8"/>
    <n v="30"/>
    <m/>
    <n v="18871.649000000001"/>
    <n v="0"/>
    <n v="1440.78"/>
    <n v="24.91"/>
    <n v="1465.69"/>
    <n v="293.14"/>
    <n v="1758.83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09"/>
    <s v="07.2023"/>
    <s v="1.7.2023"/>
    <s v="30.9.2023"/>
    <s v="9.10.2023"/>
    <s v="9.10.2023"/>
    <s v="8403265755"/>
    <s v="#"/>
    <s v="#"/>
    <s v="SPL_MO"/>
    <s v="M8"/>
    <n v="31"/>
    <m/>
    <n v="7020.4889999999996"/>
    <n v="1897"/>
    <n v="741.54"/>
    <n v="9.27"/>
    <n v="750.81"/>
    <n v="150.15"/>
    <n v="900.96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09"/>
    <s v="08.2023"/>
    <s v="1.7.2023"/>
    <s v="30.9.2023"/>
    <s v="9.10.2023"/>
    <s v="9.10.2023"/>
    <s v="8403265755"/>
    <s v="#"/>
    <s v="#"/>
    <s v="SPL_MO"/>
    <s v="M8"/>
    <n v="31"/>
    <m/>
    <n v="7020.4889999999996"/>
    <n v="0"/>
    <n v="741.54"/>
    <n v="9.27"/>
    <n v="750.81"/>
    <n v="150.16999999999999"/>
    <n v="900.98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09"/>
    <s v="09.2023"/>
    <s v="1.7.2023"/>
    <s v="30.9.2023"/>
    <s v="9.10.2023"/>
    <s v="9.10.2023"/>
    <s v="8403265755"/>
    <s v="#"/>
    <s v="#"/>
    <s v="SPL_MO"/>
    <s v="M8"/>
    <n v="30"/>
    <m/>
    <n v="6794.0219999999999"/>
    <n v="0"/>
    <n v="728.17"/>
    <n v="8.9600000000000009"/>
    <n v="737.13"/>
    <n v="147.43"/>
    <n v="884.56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12"/>
    <s v="10.2023"/>
    <s v="1.10.2023"/>
    <s v="31.12.2023"/>
    <s v="15.1.2024"/>
    <s v="15.1.2024"/>
    <s v="8436780184"/>
    <s v="#"/>
    <s v="#"/>
    <s v="SPL_MO"/>
    <s v="M8"/>
    <n v="31"/>
    <m/>
    <n v="39768.957000000002"/>
    <n v="10817"/>
    <n v="2673.7"/>
    <n v="52.49"/>
    <n v="2726.19"/>
    <n v="545.23"/>
    <n v="3271.42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12"/>
    <s v="11.2023"/>
    <s v="1.10.2023"/>
    <s v="31.12.2023"/>
    <s v="15.1.2024"/>
    <s v="15.1.2024"/>
    <s v="8436780184"/>
    <s v="#"/>
    <s v="#"/>
    <s v="SPL_MO"/>
    <s v="M8"/>
    <n v="30"/>
    <m/>
    <n v="38486.087"/>
    <n v="0"/>
    <n v="2598.0100000000002"/>
    <n v="50.8"/>
    <n v="2648.81"/>
    <n v="529.77"/>
    <n v="3178.58"/>
  </r>
  <r>
    <s v="121"/>
    <s v="5151077095"/>
    <s v="HARMÓNIA Zariadenie sociálnych služieb"/>
    <s v="52757056"/>
    <s v="6303023746"/>
    <s v="KT - Sever - Hrobárová"/>
    <s v="4101482400"/>
    <x v="88"/>
    <s v="Domov dôchodcov objekt A"/>
    <s v="2023/12"/>
    <s v="12.2023"/>
    <s v="1.10.2023"/>
    <s v="31.12.2023"/>
    <s v="15.1.2024"/>
    <s v="15.1.2024"/>
    <s v="8436780184"/>
    <s v="#"/>
    <s v="#"/>
    <s v="SPL_MO"/>
    <s v="M8"/>
    <n v="31"/>
    <m/>
    <n v="39768.955999999998"/>
    <n v="0"/>
    <n v="2673.7"/>
    <n v="52.5"/>
    <n v="2726.2"/>
    <n v="545.24"/>
    <n v="3271.44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01"/>
    <s v="01.2023"/>
    <s v="1.1.2023"/>
    <s v="31.1.2023"/>
    <s v="31.1.2023"/>
    <s v="31.1.2023"/>
    <s v="8407503908"/>
    <s v="#"/>
    <s v="#"/>
    <s v="SPL_VO"/>
    <s v="S9"/>
    <n v="31"/>
    <m/>
    <n v="124191"/>
    <n v="11443"/>
    <n v="18962.28"/>
    <n v="163.93"/>
    <n v="19126.21"/>
    <n v="3825.24"/>
    <n v="22951.45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02"/>
    <s v="02.2023"/>
    <s v="1.2.2023"/>
    <s v="28.2.2023"/>
    <s v="28.2.2023"/>
    <s v="28.2.2023"/>
    <s v="8412371070"/>
    <s v="#"/>
    <s v="#"/>
    <s v="SPL_VO"/>
    <s v="S9"/>
    <n v="28"/>
    <m/>
    <n v="130894"/>
    <n v="12044"/>
    <n v="12634.66"/>
    <n v="172.78"/>
    <n v="12807.44"/>
    <n v="2561.4899999999998"/>
    <n v="15368.93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03"/>
    <s v="03.2023"/>
    <s v="1.3.2023"/>
    <s v="31.3.2023"/>
    <s v="31.3.2023"/>
    <s v="31.3.2023"/>
    <s v="8414818249"/>
    <s v="#"/>
    <s v="#"/>
    <s v="SPL_VO"/>
    <s v="S9"/>
    <n v="31"/>
    <m/>
    <n v="88494"/>
    <n v="8172"/>
    <n v="7845.89"/>
    <n v="116.81"/>
    <n v="7962.7"/>
    <n v="1592.54"/>
    <n v="9555.24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04"/>
    <s v="04.2023"/>
    <s v="1.4.2023"/>
    <s v="30.4.2023"/>
    <s v="30.4.2023"/>
    <s v="30.4.2023"/>
    <s v="8407514815"/>
    <s v="#"/>
    <s v="#"/>
    <s v="SPL_VO"/>
    <s v="S9"/>
    <n v="30"/>
    <m/>
    <n v="51618"/>
    <n v="4750"/>
    <n v="4513.34"/>
    <n v="68.14"/>
    <n v="4581.4799999999996"/>
    <n v="916.3"/>
    <n v="5497.78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05"/>
    <s v="05.2023"/>
    <s v="1.5.2023"/>
    <s v="31.5.2023"/>
    <s v="31.5.2023"/>
    <s v="31.5.2023"/>
    <s v="8417255774"/>
    <s v="#"/>
    <s v="#"/>
    <s v="SPL_VO"/>
    <s v="S9"/>
    <n v="31"/>
    <m/>
    <n v="14881"/>
    <n v="1363"/>
    <n v="1989.48"/>
    <n v="19.64"/>
    <n v="2009.12"/>
    <n v="401.82"/>
    <n v="2410.94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06"/>
    <s v="06.2023"/>
    <s v="1.6.2023"/>
    <s v="30.6.2023"/>
    <s v="30.6.2023"/>
    <s v="30.6.2023"/>
    <s v="8409959010"/>
    <s v="#"/>
    <s v="#"/>
    <s v="SPL_VO"/>
    <s v="S9"/>
    <n v="30"/>
    <m/>
    <n v="9510"/>
    <n v="863"/>
    <n v="1529.08"/>
    <n v="12.55"/>
    <n v="1541.63"/>
    <n v="308.33"/>
    <n v="1849.96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07"/>
    <s v="07.2023"/>
    <s v="1.7.2023"/>
    <s v="31.7.2023"/>
    <s v="31.7.2023"/>
    <s v="31.7.2023"/>
    <s v="8419701798"/>
    <s v="#"/>
    <s v="#"/>
    <s v="SPL_VO"/>
    <s v="S9"/>
    <n v="31"/>
    <m/>
    <n v="737"/>
    <n v="67"/>
    <n v="1045.29"/>
    <n v="0.97"/>
    <n v="1046.26"/>
    <n v="209.25"/>
    <n v="1255.51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08"/>
    <s v="08.2023"/>
    <s v="1.8.2023"/>
    <s v="31.8.2023"/>
    <s v="31.8.2023"/>
    <s v="31.8.2023"/>
    <s v="8419705548"/>
    <s v="#"/>
    <s v="#"/>
    <s v="SPL_VO"/>
    <s v="S9"/>
    <n v="31"/>
    <m/>
    <n v="0"/>
    <n v="0"/>
    <n v="995.57"/>
    <n v="0"/>
    <n v="995.57"/>
    <n v="199.11"/>
    <n v="1194.68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09"/>
    <s v="09.2023"/>
    <s v="1.9.2023"/>
    <s v="30.9.2023"/>
    <s v="30.9.2023"/>
    <s v="30.9.2023"/>
    <s v="8409974326"/>
    <s v="#"/>
    <s v="#"/>
    <s v="SPL_VO"/>
    <s v="S9"/>
    <n v="30"/>
    <m/>
    <n v="7030"/>
    <n v="643"/>
    <n v="1469.88"/>
    <n v="9.2799999999999994"/>
    <n v="1479.16"/>
    <n v="295.83"/>
    <n v="1774.99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10"/>
    <s v="10.2023"/>
    <s v="1.10.2023"/>
    <s v="31.10.2023"/>
    <s v="31.10.2023"/>
    <s v="31.10.2023"/>
    <s v="8419715326"/>
    <s v="#"/>
    <s v="#"/>
    <s v="SPL_VO"/>
    <s v="S9"/>
    <n v="31"/>
    <m/>
    <n v="28154"/>
    <n v="2570"/>
    <n v="2895.12"/>
    <n v="37.159999999999997"/>
    <n v="2932.28"/>
    <n v="586.46"/>
    <n v="3518.74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11"/>
    <s v="11.2023"/>
    <s v="1.11.2023"/>
    <s v="30.11.2023"/>
    <s v="30.11.2023"/>
    <s v="30.11.2023"/>
    <s v="8419721323"/>
    <s v="X"/>
    <s v="#"/>
    <s v="SPL_VO"/>
    <s v="S9"/>
    <n v="30"/>
    <m/>
    <n v="103425"/>
    <n v="9499"/>
    <n v="7973.66"/>
    <n v="136.52000000000001"/>
    <n v="8110.18"/>
    <n v="1622.04"/>
    <n v="9732.2199999999993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11"/>
    <s v="11.2023"/>
    <s v="1.11.2023"/>
    <s v="30.11.2023"/>
    <s v="31.12.2023"/>
    <s v="31.12.2023"/>
    <s v="8419721185"/>
    <s v="#"/>
    <s v="#"/>
    <s v="SPL_VO"/>
    <s v="S9"/>
    <n v="30"/>
    <m/>
    <n v="103425"/>
    <n v="9499"/>
    <n v="7973.66"/>
    <n v="136.52000000000001"/>
    <n v="8110.18"/>
    <n v="1622.04"/>
    <n v="9732.2199999999993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11"/>
    <s v="11.2023"/>
    <s v="1.11.2023"/>
    <s v="30.11.2023"/>
    <s v="31.12.2023"/>
    <s v="31.12.2023"/>
    <s v="8910247661"/>
    <s v="X"/>
    <s v="#"/>
    <s v="SPL_VO"/>
    <s v="S9"/>
    <m/>
    <n v="-450"/>
    <n v="-103425"/>
    <n v="-9499"/>
    <n v="-7973.66"/>
    <n v="-136.52000000000001"/>
    <n v="-8110.18"/>
    <n v="-1622.04"/>
    <n v="-9732.2199999999993"/>
  </r>
  <r>
    <s v="121"/>
    <s v="5151077378"/>
    <s v="Gymnázium A. Sládkoviča"/>
    <s v="00160521"/>
    <s v="6503002809"/>
    <s v="KT - Sever - Kocoňová"/>
    <s v="4101457201"/>
    <x v="89"/>
    <s v="Gymnázium           A.Sládkoviča"/>
    <s v="2023/12"/>
    <s v="12.2023"/>
    <s v="1.12.2023"/>
    <s v="31.12.2023"/>
    <s v="31.12.2023"/>
    <s v="31.12.2023"/>
    <s v="8407551023"/>
    <s v="#"/>
    <s v="#"/>
    <s v="SPL_VO"/>
    <s v="S9"/>
    <n v="31"/>
    <m/>
    <n v="134350"/>
    <n v="12337"/>
    <n v="10060.17"/>
    <n v="177.34"/>
    <n v="10237.51"/>
    <n v="2047.5"/>
    <n v="12285.01"/>
  </r>
  <r>
    <s v="121"/>
    <s v="5151077393"/>
    <s v="Divadlo J. G. Tajovského"/>
    <s v="35989572"/>
    <s v="6503002868"/>
    <s v="KT - Východ - Hajduková"/>
    <s v="4101457279"/>
    <x v="90"/>
    <s v="DIVADLO  J G T"/>
    <s v="2023/01"/>
    <s v="01.2023"/>
    <s v="1.1.2023"/>
    <s v="31.1.2023"/>
    <s v="31.1.2023"/>
    <s v="31.1.2023"/>
    <s v="8407503913"/>
    <s v="#"/>
    <s v="#"/>
    <s v="SPL_VO"/>
    <s v="S9"/>
    <n v="31"/>
    <m/>
    <n v="157640"/>
    <n v="14525"/>
    <n v="24002.799999999999"/>
    <n v="208.08"/>
    <n v="24210.880000000001"/>
    <n v="4842.18"/>
    <n v="29053.06"/>
  </r>
  <r>
    <s v="121"/>
    <s v="5151077393"/>
    <s v="Divadlo J. G. Tajovského"/>
    <s v="35989572"/>
    <s v="6503002868"/>
    <s v="KT - Východ - Hajduková"/>
    <s v="4101457279"/>
    <x v="90"/>
    <s v="DIVADLO  J G T"/>
    <s v="2023/02"/>
    <s v="02.2023"/>
    <s v="1.2.2023"/>
    <s v="28.2.2023"/>
    <s v="28.2.2023"/>
    <s v="28.2.2023"/>
    <s v="8412371075"/>
    <s v="#"/>
    <s v="#"/>
    <s v="SPL_VO"/>
    <s v="S9"/>
    <n v="28"/>
    <m/>
    <n v="159890"/>
    <n v="14712"/>
    <n v="15415.23"/>
    <n v="211.05"/>
    <n v="15626.28"/>
    <n v="3125.26"/>
    <n v="18751.54"/>
  </r>
  <r>
    <s v="121"/>
    <s v="5151077393"/>
    <s v="Divadlo J. G. Tajovského"/>
    <s v="35989572"/>
    <s v="6503002868"/>
    <s v="KT - Východ - Hajduková"/>
    <s v="4101457279"/>
    <x v="90"/>
    <s v="DIVADLO  J G T"/>
    <s v="2023/03"/>
    <s v="03.2023"/>
    <s v="1.3.2023"/>
    <s v="31.3.2023"/>
    <s v="31.3.2023"/>
    <s v="31.3.2023"/>
    <s v="8414818254"/>
    <s v="#"/>
    <s v="#"/>
    <s v="SPL_VO"/>
    <s v="S9"/>
    <n v="31"/>
    <m/>
    <n v="128248"/>
    <n v="11843"/>
    <n v="11125.49"/>
    <n v="169.29"/>
    <n v="11294.78"/>
    <n v="2258.96"/>
    <n v="13553.74"/>
  </r>
  <r>
    <s v="121"/>
    <s v="5151077393"/>
    <s v="Divadlo J. G. Tajovského"/>
    <s v="35989572"/>
    <s v="6503002868"/>
    <s v="KT - Východ - Hajduková"/>
    <s v="4101457279"/>
    <x v="90"/>
    <s v="DIVADLO  J G T"/>
    <s v="2023/04"/>
    <s v="04.2023"/>
    <s v="1.4.2023"/>
    <s v="30.4.2023"/>
    <s v="30.4.2023"/>
    <s v="30.4.2023"/>
    <s v="8407514820"/>
    <s v="#"/>
    <s v="#"/>
    <s v="SPL_VO"/>
    <s v="S9"/>
    <n v="30"/>
    <m/>
    <n v="86316"/>
    <n v="7943"/>
    <n v="7080.24"/>
    <n v="113.94"/>
    <n v="7194.18"/>
    <n v="1438.84"/>
    <n v="8633.02"/>
  </r>
  <r>
    <s v="121"/>
    <s v="5151077393"/>
    <s v="Divadlo J. G. Tajovského"/>
    <s v="35989572"/>
    <s v="6503002868"/>
    <s v="KT - Východ - Hajduková"/>
    <s v="4101457279"/>
    <x v="90"/>
    <s v="DIVADLO  J G T"/>
    <s v="2023/05"/>
    <s v="05.2023"/>
    <s v="1.5.2023"/>
    <s v="31.5.2023"/>
    <s v="31.5.2023"/>
    <s v="31.5.2023"/>
    <s v="8417255779"/>
    <s v="#"/>
    <s v="#"/>
    <s v="SPL_VO"/>
    <s v="S9"/>
    <n v="31"/>
    <m/>
    <n v="28933"/>
    <n v="2650"/>
    <n v="3130.24"/>
    <n v="38.19"/>
    <n v="3168.43"/>
    <n v="633.69000000000005"/>
    <n v="3802.12"/>
  </r>
  <r>
    <s v="121"/>
    <s v="5151077393"/>
    <s v="Divadlo J. G. Tajovského"/>
    <s v="35989572"/>
    <s v="6503002868"/>
    <s v="KT - Východ - Hajduková"/>
    <s v="4101457279"/>
    <x v="90"/>
    <s v="DIVADLO  J G T"/>
    <s v="2023/06"/>
    <s v="06.2023"/>
    <s v="1.6.2023"/>
    <s v="30.6.2023"/>
    <s v="30.6.2023"/>
    <s v="30.6.2023"/>
    <s v="8409959015"/>
    <s v="#"/>
    <s v="#"/>
    <s v="SPL_VO"/>
    <s v="S9"/>
    <n v="30"/>
    <m/>
    <n v="15031"/>
    <n v="1364"/>
    <n v="2041.05"/>
    <n v="19.84"/>
    <n v="2060.89"/>
    <n v="412.18"/>
    <n v="2473.0700000000002"/>
  </r>
  <r>
    <s v="121"/>
    <s v="5151077393"/>
    <s v="Divadlo J. G. Tajovského"/>
    <s v="35989572"/>
    <s v="6503002868"/>
    <s v="KT - Východ - Hajduková"/>
    <s v="4101457279"/>
    <x v="90"/>
    <s v="DIVADLO  J G T"/>
    <s v="2023/07"/>
    <s v="07.2023"/>
    <s v="1.7.2023"/>
    <s v="31.7.2023"/>
    <s v="31.7.2023"/>
    <s v="31.7.2023"/>
    <s v="8419701803"/>
    <s v="#"/>
    <s v="#"/>
    <s v="SPL_VO"/>
    <s v="S9"/>
    <n v="31"/>
    <m/>
    <n v="14265"/>
    <n v="1296"/>
    <n v="2160.2600000000002"/>
    <n v="18.829999999999998"/>
    <n v="2179.09"/>
    <n v="435.82"/>
    <n v="2614.91"/>
  </r>
  <r>
    <s v="121"/>
    <s v="5151077393"/>
    <s v="Divadlo J. G. Tajovského"/>
    <s v="35989572"/>
    <s v="6503002868"/>
    <s v="KT - Východ - Hajduková"/>
    <s v="4101457279"/>
    <x v="90"/>
    <s v="DIVADLO  J G T"/>
    <s v="2023/08"/>
    <s v="08.2023"/>
    <s v="1.8.2023"/>
    <s v="31.8.2023"/>
    <s v="31.8.2023"/>
    <s v="31.8.2023"/>
    <s v="8419705553"/>
    <s v="#"/>
    <s v="#"/>
    <s v="SPL_VO"/>
    <s v="S9"/>
    <n v="31"/>
    <m/>
    <n v="14209"/>
    <n v="1291"/>
    <n v="2156.4899999999998"/>
    <n v="18.760000000000002"/>
    <n v="2175.25"/>
    <n v="435.05"/>
    <n v="2610.3000000000002"/>
  </r>
  <r>
    <s v="121"/>
    <s v="5151077393"/>
    <s v="Divadlo J. G. Tajovského"/>
    <s v="35989572"/>
    <s v="6503002868"/>
    <s v="KT - Východ - Hajduková"/>
    <s v="4101457279"/>
    <x v="90"/>
    <s v="DIVADLO  J G T"/>
    <s v="2023/09"/>
    <s v="09.2023"/>
    <s v="1.9.2023"/>
    <s v="30.9.2023"/>
    <s v="30.9.2023"/>
    <s v="30.9.2023"/>
    <s v="8409974331"/>
    <s v="#"/>
    <s v="#"/>
    <s v="SPL_VO"/>
    <s v="S9"/>
    <n v="30"/>
    <m/>
    <n v="13285"/>
    <n v="1215"/>
    <n v="2094.14"/>
    <n v="17.54"/>
    <n v="2111.6799999999998"/>
    <n v="422.34"/>
    <n v="2534.02"/>
  </r>
  <r>
    <s v="121"/>
    <s v="5151077393"/>
    <s v="Divadlo J. G. Tajovského"/>
    <s v="35989572"/>
    <s v="6503002868"/>
    <s v="KT - Východ - Hajduková"/>
    <s v="4101457279"/>
    <x v="90"/>
    <s v="DIVADLO  J G T"/>
    <s v="2023/10"/>
    <s v="10.2023"/>
    <s v="1.10.2023"/>
    <s v="31.10.2023"/>
    <s v="31.10.2023"/>
    <s v="31.10.2023"/>
    <s v="8419715331"/>
    <s v="#"/>
    <s v="#"/>
    <s v="SPL_VO"/>
    <s v="S9"/>
    <n v="31"/>
    <m/>
    <n v="65467"/>
    <n v="5976"/>
    <n v="5614.87"/>
    <n v="86.42"/>
    <n v="5701.29"/>
    <n v="1140.26"/>
    <n v="6841.55"/>
  </r>
  <r>
    <s v="121"/>
    <s v="5151077393"/>
    <s v="Divadlo J. G. Tajovského"/>
    <s v="35989572"/>
    <s v="6503002868"/>
    <s v="KT - Východ - Hajduková"/>
    <s v="4101457279"/>
    <x v="90"/>
    <s v="DIVADLO  J G T"/>
    <s v="2023/11"/>
    <s v="11.2023"/>
    <s v="1.11.2023"/>
    <s v="30.11.2023"/>
    <s v="30.11.2023"/>
    <s v="30.11.2023"/>
    <s v="8419721328"/>
    <s v="X"/>
    <s v="#"/>
    <s v="SPL_VO"/>
    <s v="S9"/>
    <n v="30"/>
    <m/>
    <n v="135751"/>
    <n v="12468"/>
    <n v="10356.94"/>
    <n v="179.19"/>
    <n v="10536.13"/>
    <n v="2107.23"/>
    <n v="12643.36"/>
  </r>
  <r>
    <s v="121"/>
    <s v="5151077393"/>
    <s v="Divadlo J. G. Tajovského"/>
    <s v="35989572"/>
    <s v="6503002868"/>
    <s v="KT - Východ - Hajduková"/>
    <s v="4101457279"/>
    <x v="90"/>
    <s v="DIVADLO  J G T"/>
    <s v="2023/11"/>
    <s v="11.2023"/>
    <s v="1.11.2023"/>
    <s v="30.11.2023"/>
    <s v="31.12.2023"/>
    <s v="31.12.2023"/>
    <s v="8419721190"/>
    <s v="#"/>
    <s v="#"/>
    <s v="SPL_VO"/>
    <s v="S9"/>
    <n v="30"/>
    <m/>
    <n v="135751"/>
    <n v="12468"/>
    <n v="10356.94"/>
    <n v="179.19"/>
    <n v="10536.13"/>
    <n v="2107.23"/>
    <n v="12643.36"/>
  </r>
  <r>
    <s v="121"/>
    <s v="5151077393"/>
    <s v="Divadlo J. G. Tajovského"/>
    <s v="35989572"/>
    <s v="6503002868"/>
    <s v="KT - Východ - Hajduková"/>
    <s v="4101457279"/>
    <x v="90"/>
    <s v="DIVADLO  J G T"/>
    <s v="2023/11"/>
    <s v="11.2023"/>
    <s v="1.11.2023"/>
    <s v="30.11.2023"/>
    <s v="31.12.2023"/>
    <s v="31.12.2023"/>
    <s v="8910247624"/>
    <s v="X"/>
    <s v="#"/>
    <s v="SPL_VO"/>
    <s v="S9"/>
    <m/>
    <n v="-450"/>
    <n v="-135751"/>
    <n v="-12468"/>
    <n v="-10356.94"/>
    <n v="-179.19"/>
    <n v="-10536.13"/>
    <n v="-2107.23"/>
    <n v="-12643.36"/>
  </r>
  <r>
    <s v="121"/>
    <s v="5151077393"/>
    <s v="Divadlo J. G. Tajovského"/>
    <s v="35989572"/>
    <s v="6503002868"/>
    <s v="KT - Východ - Hajduková"/>
    <s v="4101457279"/>
    <x v="90"/>
    <s v="DIVADLO  J G T"/>
    <s v="2023/12"/>
    <s v="12.2023"/>
    <s v="1.12.2023"/>
    <s v="31.12.2023"/>
    <s v="31.12.2023"/>
    <s v="31.12.2023"/>
    <s v="8422166458"/>
    <s v="#"/>
    <s v="#"/>
    <s v="SPL_VO"/>
    <s v="S9"/>
    <n v="31"/>
    <m/>
    <n v="162402"/>
    <n v="14913"/>
    <n v="12155.08"/>
    <n v="214.37"/>
    <n v="12369.45"/>
    <n v="2473.89"/>
    <n v="14843.34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01"/>
    <s v="01.2023"/>
    <s v="1.1.2023"/>
    <s v="31.1.2023"/>
    <s v="31.1.2023"/>
    <s v="31.1.2023"/>
    <s v="8407503914"/>
    <s v="#"/>
    <s v="#"/>
    <s v="SPL_VO"/>
    <s v="S9"/>
    <n v="31"/>
    <m/>
    <n v="157531"/>
    <n v="14515"/>
    <n v="23987.82"/>
    <n v="207.94"/>
    <n v="24195.759999999998"/>
    <n v="4839.1499999999996"/>
    <n v="29034.91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02"/>
    <s v="02.2023"/>
    <s v="1.2.2023"/>
    <s v="28.2.2023"/>
    <s v="28.2.2023"/>
    <s v="28.2.2023"/>
    <s v="8412371076"/>
    <s v="#"/>
    <s v="#"/>
    <s v="SPL_VO"/>
    <s v="S9"/>
    <n v="28"/>
    <m/>
    <n v="164704"/>
    <n v="15155"/>
    <n v="15843.29"/>
    <n v="217.41"/>
    <n v="16060.7"/>
    <n v="3212.14"/>
    <n v="19272.84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03"/>
    <s v="03.2023"/>
    <s v="1.3.2023"/>
    <s v="31.3.2023"/>
    <s v="31.3.2023"/>
    <s v="31.3.2023"/>
    <s v="8414818255"/>
    <s v="#"/>
    <s v="#"/>
    <s v="SPL_VO"/>
    <s v="S9"/>
    <n v="31"/>
    <m/>
    <n v="117592"/>
    <n v="10859"/>
    <n v="10300.61"/>
    <n v="155.22"/>
    <n v="10455.83"/>
    <n v="2091.17"/>
    <n v="12547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04"/>
    <s v="04.2023"/>
    <s v="1.4.2023"/>
    <s v="30.4.2023"/>
    <s v="30.4.2023"/>
    <s v="30.4.2023"/>
    <s v="8407514821"/>
    <s v="#"/>
    <s v="#"/>
    <s v="SPL_VO"/>
    <s v="S9"/>
    <n v="30"/>
    <m/>
    <n v="72124"/>
    <n v="6637"/>
    <n v="6113.06"/>
    <n v="95.2"/>
    <n v="6208.26"/>
    <n v="1241.6500000000001"/>
    <n v="7449.91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05"/>
    <s v="05.2023"/>
    <s v="1.5.2023"/>
    <s v="31.5.2023"/>
    <s v="31.5.2023"/>
    <s v="31.5.2023"/>
    <s v="8417255780"/>
    <s v="#"/>
    <s v="#"/>
    <s v="SPL_VO"/>
    <s v="S9"/>
    <n v="31"/>
    <m/>
    <n v="29468"/>
    <n v="2699"/>
    <n v="3165.97"/>
    <n v="38.9"/>
    <n v="3204.87"/>
    <n v="640.97"/>
    <n v="3845.84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06"/>
    <s v="06.2023"/>
    <s v="1.6.2023"/>
    <s v="30.6.2023"/>
    <s v="30.6.2023"/>
    <s v="30.6.2023"/>
    <s v="8409959016"/>
    <s v="#"/>
    <s v="#"/>
    <s v="SPL_VO"/>
    <s v="S9"/>
    <n v="30"/>
    <m/>
    <n v="20949"/>
    <n v="1901"/>
    <n v="2373.0500000000002"/>
    <n v="27.65"/>
    <n v="2400.6999999999998"/>
    <n v="480.14"/>
    <n v="2880.84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07"/>
    <s v="07.2023"/>
    <s v="1.7.2023"/>
    <s v="31.7.2023"/>
    <s v="31.7.2023"/>
    <s v="31.7.2023"/>
    <s v="8419701804"/>
    <s v="#"/>
    <s v="#"/>
    <s v="SPL_VO"/>
    <s v="S9"/>
    <n v="31"/>
    <m/>
    <n v="19526"/>
    <n v="1774"/>
    <n v="2515.2199999999998"/>
    <n v="25.77"/>
    <n v="2540.9899999999998"/>
    <n v="508.2"/>
    <n v="3049.19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08"/>
    <s v="08.2023"/>
    <s v="1.8.2023"/>
    <s v="31.8.2023"/>
    <s v="31.8.2023"/>
    <s v="31.8.2023"/>
    <s v="8419705554"/>
    <s v="#"/>
    <s v="#"/>
    <s v="SPL_VO"/>
    <s v="S9"/>
    <n v="31"/>
    <m/>
    <n v="18721"/>
    <n v="1701"/>
    <n v="2460.92"/>
    <n v="24.71"/>
    <n v="2485.63"/>
    <n v="497.13"/>
    <n v="2982.76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09"/>
    <s v="09.2023"/>
    <s v="1.9.2023"/>
    <s v="30.9.2023"/>
    <s v="30.9.2023"/>
    <s v="30.9.2023"/>
    <s v="8409974332"/>
    <s v="#"/>
    <s v="#"/>
    <s v="SPL_VO"/>
    <s v="S9"/>
    <n v="30"/>
    <m/>
    <n v="22874"/>
    <n v="2092"/>
    <n v="2741.12"/>
    <n v="30.19"/>
    <n v="2771.31"/>
    <n v="554.26"/>
    <n v="3325.57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10"/>
    <s v="10.2023"/>
    <s v="1.10.2023"/>
    <s v="31.10.2023"/>
    <s v="31.10.2023"/>
    <s v="31.10.2023"/>
    <s v="8419715332"/>
    <s v="#"/>
    <s v="#"/>
    <s v="SPL_VO"/>
    <s v="S9"/>
    <n v="31"/>
    <m/>
    <n v="56210"/>
    <n v="5131"/>
    <n v="4990.29"/>
    <n v="74.2"/>
    <n v="5064.49"/>
    <n v="1012.9"/>
    <n v="6077.39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11"/>
    <s v="11.2023"/>
    <s v="1.11.2023"/>
    <s v="30.11.2023"/>
    <s v="30.11.2023"/>
    <s v="30.11.2023"/>
    <s v="8419721329"/>
    <s v="X"/>
    <s v="#"/>
    <s v="SPL_VO"/>
    <s v="S9"/>
    <n v="30"/>
    <m/>
    <n v="142818"/>
    <n v="13117"/>
    <n v="10833.74"/>
    <n v="188.52"/>
    <n v="11022.26"/>
    <n v="2204.4499999999998"/>
    <n v="13226.71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11"/>
    <s v="11.2023"/>
    <s v="1.11.2023"/>
    <s v="30.11.2023"/>
    <s v="31.12.2023"/>
    <s v="31.12.2023"/>
    <s v="8419721191"/>
    <s v="#"/>
    <s v="#"/>
    <s v="SPL_VO"/>
    <s v="S9"/>
    <n v="30"/>
    <m/>
    <n v="142818"/>
    <n v="13117"/>
    <n v="10833.74"/>
    <n v="188.52"/>
    <n v="11022.26"/>
    <n v="2204.4499999999998"/>
    <n v="13226.71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11"/>
    <s v="11.2023"/>
    <s v="1.11.2023"/>
    <s v="30.11.2023"/>
    <s v="31.12.2023"/>
    <s v="31.12.2023"/>
    <s v="8910247614"/>
    <s v="X"/>
    <s v="#"/>
    <s v="SPL_VO"/>
    <s v="S9"/>
    <m/>
    <n v="-450"/>
    <n v="-142818"/>
    <n v="-13117"/>
    <n v="-10833.74"/>
    <n v="-188.52"/>
    <n v="-11022.26"/>
    <n v="-2204.4499999999998"/>
    <n v="-13226.71"/>
  </r>
  <r>
    <s v="121"/>
    <s v="5151077394"/>
    <s v="Stredná odborná škola - Szákközépiskola"/>
    <s v="37890069"/>
    <s v="6503002869"/>
    <s v="KT - Sever - Hrobárová"/>
    <s v="4101458333"/>
    <x v="91"/>
    <s v="Stredná odborná škola"/>
    <s v="2023/12"/>
    <s v="12.2023"/>
    <s v="1.12.2023"/>
    <s v="31.12.2023"/>
    <s v="31.12.2023"/>
    <s v="31.12.2023"/>
    <s v="8422166459"/>
    <s v="#"/>
    <s v="#"/>
    <s v="SPL_VO"/>
    <s v="S9"/>
    <n v="31"/>
    <m/>
    <n v="192165"/>
    <n v="17646"/>
    <n v="14163.18"/>
    <n v="253.66"/>
    <n v="14416.84"/>
    <n v="2883.37"/>
    <n v="17300.21"/>
  </r>
  <r>
    <s v="121"/>
    <s v="5151142574"/>
    <s v="Spojená škola Samuela Mikovíniho"/>
    <s v="55609210"/>
    <s v="6303034949"/>
    <s v="KT - Západ - Dostálková"/>
    <s v="4100030560"/>
    <x v="0"/>
    <s v="SPŠ-Laboratoriá     Botanická"/>
    <s v="2023/09"/>
    <s v="09.2023"/>
    <s v="1.9.2023"/>
    <s v="30.9.2023"/>
    <s v="9.10.2023"/>
    <s v="9.10.2023"/>
    <s v="8403265756"/>
    <s v="#"/>
    <s v="#"/>
    <s v="SPL_MO"/>
    <s v="M7"/>
    <n v="30"/>
    <m/>
    <n v="3827"/>
    <n v="350"/>
    <n v="423.85"/>
    <n v="5.05"/>
    <n v="428.9"/>
    <n v="85.78"/>
    <n v="514.67999999999995"/>
  </r>
  <r>
    <s v="121"/>
    <s v="5151142574"/>
    <s v="Spojená škola Samuela Mikovíniho"/>
    <s v="55609210"/>
    <s v="6303034949"/>
    <s v="KT - Západ - Dostálková"/>
    <s v="4100030560"/>
    <x v="0"/>
    <s v="SPŠ-Laboratoriá     Botanická"/>
    <s v="2023/10"/>
    <s v="10.2023"/>
    <s v="1.10.2023"/>
    <s v="31.12.2023"/>
    <s v="15.1.2024"/>
    <s v="15.1.2024"/>
    <s v="8444095703"/>
    <s v="#"/>
    <s v="#"/>
    <s v="SPL_MO"/>
    <s v="M7"/>
    <n v="29"/>
    <m/>
    <n v="9437"/>
    <n v="864"/>
    <n v="822.24"/>
    <n v="12.46"/>
    <n v="834.7"/>
    <n v="166.96"/>
    <n v="1001.66"/>
  </r>
  <r>
    <s v="121"/>
    <s v="5151142574"/>
    <s v="Spojená škola Samuela Mikovíniho"/>
    <s v="55609210"/>
    <s v="6303034949"/>
    <s v="KT - Západ - Dostálková"/>
    <s v="4100030560"/>
    <x v="0"/>
    <s v="SPŠ-Laboratoriá     Botanická"/>
    <s v="2023/11"/>
    <s v="10.2023"/>
    <s v="1.10.2023"/>
    <s v="31.12.2023"/>
    <s v="15.1.2024"/>
    <s v="15.1.2024"/>
    <s v="8444095703"/>
    <s v="#"/>
    <s v="#"/>
    <s v="SPL_MO"/>
    <s v="M7"/>
    <n v="2"/>
    <m/>
    <n v="1496.3130000000001"/>
    <n v="2192"/>
    <n v="118.16"/>
    <n v="1.98"/>
    <n v="120.14"/>
    <n v="24.03"/>
    <n v="144.16999999999999"/>
  </r>
  <r>
    <s v="121"/>
    <s v="5151142574"/>
    <s v="Spojená škola Samuela Mikovíniho"/>
    <s v="55609210"/>
    <s v="6303034949"/>
    <s v="KT - Západ - Dostálková"/>
    <s v="4100030560"/>
    <x v="0"/>
    <s v="SPŠ-Laboratoriá     Botanická"/>
    <s v="2023/11"/>
    <s v="11.2023"/>
    <s v="1.10.2023"/>
    <s v="31.12.2023"/>
    <s v="15.1.2024"/>
    <s v="15.1.2024"/>
    <s v="8444095703"/>
    <s v="#"/>
    <s v="#"/>
    <s v="SPL_MO"/>
    <s v="M7"/>
    <n v="30"/>
    <m/>
    <n v="22444.687000000002"/>
    <n v="0"/>
    <n v="1777.18"/>
    <n v="29.62"/>
    <n v="1806.8"/>
    <n v="361.35"/>
    <n v="2168.15"/>
  </r>
  <r>
    <s v="121"/>
    <s v="5151142574"/>
    <s v="Spojená škola Samuela Mikovíniho"/>
    <s v="55609210"/>
    <s v="6303034949"/>
    <s v="KT - Západ - Dostálková"/>
    <s v="4100030560"/>
    <x v="0"/>
    <s v="SPŠ-Laboratoriá     Botanická"/>
    <s v="2023/12"/>
    <s v="12.2023"/>
    <s v="1.10.2023"/>
    <s v="31.12.2023"/>
    <s v="15.1.2024"/>
    <s v="15.1.2024"/>
    <s v="8444095703"/>
    <s v="#"/>
    <s v="#"/>
    <s v="SPL_MO"/>
    <s v="M7"/>
    <n v="31"/>
    <m/>
    <n v="31026"/>
    <n v="2849"/>
    <n v="2400.9499999999998"/>
    <n v="40.950000000000003"/>
    <n v="2441.9"/>
    <n v="488.37"/>
    <n v="2930.27"/>
  </r>
  <r>
    <s v="142"/>
    <s v="5100000193"/>
    <s v="Gymnázium"/>
    <s v="00160881"/>
    <s v="6303024388"/>
    <s v="MT - Juh - Zvolen"/>
    <s v="4100040794"/>
    <x v="92"/>
    <s v="Jedáleň"/>
    <s v="2023/01"/>
    <s v="01.2023"/>
    <s v="1.1.2023"/>
    <s v="31.3.2023"/>
    <s v="17.4.2023"/>
    <s v="17.4.2023"/>
    <s v="8403201755"/>
    <s v="#"/>
    <s v="#"/>
    <s v="SPL_MO"/>
    <s v="M3"/>
    <n v="31"/>
    <m/>
    <n v="1736"/>
    <n v="160"/>
    <n v="208.01"/>
    <n v="2.29"/>
    <n v="210.3"/>
    <n v="42.07"/>
    <n v="252.37"/>
  </r>
  <r>
    <s v="142"/>
    <s v="5100000193"/>
    <s v="Gymnázium"/>
    <s v="00160881"/>
    <s v="6303024388"/>
    <s v="MT - Juh - Zvolen"/>
    <s v="4100040794"/>
    <x v="92"/>
    <s v="Jedáleň"/>
    <s v="2023/02"/>
    <s v="02.2023"/>
    <s v="1.1.2023"/>
    <s v="31.3.2023"/>
    <s v="17.4.2023"/>
    <s v="17.4.2023"/>
    <s v="8403201755"/>
    <s v="#"/>
    <s v="#"/>
    <s v="SPL_MO"/>
    <s v="M3"/>
    <n v="28"/>
    <m/>
    <n v="1761"/>
    <n v="162"/>
    <n v="186.4"/>
    <n v="2.3199999999999998"/>
    <n v="188.72"/>
    <n v="37.74"/>
    <n v="226.46"/>
  </r>
  <r>
    <s v="142"/>
    <s v="5100000193"/>
    <s v="Gymnázium"/>
    <s v="00160881"/>
    <s v="6303024388"/>
    <s v="MT - Juh - Zvolen"/>
    <s v="4100040794"/>
    <x v="92"/>
    <s v="Jedáleň"/>
    <s v="2023/03"/>
    <s v="03.2023"/>
    <s v="1.1.2023"/>
    <s v="31.3.2023"/>
    <s v="17.4.2023"/>
    <s v="17.4.2023"/>
    <s v="8403201755"/>
    <s v="#"/>
    <s v="#"/>
    <s v="SPL_MO"/>
    <s v="M3"/>
    <n v="31"/>
    <m/>
    <n v="1213"/>
    <n v="112"/>
    <n v="117.28"/>
    <n v="1.6"/>
    <n v="118.88"/>
    <n v="23.77"/>
    <n v="142.65"/>
  </r>
  <r>
    <s v="142"/>
    <s v="5100000193"/>
    <s v="Gymnázium"/>
    <s v="00160881"/>
    <s v="6303024388"/>
    <s v="MT - Juh - Zvolen"/>
    <s v="4100040794"/>
    <x v="92"/>
    <s v="Jedáleň"/>
    <s v="2023/04"/>
    <s v="04.2023"/>
    <s v="1.4.2023"/>
    <s v="30.6.2023"/>
    <s v="13.7.2023"/>
    <s v="13.7.2023"/>
    <s v="8403233791"/>
    <s v="#"/>
    <s v="#"/>
    <s v="SPL_MO"/>
    <s v="M3"/>
    <n v="30"/>
    <m/>
    <n v="2455"/>
    <n v="226"/>
    <n v="205.83"/>
    <n v="3.24"/>
    <n v="209.07"/>
    <n v="41.81"/>
    <n v="250.88"/>
  </r>
  <r>
    <s v="142"/>
    <s v="5100000193"/>
    <s v="Gymnázium"/>
    <s v="00160881"/>
    <s v="6303024388"/>
    <s v="MT - Juh - Zvolen"/>
    <s v="4100040794"/>
    <x v="92"/>
    <s v="Jedáleň"/>
    <s v="2023/05"/>
    <s v="05.2023"/>
    <s v="1.4.2023"/>
    <s v="30.6.2023"/>
    <s v="13.7.2023"/>
    <s v="13.7.2023"/>
    <s v="8403233791"/>
    <s v="#"/>
    <s v="#"/>
    <s v="SPL_MO"/>
    <s v="M3"/>
    <n v="31"/>
    <m/>
    <n v="1670"/>
    <n v="153"/>
    <n v="140.57"/>
    <n v="2.2000000000000002"/>
    <n v="142.77000000000001"/>
    <n v="28.55"/>
    <n v="171.32"/>
  </r>
  <r>
    <s v="142"/>
    <s v="5100000193"/>
    <s v="Gymnázium"/>
    <s v="00160881"/>
    <s v="6303024388"/>
    <s v="MT - Juh - Zvolen"/>
    <s v="4100040794"/>
    <x v="92"/>
    <s v="Jedáleň"/>
    <s v="2023/06"/>
    <s v="06.2023"/>
    <s v="1.4.2023"/>
    <s v="30.6.2023"/>
    <s v="13.7.2023"/>
    <s v="13.7.2023"/>
    <s v="8403233791"/>
    <s v="#"/>
    <s v="#"/>
    <s v="SPL_MO"/>
    <s v="M3"/>
    <n v="30"/>
    <m/>
    <n v="859"/>
    <n v="78"/>
    <n v="67.47"/>
    <n v="1.1299999999999999"/>
    <n v="68.599999999999994"/>
    <n v="13.73"/>
    <n v="82.33"/>
  </r>
  <r>
    <s v="142"/>
    <s v="5100000193"/>
    <s v="Gymnázium"/>
    <s v="00160881"/>
    <s v="6303024388"/>
    <s v="MT - Juh - Zvolen"/>
    <s v="4100040794"/>
    <x v="92"/>
    <s v="Jedáleň"/>
    <s v="2023/09"/>
    <s v="07.2023"/>
    <s v="1.7.2023"/>
    <s v="30.9.2023"/>
    <s v="9.10.2023"/>
    <s v="9.10.2023"/>
    <s v="8403265639"/>
    <s v="#"/>
    <s v="#"/>
    <s v="SPL_MO"/>
    <s v="M3"/>
    <n v="31"/>
    <m/>
    <n v="647.63"/>
    <n v="175"/>
    <n v="60.34"/>
    <n v="0.86"/>
    <n v="61.2"/>
    <n v="12.25"/>
    <n v="73.45"/>
  </r>
  <r>
    <s v="142"/>
    <s v="5100000193"/>
    <s v="Gymnázium"/>
    <s v="00160881"/>
    <s v="6303024388"/>
    <s v="MT - Juh - Zvolen"/>
    <s v="4100040794"/>
    <x v="92"/>
    <s v="Jedáleň"/>
    <s v="2023/09"/>
    <s v="08.2023"/>
    <s v="1.7.2023"/>
    <s v="30.9.2023"/>
    <s v="9.10.2023"/>
    <s v="9.10.2023"/>
    <s v="8403265639"/>
    <s v="#"/>
    <s v="#"/>
    <s v="SPL_MO"/>
    <s v="M3"/>
    <n v="31"/>
    <m/>
    <n v="647.63"/>
    <n v="0"/>
    <n v="60.34"/>
    <n v="0.86"/>
    <n v="61.2"/>
    <n v="12.24"/>
    <n v="73.44"/>
  </r>
  <r>
    <s v="142"/>
    <s v="5100000193"/>
    <s v="Gymnázium"/>
    <s v="00160881"/>
    <s v="6303024388"/>
    <s v="MT - Juh - Zvolen"/>
    <s v="4100040794"/>
    <x v="92"/>
    <s v="Jedáleň"/>
    <s v="2023/09"/>
    <s v="09.2023"/>
    <s v="1.7.2023"/>
    <s v="30.9.2023"/>
    <s v="9.10.2023"/>
    <s v="9.10.2023"/>
    <s v="8403265639"/>
    <s v="#"/>
    <s v="#"/>
    <s v="SPL_MO"/>
    <s v="M3"/>
    <n v="30"/>
    <m/>
    <n v="626.74"/>
    <n v="0"/>
    <n v="58.66"/>
    <n v="0.82"/>
    <n v="59.48"/>
    <n v="11.89"/>
    <n v="71.37"/>
  </r>
  <r>
    <s v="142"/>
    <s v="5100000193"/>
    <s v="Gymnázium"/>
    <s v="00160881"/>
    <s v="6303024388"/>
    <s v="MT - Juh - Zvolen"/>
    <s v="4100040794"/>
    <x v="92"/>
    <s v="Jedáleň"/>
    <s v="2023/12"/>
    <s v="10.2023"/>
    <s v="1.10.2023"/>
    <s v="31.12.2023"/>
    <s v="15.1.2024"/>
    <s v="15.1.2024"/>
    <s v="8436779156"/>
    <s v="#"/>
    <s v="#"/>
    <s v="SPL_MO"/>
    <s v="M3"/>
    <n v="31"/>
    <m/>
    <n v="2172.6959999999999"/>
    <n v="591"/>
    <n v="178.67"/>
    <n v="2.87"/>
    <n v="181.54"/>
    <n v="36.299999999999997"/>
    <n v="217.84"/>
  </r>
  <r>
    <s v="142"/>
    <s v="5100000193"/>
    <s v="Gymnázium"/>
    <s v="00160881"/>
    <s v="6303024388"/>
    <s v="MT - Juh - Zvolen"/>
    <s v="4100040794"/>
    <x v="92"/>
    <s v="Jedáleň"/>
    <s v="2023/12"/>
    <s v="11.2023"/>
    <s v="1.10.2023"/>
    <s v="31.12.2023"/>
    <s v="15.1.2024"/>
    <s v="15.1.2024"/>
    <s v="8436779156"/>
    <s v="#"/>
    <s v="#"/>
    <s v="SPL_MO"/>
    <s v="M3"/>
    <n v="30"/>
    <m/>
    <n v="2102.6089999999999"/>
    <n v="0"/>
    <n v="173.19"/>
    <n v="2.78"/>
    <n v="175.97"/>
    <n v="35.200000000000003"/>
    <n v="211.17"/>
  </r>
  <r>
    <s v="142"/>
    <s v="5100000193"/>
    <s v="Gymnázium"/>
    <s v="00160881"/>
    <s v="6303024388"/>
    <s v="MT - Juh - Zvolen"/>
    <s v="4100040794"/>
    <x v="92"/>
    <s v="Jedáleň"/>
    <s v="2023/12"/>
    <s v="12.2023"/>
    <s v="1.10.2023"/>
    <s v="31.12.2023"/>
    <s v="15.1.2024"/>
    <s v="15.1.2024"/>
    <s v="8436779156"/>
    <s v="#"/>
    <s v="#"/>
    <s v="SPL_MO"/>
    <s v="M3"/>
    <n v="31"/>
    <m/>
    <n v="2172.6950000000002"/>
    <n v="0"/>
    <n v="178.68"/>
    <n v="2.86"/>
    <n v="181.54"/>
    <n v="36.31"/>
    <n v="217.85"/>
  </r>
  <r>
    <s v="142"/>
    <s v="5100000292"/>
    <s v="Školský internát"/>
    <s v="00163741"/>
    <s v="6303024389"/>
    <s v="MT - Juh - Banská Bystrica"/>
    <s v="4100041010"/>
    <x v="93"/>
    <s v="Školský internát"/>
    <s v="2023/01"/>
    <s v="01.2023"/>
    <s v="1.1.2023"/>
    <s v="31.3.2023"/>
    <s v="17.4.2023"/>
    <s v="17.4.2023"/>
    <s v="8403201756"/>
    <s v="#"/>
    <s v="#"/>
    <s v="SPL_MO"/>
    <s v="M2"/>
    <n v="31"/>
    <m/>
    <n v="640"/>
    <n v="59"/>
    <n v="79.180000000000007"/>
    <n v="0.84"/>
    <n v="80.02"/>
    <n v="16"/>
    <n v="96.02"/>
  </r>
  <r>
    <s v="142"/>
    <s v="5100000292"/>
    <s v="Školský internát"/>
    <s v="00163741"/>
    <s v="6303024389"/>
    <s v="MT - Juh - Banská Bystrica"/>
    <s v="4100041010"/>
    <x v="93"/>
    <s v="Školský internát"/>
    <s v="2023/02"/>
    <s v="02.2023"/>
    <s v="1.1.2023"/>
    <s v="31.3.2023"/>
    <s v="17.4.2023"/>
    <s v="17.4.2023"/>
    <s v="8403201756"/>
    <s v="#"/>
    <s v="#"/>
    <s v="SPL_MO"/>
    <s v="M2"/>
    <n v="28"/>
    <m/>
    <n v="641"/>
    <n v="59"/>
    <n v="70.38"/>
    <n v="0.85"/>
    <n v="71.23"/>
    <n v="14.25"/>
    <n v="85.48"/>
  </r>
  <r>
    <s v="142"/>
    <s v="5100000292"/>
    <s v="Školský internát"/>
    <s v="00163741"/>
    <s v="6303024389"/>
    <s v="MT - Juh - Banská Bystrica"/>
    <s v="4100041010"/>
    <x v="93"/>
    <s v="Školský internát"/>
    <s v="2023/03"/>
    <s v="03.2023"/>
    <s v="1.1.2023"/>
    <s v="31.3.2023"/>
    <s v="17.4.2023"/>
    <s v="17.4.2023"/>
    <s v="8403201756"/>
    <s v="#"/>
    <s v="#"/>
    <s v="SPL_MO"/>
    <s v="M2"/>
    <n v="31"/>
    <m/>
    <n v="444"/>
    <n v="41"/>
    <n v="45.35"/>
    <n v="0.59"/>
    <n v="45.94"/>
    <n v="9.19"/>
    <n v="55.13"/>
  </r>
  <r>
    <s v="142"/>
    <s v="5100000292"/>
    <s v="Školský internát"/>
    <s v="00163741"/>
    <s v="6303024389"/>
    <s v="MT - Juh - Banská Bystrica"/>
    <s v="4100041010"/>
    <x v="93"/>
    <s v="Školský internát"/>
    <s v="2023/04"/>
    <s v="04.2023"/>
    <s v="1.4.2023"/>
    <s v="30.6.2023"/>
    <s v="13.7.2023"/>
    <s v="13.7.2023"/>
    <s v="8403233799"/>
    <s v="#"/>
    <s v="#"/>
    <s v="SPL_MO"/>
    <s v="M2"/>
    <n v="30"/>
    <m/>
    <n v="1206"/>
    <n v="111"/>
    <n v="102.75"/>
    <n v="1.59"/>
    <n v="104.34"/>
    <n v="20.87"/>
    <n v="125.21"/>
  </r>
  <r>
    <s v="142"/>
    <s v="5100000292"/>
    <s v="Školský internát"/>
    <s v="00163741"/>
    <s v="6303024389"/>
    <s v="MT - Juh - Banská Bystrica"/>
    <s v="4100041010"/>
    <x v="93"/>
    <s v="Školský internát"/>
    <s v="2023/05"/>
    <s v="05.2023"/>
    <s v="1.4.2023"/>
    <s v="30.6.2023"/>
    <s v="13.7.2023"/>
    <s v="13.7.2023"/>
    <s v="8403233799"/>
    <s v="#"/>
    <s v="#"/>
    <s v="SPL_MO"/>
    <s v="M2"/>
    <n v="31"/>
    <m/>
    <n v="371"/>
    <n v="34"/>
    <n v="34.89"/>
    <n v="0.49"/>
    <n v="35.380000000000003"/>
    <n v="7.08"/>
    <n v="42.46"/>
  </r>
  <r>
    <s v="142"/>
    <s v="5100000292"/>
    <s v="Školský internát"/>
    <s v="00163741"/>
    <s v="6303024389"/>
    <s v="MT - Juh - Banská Bystrica"/>
    <s v="4100041010"/>
    <x v="93"/>
    <s v="Školský internát"/>
    <s v="2023/06"/>
    <s v="06.2023"/>
    <s v="1.4.2023"/>
    <s v="30.6.2023"/>
    <s v="13.7.2023"/>
    <s v="13.7.2023"/>
    <s v="8403233799"/>
    <s v="#"/>
    <s v="#"/>
    <s v="SPL_MO"/>
    <s v="M2"/>
    <n v="30"/>
    <m/>
    <n v="198"/>
    <n v="18"/>
    <n v="19.079999999999998"/>
    <n v="0.26"/>
    <n v="19.34"/>
    <n v="3.86"/>
    <n v="23.2"/>
  </r>
  <r>
    <s v="142"/>
    <s v="5100000292"/>
    <s v="Školský internát"/>
    <s v="00163741"/>
    <s v="6303024389"/>
    <s v="MT - Juh - Banská Bystrica"/>
    <s v="4100041010"/>
    <x v="93"/>
    <s v="Školský internát"/>
    <s v="2023/09"/>
    <s v="07.2023"/>
    <s v="1.7.2023"/>
    <s v="30.9.2023"/>
    <s v="9.10.2023"/>
    <s v="9.10.2023"/>
    <s v="8403265645"/>
    <s v="#"/>
    <s v="#"/>
    <s v="SPL_MO"/>
    <s v="M2"/>
    <n v="31"/>
    <m/>
    <n v="336.62"/>
    <n v="91"/>
    <n v="32.409999999999997"/>
    <n v="0.44"/>
    <n v="32.85"/>
    <n v="6.57"/>
    <n v="39.42"/>
  </r>
  <r>
    <s v="142"/>
    <s v="5100000292"/>
    <s v="Školský internát"/>
    <s v="00163741"/>
    <s v="6303024389"/>
    <s v="MT - Juh - Banská Bystrica"/>
    <s v="4100041010"/>
    <x v="93"/>
    <s v="Školský internát"/>
    <s v="2023/09"/>
    <s v="08.2023"/>
    <s v="1.7.2023"/>
    <s v="30.9.2023"/>
    <s v="9.10.2023"/>
    <s v="9.10.2023"/>
    <s v="8403265645"/>
    <s v="#"/>
    <s v="#"/>
    <s v="SPL_MO"/>
    <s v="M2"/>
    <n v="31"/>
    <m/>
    <n v="336.62"/>
    <n v="0"/>
    <n v="32.409999999999997"/>
    <n v="0.44"/>
    <n v="32.85"/>
    <n v="6.57"/>
    <n v="39.42"/>
  </r>
  <r>
    <s v="142"/>
    <s v="5100000292"/>
    <s v="Školský internát"/>
    <s v="00163741"/>
    <s v="6303024389"/>
    <s v="MT - Juh - Banská Bystrica"/>
    <s v="4100041010"/>
    <x v="93"/>
    <s v="Školský internát"/>
    <s v="2023/09"/>
    <s v="09.2023"/>
    <s v="1.7.2023"/>
    <s v="30.9.2023"/>
    <s v="9.10.2023"/>
    <s v="9.10.2023"/>
    <s v="8403265645"/>
    <s v="#"/>
    <s v="#"/>
    <s v="SPL_MO"/>
    <s v="M2"/>
    <n v="30"/>
    <m/>
    <n v="325.76"/>
    <n v="0"/>
    <n v="31.51"/>
    <n v="0.44"/>
    <n v="31.95"/>
    <n v="6.39"/>
    <n v="38.340000000000003"/>
  </r>
  <r>
    <s v="142"/>
    <s v="5100000292"/>
    <s v="Školský internát"/>
    <s v="00163741"/>
    <s v="6303024389"/>
    <s v="MT - Juh - Banská Bystrica"/>
    <s v="4100041010"/>
    <x v="93"/>
    <s v="Školský internát"/>
    <s v="2023/12"/>
    <s v="10.2023"/>
    <s v="1.10.2023"/>
    <s v="31.12.2023"/>
    <s v="15.1.2024"/>
    <s v="15.1.2024"/>
    <s v="8436779168"/>
    <s v="#"/>
    <s v="#"/>
    <s v="SPL_MO"/>
    <s v="M2"/>
    <n v="31"/>
    <m/>
    <n v="1036.8150000000001"/>
    <n v="282"/>
    <n v="86.96"/>
    <n v="1.37"/>
    <n v="88.33"/>
    <n v="17.68"/>
    <n v="106.01"/>
  </r>
  <r>
    <s v="142"/>
    <s v="5100000292"/>
    <s v="Školský internát"/>
    <s v="00163741"/>
    <s v="6303024389"/>
    <s v="MT - Juh - Banská Bystrica"/>
    <s v="4100041010"/>
    <x v="93"/>
    <s v="Školský internát"/>
    <s v="2023/12"/>
    <s v="11.2023"/>
    <s v="1.10.2023"/>
    <s v="31.12.2023"/>
    <s v="15.1.2024"/>
    <s v="15.1.2024"/>
    <s v="8436779168"/>
    <s v="#"/>
    <s v="#"/>
    <s v="SPL_MO"/>
    <s v="M2"/>
    <n v="30"/>
    <m/>
    <n v="1003.37"/>
    <n v="0"/>
    <n v="84.32"/>
    <n v="1.32"/>
    <n v="85.64"/>
    <n v="17.12"/>
    <n v="102.76"/>
  </r>
  <r>
    <s v="142"/>
    <s v="5100000292"/>
    <s v="Školský internát"/>
    <s v="00163741"/>
    <s v="6303024389"/>
    <s v="MT - Juh - Banská Bystrica"/>
    <s v="4100041010"/>
    <x v="93"/>
    <s v="Školský internát"/>
    <s v="2023/12"/>
    <s v="12.2023"/>
    <s v="1.10.2023"/>
    <s v="31.12.2023"/>
    <s v="15.1.2024"/>
    <s v="15.1.2024"/>
    <s v="8436779168"/>
    <s v="#"/>
    <s v="#"/>
    <s v="SPL_MO"/>
    <s v="M2"/>
    <n v="31"/>
    <m/>
    <n v="1036.8150000000001"/>
    <n v="0"/>
    <n v="86.95"/>
    <n v="1.37"/>
    <n v="88.32"/>
    <n v="17.66"/>
    <n v="105.98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03"/>
    <s v="01.2023"/>
    <s v="1.1.2023"/>
    <s v="31.3.2023"/>
    <s v="17.4.2023"/>
    <s v="17.4.2023"/>
    <s v="8403201757"/>
    <s v="#"/>
    <s v="#"/>
    <s v="SPL_MO"/>
    <s v="M2"/>
    <n v="31"/>
    <m/>
    <n v="362.35599999999999"/>
    <n v="97"/>
    <n v="24.33"/>
    <n v="0.48"/>
    <n v="24.81"/>
    <n v="4.96"/>
    <n v="29.77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03"/>
    <s v="02.2023"/>
    <s v="1.1.2023"/>
    <s v="31.3.2023"/>
    <s v="17.4.2023"/>
    <s v="17.4.2023"/>
    <s v="8403201757"/>
    <s v="#"/>
    <s v="#"/>
    <s v="SPL_MO"/>
    <s v="M2"/>
    <n v="28"/>
    <m/>
    <n v="327.28899999999999"/>
    <n v="0"/>
    <n v="22.66"/>
    <n v="0.43"/>
    <n v="23.09"/>
    <n v="4.62"/>
    <n v="27.71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03"/>
    <s v="03.2023"/>
    <s v="1.1.2023"/>
    <s v="31.3.2023"/>
    <s v="17.4.2023"/>
    <s v="17.4.2023"/>
    <s v="8403201757"/>
    <s v="#"/>
    <s v="#"/>
    <s v="SPL_MO"/>
    <s v="M2"/>
    <n v="31"/>
    <m/>
    <n v="362.35500000000002"/>
    <n v="0"/>
    <n v="24.31"/>
    <n v="0.48"/>
    <n v="24.79"/>
    <n v="4.96"/>
    <n v="29.75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06"/>
    <s v="04.2023"/>
    <s v="1.4.2023"/>
    <s v="30.6.2023"/>
    <s v="13.7.2023"/>
    <s v="13.7.2023"/>
    <s v="8403233812"/>
    <s v="#"/>
    <s v="#"/>
    <s v="SPL_MO"/>
    <s v="M2"/>
    <n v="30"/>
    <m/>
    <n v="461.53800000000001"/>
    <n v="128"/>
    <n v="29.08"/>
    <n v="0.61"/>
    <n v="29.69"/>
    <n v="5.94"/>
    <n v="35.630000000000003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06"/>
    <s v="05.2023"/>
    <s v="1.4.2023"/>
    <s v="30.6.2023"/>
    <s v="13.7.2023"/>
    <s v="13.7.2023"/>
    <s v="8403233812"/>
    <s v="#"/>
    <s v="#"/>
    <s v="SPL_MO"/>
    <s v="M2"/>
    <n v="31"/>
    <m/>
    <n v="476.923"/>
    <n v="0"/>
    <n v="29.81"/>
    <n v="0.63"/>
    <n v="30.44"/>
    <n v="6.09"/>
    <n v="36.53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06"/>
    <s v="06.2023"/>
    <s v="1.4.2023"/>
    <s v="30.6.2023"/>
    <s v="13.7.2023"/>
    <s v="13.7.2023"/>
    <s v="8403233812"/>
    <s v="#"/>
    <s v="#"/>
    <s v="SPL_MO"/>
    <s v="M2"/>
    <n v="30"/>
    <m/>
    <n v="461.53899999999999"/>
    <n v="0"/>
    <n v="29.08"/>
    <n v="0.61"/>
    <n v="29.69"/>
    <n v="5.93"/>
    <n v="35.619999999999997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09"/>
    <s v="07.2023"/>
    <s v="1.7.2023"/>
    <s v="30.9.2023"/>
    <s v="9.10.2023"/>
    <s v="9.10.2023"/>
    <s v="8403265658"/>
    <s v="#"/>
    <s v="#"/>
    <s v="SPL_MO"/>
    <s v="M2"/>
    <n v="31"/>
    <m/>
    <n v="473.76100000000002"/>
    <n v="128"/>
    <n v="29.66"/>
    <n v="0.63"/>
    <n v="30.29"/>
    <n v="6.06"/>
    <n v="36.35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09"/>
    <s v="08.2023"/>
    <s v="1.7.2023"/>
    <s v="30.9.2023"/>
    <s v="9.10.2023"/>
    <s v="9.10.2023"/>
    <s v="8403265658"/>
    <s v="#"/>
    <s v="#"/>
    <s v="SPL_MO"/>
    <s v="M2"/>
    <n v="31"/>
    <m/>
    <n v="473.76100000000002"/>
    <n v="0"/>
    <n v="29.66"/>
    <n v="0.63"/>
    <n v="30.29"/>
    <n v="6.06"/>
    <n v="36.35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09"/>
    <s v="09.2023"/>
    <s v="1.7.2023"/>
    <s v="30.9.2023"/>
    <s v="9.10.2023"/>
    <s v="9.10.2023"/>
    <s v="8403265658"/>
    <s v="#"/>
    <s v="#"/>
    <s v="SPL_MO"/>
    <s v="M2"/>
    <n v="30"/>
    <m/>
    <n v="458.47800000000001"/>
    <n v="0"/>
    <n v="28.93"/>
    <n v="0.6"/>
    <n v="29.53"/>
    <n v="5.9"/>
    <n v="35.43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12"/>
    <s v="10.2023"/>
    <s v="1.10.2023"/>
    <s v="31.12.2023"/>
    <s v="15.1.2024"/>
    <s v="15.1.2024"/>
    <s v="8436779549"/>
    <s v="#"/>
    <s v="#"/>
    <s v="SPL_MO"/>
    <s v="M2"/>
    <n v="31"/>
    <m/>
    <n v="668.85900000000004"/>
    <n v="182"/>
    <n v="39.01"/>
    <n v="0.88"/>
    <n v="39.89"/>
    <n v="7.98"/>
    <n v="47.87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12"/>
    <s v="11.2023"/>
    <s v="1.10.2023"/>
    <s v="31.12.2023"/>
    <s v="15.1.2024"/>
    <s v="15.1.2024"/>
    <s v="8436779549"/>
    <s v="#"/>
    <s v="#"/>
    <s v="SPL_MO"/>
    <s v="M2"/>
    <n v="30"/>
    <m/>
    <n v="647.28300000000002"/>
    <n v="0"/>
    <n v="37.979999999999997"/>
    <n v="0.85"/>
    <n v="38.83"/>
    <n v="7.76"/>
    <n v="46.59"/>
  </r>
  <r>
    <s v="142"/>
    <s v="5100002834"/>
    <s v="Zariadenie sociálnych služieb"/>
    <s v="00632287"/>
    <s v="6303024390"/>
    <s v="MT - Juh - Banská Bystrica"/>
    <s v="4100030198"/>
    <x v="94"/>
    <s v="Zariadenie sociálnych služieb Trojlístok"/>
    <s v="2023/12"/>
    <s v="12.2023"/>
    <s v="1.10.2023"/>
    <s v="31.12.2023"/>
    <s v="15.1.2024"/>
    <s v="15.1.2024"/>
    <s v="8436779549"/>
    <s v="#"/>
    <s v="#"/>
    <s v="SPL_MO"/>
    <s v="M2"/>
    <n v="31"/>
    <m/>
    <n v="668.85799999999995"/>
    <n v="0"/>
    <n v="39.01"/>
    <n v="0.89"/>
    <n v="39.9"/>
    <n v="7.98"/>
    <n v="47.88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03"/>
    <s v="01.2023"/>
    <s v="1.1.2023"/>
    <s v="31.3.2023"/>
    <s v="17.4.2023"/>
    <s v="17.4.2023"/>
    <s v="8403201758"/>
    <s v="#"/>
    <s v="#"/>
    <s v="SPL_MO"/>
    <s v="M8"/>
    <n v="31"/>
    <m/>
    <n v="31560.756000000001"/>
    <n v="8445"/>
    <n v="2189.42"/>
    <n v="41.66"/>
    <n v="2231.08"/>
    <n v="446.21"/>
    <n v="2677.29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03"/>
    <s v="02.2023"/>
    <s v="1.1.2023"/>
    <s v="31.3.2023"/>
    <s v="17.4.2023"/>
    <s v="17.4.2023"/>
    <s v="8403201758"/>
    <s v="#"/>
    <s v="#"/>
    <s v="SPL_MO"/>
    <s v="M8"/>
    <n v="28"/>
    <m/>
    <n v="28506.489000000001"/>
    <n v="0"/>
    <n v="2009.22"/>
    <n v="37.630000000000003"/>
    <n v="2046.85"/>
    <n v="409.38"/>
    <n v="2456.23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03"/>
    <s v="03.2023"/>
    <s v="1.1.2023"/>
    <s v="31.3.2023"/>
    <s v="17.4.2023"/>
    <s v="17.4.2023"/>
    <s v="8403201758"/>
    <s v="#"/>
    <s v="#"/>
    <s v="SPL_MO"/>
    <s v="M8"/>
    <n v="31"/>
    <m/>
    <n v="31560.755000000001"/>
    <n v="0"/>
    <n v="2189.4"/>
    <n v="41.66"/>
    <n v="2231.06"/>
    <n v="446.21"/>
    <n v="2677.27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06"/>
    <s v="04.2023"/>
    <s v="1.4.2023"/>
    <s v="30.6.2023"/>
    <s v="13.7.2023"/>
    <s v="13.7.2023"/>
    <s v="8403233813"/>
    <s v="#"/>
    <s v="#"/>
    <s v="SPL_MO"/>
    <s v="M8"/>
    <n v="30"/>
    <m/>
    <n v="12743.406999999999"/>
    <n v="3535"/>
    <n v="1079.2"/>
    <n v="16.82"/>
    <n v="1096.02"/>
    <n v="219.18"/>
    <n v="1315.2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06"/>
    <s v="05.2023"/>
    <s v="1.4.2023"/>
    <s v="30.6.2023"/>
    <s v="13.7.2023"/>
    <s v="13.7.2023"/>
    <s v="8403233813"/>
    <s v="#"/>
    <s v="#"/>
    <s v="SPL_MO"/>
    <s v="M8"/>
    <n v="31"/>
    <m/>
    <n v="13168.187"/>
    <n v="0"/>
    <n v="1104.25"/>
    <n v="17.38"/>
    <n v="1121.6300000000001"/>
    <n v="224.34"/>
    <n v="1345.97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06"/>
    <s v="06.2023"/>
    <s v="1.4.2023"/>
    <s v="30.6.2023"/>
    <s v="13.7.2023"/>
    <s v="13.7.2023"/>
    <s v="8403233813"/>
    <s v="#"/>
    <s v="#"/>
    <s v="SPL_MO"/>
    <s v="M8"/>
    <n v="30"/>
    <m/>
    <n v="12743.406000000001"/>
    <n v="0"/>
    <n v="1079.19"/>
    <n v="16.82"/>
    <n v="1096.01"/>
    <n v="219.21"/>
    <n v="1315.22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09"/>
    <s v="07.2023"/>
    <s v="1.7.2023"/>
    <s v="30.9.2023"/>
    <s v="9.10.2023"/>
    <s v="9.10.2023"/>
    <s v="8403265659"/>
    <s v="#"/>
    <s v="#"/>
    <s v="SPL_MO"/>
    <s v="M8"/>
    <n v="31"/>
    <m/>
    <n v="5281.12"/>
    <n v="1427"/>
    <n v="638.91"/>
    <n v="6.97"/>
    <n v="645.88"/>
    <n v="129.18"/>
    <n v="775.06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09"/>
    <s v="08.2023"/>
    <s v="1.7.2023"/>
    <s v="30.9.2023"/>
    <s v="9.10.2023"/>
    <s v="9.10.2023"/>
    <s v="8403265659"/>
    <s v="#"/>
    <s v="#"/>
    <s v="SPL_MO"/>
    <s v="M8"/>
    <n v="31"/>
    <m/>
    <n v="5281.12"/>
    <n v="0"/>
    <n v="638.91"/>
    <n v="6.97"/>
    <n v="645.88"/>
    <n v="129.18"/>
    <n v="775.06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09"/>
    <s v="09.2023"/>
    <s v="1.7.2023"/>
    <s v="30.9.2023"/>
    <s v="9.10.2023"/>
    <s v="9.10.2023"/>
    <s v="8403265659"/>
    <s v="#"/>
    <s v="#"/>
    <s v="SPL_MO"/>
    <s v="M8"/>
    <n v="30"/>
    <m/>
    <n v="5110.76"/>
    <n v="0"/>
    <n v="628.87"/>
    <n v="6.75"/>
    <n v="635.62"/>
    <n v="127.12"/>
    <n v="762.74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12"/>
    <s v="10.2023"/>
    <s v="1.10.2023"/>
    <s v="31.12.2023"/>
    <s v="15.1.2024"/>
    <s v="15.1.2024"/>
    <s v="8436779550"/>
    <s v="#"/>
    <s v="#"/>
    <s v="SPL_MO"/>
    <s v="M8"/>
    <n v="31"/>
    <m/>
    <n v="27805.314999999999"/>
    <n v="7563"/>
    <n v="1967.83"/>
    <n v="36.700000000000003"/>
    <n v="2004.53"/>
    <n v="400.91"/>
    <n v="2405.44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12"/>
    <s v="11.2023"/>
    <s v="1.10.2023"/>
    <s v="31.12.2023"/>
    <s v="15.1.2024"/>
    <s v="15.1.2024"/>
    <s v="8436779550"/>
    <s v="#"/>
    <s v="#"/>
    <s v="SPL_MO"/>
    <s v="M8"/>
    <n v="30"/>
    <m/>
    <n v="26908.37"/>
    <n v="0"/>
    <n v="1914.93"/>
    <n v="35.520000000000003"/>
    <n v="1950.45"/>
    <n v="390.09"/>
    <n v="2340.54"/>
  </r>
  <r>
    <s v="142"/>
    <s v="5100002834"/>
    <s v="Zariadenie sociálnych služieb"/>
    <s v="00632287"/>
    <s v="6303024391"/>
    <s v="MT - Juh - Banská Bystrica"/>
    <s v="4100030201"/>
    <x v="95"/>
    <s v="Zariadenie sociálnych služieb Trojlístok"/>
    <s v="2023/12"/>
    <s v="12.2023"/>
    <s v="1.10.2023"/>
    <s v="31.12.2023"/>
    <s v="15.1.2024"/>
    <s v="15.1.2024"/>
    <s v="8436779550"/>
    <s v="#"/>
    <s v="#"/>
    <s v="SPL_MO"/>
    <s v="M8"/>
    <n v="31"/>
    <m/>
    <n v="27805.314999999999"/>
    <n v="0"/>
    <n v="1967.85"/>
    <n v="36.71"/>
    <n v="2004.56"/>
    <n v="400.91"/>
    <n v="2405.4699999999998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3"/>
    <s v="01.2023"/>
    <s v="1.1.2023"/>
    <s v="31.3.2023"/>
    <s v="17.4.2023"/>
    <s v="17.4.2023"/>
    <s v="8403201759"/>
    <s v="#"/>
    <s v="#"/>
    <s v="SPL_MO"/>
    <s v="M7"/>
    <n v="31"/>
    <m/>
    <n v="21029.366999999998"/>
    <n v="5627"/>
    <n v="1398.4"/>
    <n v="27.76"/>
    <n v="1426.16"/>
    <n v="285.26"/>
    <n v="1711.42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3"/>
    <s v="01.2023"/>
    <s v="1.1.2023"/>
    <s v="31.3.2023"/>
    <s v="19.4.2023"/>
    <s v="19.4.2023"/>
    <s v="8921014451"/>
    <s v="X"/>
    <s v="#"/>
    <s v="SPL_MO"/>
    <s v="M7"/>
    <n v="0"/>
    <m/>
    <n v="-7366.2889999999998"/>
    <n v="-1971"/>
    <n v="-438.28"/>
    <n v="-9.7200000000000006"/>
    <n v="-448"/>
    <n v="-89.61"/>
    <n v="-537.61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3"/>
    <s v="02.2023"/>
    <s v="1.1.2023"/>
    <s v="31.3.2023"/>
    <s v="17.4.2023"/>
    <s v="17.4.2023"/>
    <s v="8403201759"/>
    <s v="#"/>
    <s v="#"/>
    <s v="SPL_MO"/>
    <s v="M7"/>
    <n v="28"/>
    <m/>
    <n v="18994.267"/>
    <n v="0"/>
    <n v="1277.31"/>
    <n v="25.07"/>
    <n v="1302.3800000000001"/>
    <n v="260.45999999999998"/>
    <n v="1562.84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3"/>
    <s v="02.2023"/>
    <s v="1.1.2023"/>
    <s v="31.3.2023"/>
    <s v="19.4.2023"/>
    <s v="19.4.2023"/>
    <s v="8921014451"/>
    <s v="X"/>
    <s v="#"/>
    <s v="SPL_MO"/>
    <s v="M7"/>
    <n v="0"/>
    <m/>
    <n v="-6653.4229999999998"/>
    <n v="0"/>
    <n v="-395.85"/>
    <n v="-8.7799999999999994"/>
    <n v="-404.63"/>
    <n v="-80.92"/>
    <n v="-485.55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3"/>
    <s v="03.2023"/>
    <s v="1.1.2023"/>
    <s v="31.3.2023"/>
    <s v="17.4.2023"/>
    <s v="17.4.2023"/>
    <s v="8403201759"/>
    <s v="#"/>
    <s v="#"/>
    <s v="SPL_MO"/>
    <s v="M7"/>
    <n v="31"/>
    <m/>
    <n v="21029.366000000002"/>
    <n v="0"/>
    <n v="1398.44"/>
    <n v="27.76"/>
    <n v="1426.2"/>
    <n v="285.23"/>
    <n v="1711.43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3"/>
    <s v="03.2023"/>
    <s v="1.1.2023"/>
    <s v="31.3.2023"/>
    <s v="19.4.2023"/>
    <s v="19.4.2023"/>
    <s v="8921014451"/>
    <s v="X"/>
    <s v="#"/>
    <s v="SPL_MO"/>
    <s v="M7"/>
    <n v="0"/>
    <m/>
    <n v="-7366.2879999999996"/>
    <n v="0"/>
    <n v="-438.32"/>
    <n v="-9.73"/>
    <n v="-448.05"/>
    <n v="-89.61"/>
    <n v="-537.66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6"/>
    <s v="04.2023"/>
    <s v="1.4.2023"/>
    <s v="30.6.2023"/>
    <s v="13.7.2023"/>
    <s v="13.7.2023"/>
    <s v="8403233814"/>
    <s v="#"/>
    <s v="#"/>
    <s v="SPL_MO"/>
    <s v="M7"/>
    <n v="30"/>
    <m/>
    <n v="6495.8239999999996"/>
    <n v="1802"/>
    <n v="533.66999999999996"/>
    <n v="8.57"/>
    <n v="542.24"/>
    <n v="108.45"/>
    <n v="650.69000000000005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6"/>
    <s v="05.2023"/>
    <s v="1.4.2023"/>
    <s v="30.6.2023"/>
    <s v="13.7.2023"/>
    <s v="13.7.2023"/>
    <s v="8403233814"/>
    <s v="#"/>
    <s v="#"/>
    <s v="SPL_MO"/>
    <s v="M7"/>
    <n v="31"/>
    <m/>
    <n v="6712.3519999999999"/>
    <n v="0"/>
    <n v="546.55999999999995"/>
    <n v="8.86"/>
    <n v="555.41999999999996"/>
    <n v="111.08"/>
    <n v="666.5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6"/>
    <s v="06.2023"/>
    <s v="1.4.2023"/>
    <s v="30.6.2023"/>
    <s v="13.7.2023"/>
    <s v="13.7.2023"/>
    <s v="8403233814"/>
    <s v="#"/>
    <s v="#"/>
    <s v="SPL_MO"/>
    <s v="M7"/>
    <n v="30"/>
    <m/>
    <n v="6495.8239999999996"/>
    <n v="0"/>
    <n v="533.66"/>
    <n v="8.58"/>
    <n v="542.24"/>
    <n v="108.45"/>
    <n v="650.69000000000005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9"/>
    <s v="07.2023"/>
    <s v="1.7.2023"/>
    <s v="30.9.2023"/>
    <s v="9.10.2023"/>
    <s v="9.10.2023"/>
    <s v="8403265660"/>
    <s v="#"/>
    <s v="#"/>
    <s v="SPL_MO"/>
    <s v="M7"/>
    <n v="31"/>
    <m/>
    <n v="2035.5540000000001"/>
    <n v="550"/>
    <n v="268.27999999999997"/>
    <n v="2.69"/>
    <n v="270.97000000000003"/>
    <n v="54.2"/>
    <n v="325.17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9"/>
    <s v="08.2023"/>
    <s v="1.7.2023"/>
    <s v="30.9.2023"/>
    <s v="9.10.2023"/>
    <s v="9.10.2023"/>
    <s v="8403265660"/>
    <s v="#"/>
    <s v="#"/>
    <s v="SPL_MO"/>
    <s v="M7"/>
    <n v="31"/>
    <m/>
    <n v="2035.5540000000001"/>
    <n v="0"/>
    <n v="268.27999999999997"/>
    <n v="2.69"/>
    <n v="270.97000000000003"/>
    <n v="54.19"/>
    <n v="325.16000000000003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09"/>
    <s v="09.2023"/>
    <s v="1.7.2023"/>
    <s v="30.9.2023"/>
    <s v="9.10.2023"/>
    <s v="9.10.2023"/>
    <s v="8403265660"/>
    <s v="#"/>
    <s v="#"/>
    <s v="SPL_MO"/>
    <s v="M7"/>
    <n v="30"/>
    <m/>
    <n v="1969.8920000000001"/>
    <n v="0"/>
    <n v="264.39"/>
    <n v="2.59"/>
    <n v="266.98"/>
    <n v="53.39"/>
    <n v="320.37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12"/>
    <s v="10.2023"/>
    <s v="1.10.2023"/>
    <s v="31.12.2023"/>
    <s v="15.1.2024"/>
    <s v="15.1.2024"/>
    <s v="8436779552"/>
    <s v="#"/>
    <s v="#"/>
    <s v="SPL_MO"/>
    <s v="M7"/>
    <n v="31"/>
    <m/>
    <n v="14161.946"/>
    <n v="3852"/>
    <n v="989.8"/>
    <n v="18.690000000000001"/>
    <n v="1008.49"/>
    <n v="201.7"/>
    <n v="1210.19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12"/>
    <s v="11.2023"/>
    <s v="1.10.2023"/>
    <s v="31.12.2023"/>
    <s v="15.1.2024"/>
    <s v="15.1.2024"/>
    <s v="8436779552"/>
    <s v="#"/>
    <s v="#"/>
    <s v="SPL_MO"/>
    <s v="M7"/>
    <n v="30"/>
    <m/>
    <n v="13705.109"/>
    <n v="0"/>
    <n v="962.63"/>
    <n v="18.09"/>
    <n v="980.72"/>
    <n v="196.14"/>
    <n v="1176.8599999999999"/>
  </r>
  <r>
    <s v="142"/>
    <s v="5100002842"/>
    <s v="Zariadenie sociálnych služieb Čemerica"/>
    <s v="00632325"/>
    <s v="6303025459"/>
    <s v="MT - Juh - Banská Bystrica"/>
    <s v="4100030583"/>
    <x v="96"/>
    <s v="Zariadenie sociálnych služieb Čemerica"/>
    <s v="2023/12"/>
    <s v="12.2023"/>
    <s v="1.10.2023"/>
    <s v="31.12.2023"/>
    <s v="15.1.2024"/>
    <s v="15.1.2024"/>
    <s v="8436779552"/>
    <s v="#"/>
    <s v="#"/>
    <s v="SPL_MO"/>
    <s v="M7"/>
    <n v="31"/>
    <m/>
    <n v="14161.945"/>
    <n v="0"/>
    <n v="989.8"/>
    <n v="18.7"/>
    <n v="1008.5"/>
    <n v="201.7"/>
    <n v="1210.2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03"/>
    <s v="01.2023"/>
    <s v="1.1.2023"/>
    <s v="31.3.2023"/>
    <s v="17.4.2023"/>
    <s v="17.4.2023"/>
    <s v="8403201760"/>
    <s v="#"/>
    <s v="#"/>
    <s v="SPL_MO"/>
    <s v="M3"/>
    <n v="31"/>
    <m/>
    <n v="5661.9780000000001"/>
    <n v="1515"/>
    <n v="275.27"/>
    <n v="7.47"/>
    <n v="282.74"/>
    <n v="56.54"/>
    <n v="339.28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03"/>
    <s v="02.2023"/>
    <s v="1.1.2023"/>
    <s v="31.3.2023"/>
    <s v="17.4.2023"/>
    <s v="17.4.2023"/>
    <s v="8403201760"/>
    <s v="#"/>
    <s v="#"/>
    <s v="SPL_MO"/>
    <s v="M3"/>
    <n v="28"/>
    <m/>
    <n v="5114.0439999999999"/>
    <n v="0"/>
    <n v="249.63"/>
    <n v="6.75"/>
    <n v="256.38"/>
    <n v="51.28"/>
    <n v="307.66000000000003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03"/>
    <s v="03.2023"/>
    <s v="1.1.2023"/>
    <s v="31.3.2023"/>
    <s v="17.4.2023"/>
    <s v="17.4.2023"/>
    <s v="8403201760"/>
    <s v="#"/>
    <s v="#"/>
    <s v="SPL_MO"/>
    <s v="M3"/>
    <n v="31"/>
    <m/>
    <n v="5661.9780000000001"/>
    <n v="0"/>
    <n v="275.27"/>
    <n v="7.48"/>
    <n v="282.75"/>
    <n v="56.55"/>
    <n v="339.3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06"/>
    <s v="04.2023"/>
    <s v="1.4.2023"/>
    <s v="30.6.2023"/>
    <s v="13.7.2023"/>
    <s v="13.7.2023"/>
    <s v="8403233815"/>
    <s v="#"/>
    <s v="#"/>
    <s v="SPL_MO"/>
    <s v="M3"/>
    <n v="30"/>
    <m/>
    <n v="2238.7910000000002"/>
    <n v="621"/>
    <n v="115.07"/>
    <n v="2.95"/>
    <n v="118.02"/>
    <n v="23.6"/>
    <n v="141.62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06"/>
    <s v="05.2023"/>
    <s v="1.4.2023"/>
    <s v="30.6.2023"/>
    <s v="13.7.2023"/>
    <s v="13.7.2023"/>
    <s v="8403233815"/>
    <s v="#"/>
    <s v="#"/>
    <s v="SPL_MO"/>
    <s v="M3"/>
    <n v="31"/>
    <m/>
    <n v="2313.4180000000001"/>
    <n v="0"/>
    <n v="118.57"/>
    <n v="3.05"/>
    <n v="121.62"/>
    <n v="24.32"/>
    <n v="145.94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06"/>
    <s v="06.2023"/>
    <s v="1.4.2023"/>
    <s v="30.6.2023"/>
    <s v="13.7.2023"/>
    <s v="13.7.2023"/>
    <s v="8403233815"/>
    <s v="#"/>
    <s v="#"/>
    <s v="SPL_MO"/>
    <s v="M3"/>
    <n v="30"/>
    <m/>
    <n v="2238.7910000000002"/>
    <n v="0"/>
    <n v="115.05"/>
    <n v="2.96"/>
    <n v="118.01"/>
    <n v="23.61"/>
    <n v="141.62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09"/>
    <s v="07.2023"/>
    <s v="1.7.2023"/>
    <s v="30.9.2023"/>
    <s v="9.10.2023"/>
    <s v="9.10.2023"/>
    <s v="8403265661"/>
    <s v="#"/>
    <s v="#"/>
    <s v="SPL_MO"/>
    <s v="M3"/>
    <n v="31"/>
    <m/>
    <n v="566.08699999999999"/>
    <n v="153"/>
    <n v="36.79"/>
    <n v="0.75"/>
    <n v="37.54"/>
    <n v="7.52"/>
    <n v="45.06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09"/>
    <s v="08.2023"/>
    <s v="1.7.2023"/>
    <s v="30.9.2023"/>
    <s v="9.10.2023"/>
    <s v="9.10.2023"/>
    <s v="8403265661"/>
    <s v="#"/>
    <s v="#"/>
    <s v="SPL_MO"/>
    <s v="M3"/>
    <n v="31"/>
    <m/>
    <n v="566.08699999999999"/>
    <n v="0"/>
    <n v="36.79"/>
    <n v="0.75"/>
    <n v="37.54"/>
    <n v="7.5"/>
    <n v="45.04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09"/>
    <s v="09.2023"/>
    <s v="1.7.2023"/>
    <s v="30.9.2023"/>
    <s v="9.10.2023"/>
    <s v="9.10.2023"/>
    <s v="8403265661"/>
    <s v="#"/>
    <s v="#"/>
    <s v="SPL_MO"/>
    <s v="M3"/>
    <n v="30"/>
    <m/>
    <n v="547.82600000000002"/>
    <n v="0"/>
    <n v="35.909999999999997"/>
    <n v="0.72"/>
    <n v="36.630000000000003"/>
    <n v="7.32"/>
    <n v="43.95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12"/>
    <s v="10.2023"/>
    <s v="1.10.2023"/>
    <s v="31.12.2023"/>
    <s v="15.1.2024"/>
    <s v="15.1.2024"/>
    <s v="8436779553"/>
    <s v="#"/>
    <s v="#"/>
    <s v="SPL_MO"/>
    <s v="M3"/>
    <n v="31"/>
    <m/>
    <n v="4709.3040000000001"/>
    <n v="1281"/>
    <n v="230.69"/>
    <n v="6.22"/>
    <n v="236.91"/>
    <n v="47.4"/>
    <n v="284.31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12"/>
    <s v="11.2023"/>
    <s v="1.10.2023"/>
    <s v="31.12.2023"/>
    <s v="15.1.2024"/>
    <s v="15.1.2024"/>
    <s v="8436779553"/>
    <s v="#"/>
    <s v="#"/>
    <s v="SPL_MO"/>
    <s v="M3"/>
    <n v="30"/>
    <m/>
    <n v="4557.3909999999996"/>
    <n v="0"/>
    <n v="223.57"/>
    <n v="6.02"/>
    <n v="229.59"/>
    <n v="45.91"/>
    <n v="275.5"/>
  </r>
  <r>
    <s v="142"/>
    <s v="5100002842"/>
    <s v="Zariadenie sociálnych služieb Čemerica"/>
    <s v="00632325"/>
    <s v="6303025460"/>
    <s v="MT - Juh - Banská Bystrica"/>
    <s v="4100972033"/>
    <x v="97"/>
    <s v="Zariadenie sociálnych služieb Čemerica"/>
    <s v="2023/12"/>
    <s v="12.2023"/>
    <s v="1.10.2023"/>
    <s v="31.12.2023"/>
    <s v="15.1.2024"/>
    <s v="15.1.2024"/>
    <s v="8436779553"/>
    <s v="#"/>
    <s v="#"/>
    <s v="SPL_MO"/>
    <s v="M3"/>
    <n v="31"/>
    <m/>
    <n v="4709.3050000000003"/>
    <n v="0"/>
    <n v="230.68"/>
    <n v="6.21"/>
    <n v="236.89"/>
    <n v="47.37"/>
    <n v="284.26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03"/>
    <s v="01.2023"/>
    <s v="1.1.2023"/>
    <s v="31.3.2023"/>
    <s v="17.4.2023"/>
    <s v="17.4.2023"/>
    <s v="8403201761"/>
    <s v="#"/>
    <s v="#"/>
    <s v="SPL_MO"/>
    <s v="M2"/>
    <n v="31"/>
    <m/>
    <n v="691.3"/>
    <n v="185"/>
    <n v="40.090000000000003"/>
    <n v="0.91"/>
    <n v="41"/>
    <n v="8.2100000000000009"/>
    <n v="49.21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03"/>
    <s v="02.2023"/>
    <s v="1.1.2023"/>
    <s v="31.3.2023"/>
    <s v="17.4.2023"/>
    <s v="17.4.2023"/>
    <s v="8403201761"/>
    <s v="#"/>
    <s v="#"/>
    <s v="SPL_MO"/>
    <s v="M2"/>
    <n v="28"/>
    <m/>
    <n v="624.4"/>
    <n v="0"/>
    <n v="36.880000000000003"/>
    <n v="0.82"/>
    <n v="37.700000000000003"/>
    <n v="7.54"/>
    <n v="45.24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03"/>
    <s v="03.2023"/>
    <s v="1.1.2023"/>
    <s v="31.3.2023"/>
    <s v="17.4.2023"/>
    <s v="17.4.2023"/>
    <s v="8403201761"/>
    <s v="#"/>
    <s v="#"/>
    <s v="SPL_MO"/>
    <s v="M2"/>
    <n v="31"/>
    <m/>
    <n v="691.3"/>
    <n v="0"/>
    <n v="40.07"/>
    <n v="0.92"/>
    <n v="40.99"/>
    <n v="8.19"/>
    <n v="49.18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06"/>
    <s v="04.2023"/>
    <s v="1.4.2023"/>
    <s v="30.6.2023"/>
    <s v="13.7.2023"/>
    <s v="13.7.2023"/>
    <s v="8403233816"/>
    <s v="#"/>
    <s v="#"/>
    <s v="SPL_MO"/>
    <s v="M2"/>
    <n v="30"/>
    <m/>
    <n v="482.96699999999998"/>
    <n v="134"/>
    <n v="30.11"/>
    <n v="0.64"/>
    <n v="30.75"/>
    <n v="6.15"/>
    <n v="36.9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06"/>
    <s v="05.2023"/>
    <s v="1.4.2023"/>
    <s v="30.6.2023"/>
    <s v="13.7.2023"/>
    <s v="13.7.2023"/>
    <s v="8403233816"/>
    <s v="#"/>
    <s v="#"/>
    <s v="SPL_MO"/>
    <s v="M2"/>
    <n v="31"/>
    <m/>
    <n v="499.06599999999997"/>
    <n v="0"/>
    <n v="30.88"/>
    <n v="0.66"/>
    <n v="31.54"/>
    <n v="6.3"/>
    <n v="37.840000000000003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06"/>
    <s v="06.2023"/>
    <s v="1.4.2023"/>
    <s v="30.6.2023"/>
    <s v="13.7.2023"/>
    <s v="13.7.2023"/>
    <s v="8403233816"/>
    <s v="#"/>
    <s v="#"/>
    <s v="SPL_MO"/>
    <s v="M2"/>
    <n v="30"/>
    <m/>
    <n v="482.96699999999998"/>
    <n v="0"/>
    <n v="30.09"/>
    <n v="0.63"/>
    <n v="30.72"/>
    <n v="6.15"/>
    <n v="36.869999999999997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09"/>
    <s v="07.2023"/>
    <s v="1.7.2023"/>
    <s v="30.9.2023"/>
    <s v="9.10.2023"/>
    <s v="9.10.2023"/>
    <s v="8403265662"/>
    <s v="#"/>
    <s v="#"/>
    <s v="SPL_MO"/>
    <s v="M2"/>
    <n v="31"/>
    <m/>
    <n v="288.77199999999999"/>
    <n v="78"/>
    <n v="20.81"/>
    <n v="0.38"/>
    <n v="21.19"/>
    <n v="4.25"/>
    <n v="25.44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09"/>
    <s v="08.2023"/>
    <s v="1.7.2023"/>
    <s v="30.9.2023"/>
    <s v="9.10.2023"/>
    <s v="9.10.2023"/>
    <s v="8403265662"/>
    <s v="#"/>
    <s v="#"/>
    <s v="SPL_MO"/>
    <s v="M2"/>
    <n v="31"/>
    <m/>
    <n v="288.77199999999999"/>
    <n v="0"/>
    <n v="20.81"/>
    <n v="0.38"/>
    <n v="21.19"/>
    <n v="4.24"/>
    <n v="25.43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09"/>
    <s v="09.2023"/>
    <s v="1.7.2023"/>
    <s v="30.9.2023"/>
    <s v="9.10.2023"/>
    <s v="9.10.2023"/>
    <s v="8403265662"/>
    <s v="#"/>
    <s v="#"/>
    <s v="SPL_MO"/>
    <s v="M2"/>
    <n v="30"/>
    <m/>
    <n v="279.45600000000002"/>
    <n v="0"/>
    <n v="20.34"/>
    <n v="0.37"/>
    <n v="20.71"/>
    <n v="4.13"/>
    <n v="24.84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12"/>
    <s v="10.2023"/>
    <s v="1.10.2023"/>
    <s v="31.12.2023"/>
    <s v="15.1.2024"/>
    <s v="15.1.2024"/>
    <s v="8436779554"/>
    <s v="#"/>
    <s v="#"/>
    <s v="SPL_MO"/>
    <s v="M2"/>
    <n v="31"/>
    <m/>
    <n v="1242.6959999999999"/>
    <n v="338"/>
    <n v="66.489999999999995"/>
    <n v="1.64"/>
    <n v="68.13"/>
    <n v="13.64"/>
    <n v="81.77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12"/>
    <s v="11.2023"/>
    <s v="1.10.2023"/>
    <s v="31.12.2023"/>
    <s v="15.1.2024"/>
    <s v="15.1.2024"/>
    <s v="8436779554"/>
    <s v="#"/>
    <s v="#"/>
    <s v="SPL_MO"/>
    <s v="M2"/>
    <n v="30"/>
    <m/>
    <n v="1202.6089999999999"/>
    <n v="0"/>
    <n v="64.569999999999993"/>
    <n v="1.59"/>
    <n v="66.16"/>
    <n v="13.23"/>
    <n v="79.39"/>
  </r>
  <r>
    <s v="142"/>
    <s v="5100002842"/>
    <s v="Zariadenie sociálnych služieb Čemerica"/>
    <s v="00632325"/>
    <s v="6303025461"/>
    <s v="MT - Juh - Banská Bystrica"/>
    <s v="4101458067"/>
    <x v="98"/>
    <s v="Zariadenie sociálnych služieb Čemerica"/>
    <s v="2023/12"/>
    <s v="12.2023"/>
    <s v="1.10.2023"/>
    <s v="31.12.2023"/>
    <s v="15.1.2024"/>
    <s v="15.1.2024"/>
    <s v="8436779554"/>
    <s v="#"/>
    <s v="#"/>
    <s v="SPL_MO"/>
    <s v="M2"/>
    <n v="31"/>
    <m/>
    <n v="1242.6949999999999"/>
    <n v="0"/>
    <n v="66.510000000000005"/>
    <n v="1.64"/>
    <n v="68.150000000000006"/>
    <n v="13.62"/>
    <n v="81.77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01"/>
    <s v="01.2023"/>
    <s v="1.1.2023"/>
    <s v="31.3.2023"/>
    <s v="17.4.2023"/>
    <s v="17.4.2023"/>
    <s v="8400110450"/>
    <s v="#"/>
    <s v="#"/>
    <s v="SPL_MO"/>
    <s v="M8"/>
    <n v="31"/>
    <m/>
    <n v="54666"/>
    <n v="5037"/>
    <n v="8456.58"/>
    <n v="72.16"/>
    <n v="8528.74"/>
    <n v="1705.73"/>
    <n v="10234.469999999999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02"/>
    <s v="02.2023"/>
    <s v="1.1.2023"/>
    <s v="31.3.2023"/>
    <s v="17.4.2023"/>
    <s v="17.4.2023"/>
    <s v="8400110450"/>
    <s v="#"/>
    <s v="#"/>
    <s v="SPL_MO"/>
    <s v="M8"/>
    <n v="28"/>
    <m/>
    <n v="55666"/>
    <n v="5122"/>
    <n v="5528.38"/>
    <n v="73.48"/>
    <n v="5601.86"/>
    <n v="1120.3900000000001"/>
    <n v="6722.25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03"/>
    <s v="03.2023"/>
    <s v="1.1.2023"/>
    <s v="31.3.2023"/>
    <s v="17.4.2023"/>
    <s v="17.4.2023"/>
    <s v="8400110450"/>
    <s v="#"/>
    <s v="#"/>
    <s v="SPL_MO"/>
    <s v="M8"/>
    <n v="31"/>
    <m/>
    <n v="41746"/>
    <n v="3855"/>
    <n v="3750.68"/>
    <n v="55.1"/>
    <n v="3805.78"/>
    <n v="761.16"/>
    <n v="4566.9399999999996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04"/>
    <s v="04.2023"/>
    <s v="1.4.2023"/>
    <s v="30.6.2023"/>
    <s v="13.7.2023"/>
    <s v="13.7.2023"/>
    <s v="8403233817"/>
    <s v="#"/>
    <s v="#"/>
    <s v="SPL_MO"/>
    <s v="M8"/>
    <n v="30"/>
    <m/>
    <n v="31569"/>
    <n v="2905"/>
    <n v="2625.94"/>
    <n v="41.67"/>
    <n v="2667.61"/>
    <n v="533.54"/>
    <n v="3201.15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05"/>
    <s v="05.2023"/>
    <s v="1.4.2023"/>
    <s v="30.6.2023"/>
    <s v="13.7.2023"/>
    <s v="13.7.2023"/>
    <s v="8403233817"/>
    <s v="#"/>
    <s v="#"/>
    <s v="SPL_MO"/>
    <s v="M8"/>
    <n v="15.5"/>
    <m/>
    <n v="16017"/>
    <n v="1467"/>
    <n v="1471.24"/>
    <n v="21.15"/>
    <n v="1492.39"/>
    <n v="298.47000000000003"/>
    <n v="1790.86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06"/>
    <s v="06.2023"/>
    <s v="1.4.2023"/>
    <s v="30.6.2023"/>
    <s v="13.7.2023"/>
    <s v="13.7.2023"/>
    <s v="8403233817"/>
    <s v="#"/>
    <s v="#"/>
    <s v="SPL_MO"/>
    <s v="M8"/>
    <n v="30"/>
    <m/>
    <n v="6976"/>
    <n v="633"/>
    <n v="750.77"/>
    <n v="9.2100000000000009"/>
    <n v="759.98"/>
    <n v="151.99"/>
    <n v="911.97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09"/>
    <s v="07.2023"/>
    <s v="1.7.2023"/>
    <s v="30.9.2023"/>
    <s v="9.10.2023"/>
    <s v="9.10.2023"/>
    <s v="8403265663"/>
    <s v="#"/>
    <s v="#"/>
    <s v="SPL_MO"/>
    <s v="M8"/>
    <n v="31"/>
    <m/>
    <n v="5310.7719999999999"/>
    <n v="1435"/>
    <n v="709.21"/>
    <n v="7.01"/>
    <n v="716.22"/>
    <n v="143.22999999999999"/>
    <n v="859.45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09"/>
    <s v="08.2023"/>
    <s v="1.7.2023"/>
    <s v="30.9.2023"/>
    <s v="9.10.2023"/>
    <s v="9.10.2023"/>
    <s v="8403265663"/>
    <s v="#"/>
    <s v="#"/>
    <s v="SPL_MO"/>
    <s v="M8"/>
    <n v="31"/>
    <m/>
    <n v="5310.7719999999999"/>
    <n v="0"/>
    <n v="709.21"/>
    <n v="7.01"/>
    <n v="716.22"/>
    <n v="143.24"/>
    <n v="859.46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09"/>
    <s v="09.2023"/>
    <s v="1.7.2023"/>
    <s v="30.9.2023"/>
    <s v="9.10.2023"/>
    <s v="9.10.2023"/>
    <s v="8403265663"/>
    <s v="#"/>
    <s v="#"/>
    <s v="SPL_MO"/>
    <s v="M8"/>
    <n v="30"/>
    <m/>
    <n v="5139.4560000000001"/>
    <n v="0"/>
    <n v="696.85"/>
    <n v="6.78"/>
    <n v="703.63"/>
    <n v="140.74"/>
    <n v="844.37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10"/>
    <s v="10.2023"/>
    <s v="1.10.2023"/>
    <s v="31.12.2023"/>
    <s v="15.1.2024"/>
    <s v="15.1.2024"/>
    <s v="8436779578"/>
    <s v="#"/>
    <s v="#"/>
    <s v="SPL_MO"/>
    <s v="M8"/>
    <n v="8"/>
    <m/>
    <n v="4631"/>
    <n v="424"/>
    <n v="418.41"/>
    <n v="6.11"/>
    <n v="424.52"/>
    <n v="84.91"/>
    <n v="509.43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11"/>
    <s v="10.2023"/>
    <s v="1.10.2023"/>
    <s v="31.12.2023"/>
    <s v="15.1.2024"/>
    <s v="15.1.2024"/>
    <s v="8436779578"/>
    <s v="#"/>
    <s v="#"/>
    <s v="SPL_MO"/>
    <s v="M8"/>
    <n v="23"/>
    <m/>
    <n v="31969.565999999999"/>
    <n v="6745"/>
    <n v="2549.62"/>
    <n v="42.2"/>
    <n v="2591.8200000000002"/>
    <n v="518.36"/>
    <n v="3110.18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11"/>
    <s v="11.2023"/>
    <s v="1.10.2023"/>
    <s v="31.12.2023"/>
    <s v="15.1.2024"/>
    <s v="15.1.2024"/>
    <s v="8436779578"/>
    <s v="#"/>
    <s v="#"/>
    <s v="SPL_MO"/>
    <s v="M8"/>
    <n v="30"/>
    <m/>
    <n v="41699.434000000001"/>
    <n v="0"/>
    <n v="3336.11"/>
    <n v="55.04"/>
    <n v="3391.15"/>
    <n v="678.23"/>
    <n v="4069.38"/>
  </r>
  <r>
    <s v="142"/>
    <s v="5100003107"/>
    <s v="Stredná športová škola, Trieda SNP 54,"/>
    <s v="00516554"/>
    <s v="6303025507"/>
    <s v="MT - Juh - Banská Bystrica"/>
    <s v="4101527837"/>
    <x v="99"/>
    <s v="Školský internát"/>
    <s v="2023/12"/>
    <s v="12.2023"/>
    <s v="1.10.2023"/>
    <s v="31.12.2023"/>
    <s v="15.1.2024"/>
    <s v="15.1.2024"/>
    <s v="8436779578"/>
    <s v="#"/>
    <s v="#"/>
    <s v="SPL_MO"/>
    <s v="M8"/>
    <n v="31"/>
    <m/>
    <n v="47883"/>
    <n v="4397"/>
    <n v="3782.5"/>
    <n v="63.21"/>
    <n v="3845.71"/>
    <n v="769.14"/>
    <n v="4614.8500000000004"/>
  </r>
  <r>
    <s v="142"/>
    <s v="5100003161"/>
    <s v="Zariadenie sociálnych služieb"/>
    <s v="00647900"/>
    <s v="6303024392"/>
    <s v="MT - Juh - Zvolen"/>
    <s v="4100036944"/>
    <x v="100"/>
    <s v="Zariadenie soc.služieb"/>
    <s v="2023/03"/>
    <s v="01.2023"/>
    <s v="1.1.2023"/>
    <s v="31.3.2023"/>
    <s v="17.4.2023"/>
    <s v="17.4.2023"/>
    <s v="8403201762"/>
    <s v="#"/>
    <s v="#"/>
    <s v="SPL_MO"/>
    <s v="M7"/>
    <n v="31"/>
    <m/>
    <n v="30854.3"/>
    <n v="8256"/>
    <n v="1983"/>
    <n v="40.729999999999997"/>
    <n v="2023.73"/>
    <n v="404.75"/>
    <n v="2428.48"/>
  </r>
  <r>
    <s v="142"/>
    <s v="5100003161"/>
    <s v="Zariadenie sociálnych služieb"/>
    <s v="00647900"/>
    <s v="6303024392"/>
    <s v="MT - Juh - Zvolen"/>
    <s v="4100036944"/>
    <x v="100"/>
    <s v="Zariadenie soc.služieb"/>
    <s v="2023/03"/>
    <s v="02.2023"/>
    <s v="1.1.2023"/>
    <s v="31.3.2023"/>
    <s v="17.4.2023"/>
    <s v="17.4.2023"/>
    <s v="8403201762"/>
    <s v="#"/>
    <s v="#"/>
    <s v="SPL_MO"/>
    <s v="M7"/>
    <n v="28"/>
    <m/>
    <n v="27868.400000000001"/>
    <n v="0"/>
    <n v="1805.33"/>
    <n v="36.79"/>
    <n v="1842.12"/>
    <n v="368.42"/>
    <n v="2210.54"/>
  </r>
  <r>
    <s v="142"/>
    <s v="5100003161"/>
    <s v="Zariadenie sociálnych služieb"/>
    <s v="00647900"/>
    <s v="6303024392"/>
    <s v="MT - Juh - Zvolen"/>
    <s v="4100036944"/>
    <x v="100"/>
    <s v="Zariadenie soc.služieb"/>
    <s v="2023/03"/>
    <s v="03.2023"/>
    <s v="1.1.2023"/>
    <s v="31.3.2023"/>
    <s v="17.4.2023"/>
    <s v="17.4.2023"/>
    <s v="8403201762"/>
    <s v="#"/>
    <s v="#"/>
    <s v="SPL_MO"/>
    <s v="M7"/>
    <n v="31"/>
    <m/>
    <n v="30854.3"/>
    <n v="0"/>
    <n v="1983.01"/>
    <n v="40.72"/>
    <n v="2023.73"/>
    <n v="404.75"/>
    <n v="2428.48"/>
  </r>
  <r>
    <s v="142"/>
    <s v="5100003161"/>
    <s v="Zariadenie sociálnych služieb"/>
    <s v="00647900"/>
    <s v="6303024392"/>
    <s v="MT - Juh - Zvolen"/>
    <s v="4100036944"/>
    <x v="100"/>
    <s v="Zariadenie soc.služieb"/>
    <s v="2023/06"/>
    <s v="04.2023"/>
    <s v="1.4.2023"/>
    <s v="30.6.2023"/>
    <s v="13.7.2023"/>
    <s v="13.7.2023"/>
    <s v="8403233818"/>
    <s v="#"/>
    <s v="#"/>
    <s v="SPL_MO"/>
    <s v="M7"/>
    <n v="30"/>
    <m/>
    <n v="17148.791000000001"/>
    <n v="4757"/>
    <n v="1167.52"/>
    <n v="22.64"/>
    <n v="1190.1600000000001"/>
    <n v="238.03"/>
    <n v="1428.19"/>
  </r>
  <r>
    <s v="142"/>
    <s v="5100003161"/>
    <s v="Zariadenie sociálnych služieb"/>
    <s v="00647900"/>
    <s v="6303024392"/>
    <s v="MT - Juh - Zvolen"/>
    <s v="4100036944"/>
    <x v="100"/>
    <s v="Zariadenie soc.služieb"/>
    <s v="2023/06"/>
    <s v="05.2023"/>
    <s v="1.4.2023"/>
    <s v="30.6.2023"/>
    <s v="13.7.2023"/>
    <s v="13.7.2023"/>
    <s v="8403233818"/>
    <s v="#"/>
    <s v="#"/>
    <s v="SPL_MO"/>
    <s v="M7"/>
    <n v="31"/>
    <m/>
    <n v="17720.418000000001"/>
    <n v="0"/>
    <n v="1201.54"/>
    <n v="23.39"/>
    <n v="1224.93"/>
    <n v="244.99"/>
    <n v="1469.92"/>
  </r>
  <r>
    <s v="142"/>
    <s v="5100003161"/>
    <s v="Zariadenie sociálnych služieb"/>
    <s v="00647900"/>
    <s v="6303024392"/>
    <s v="MT - Juh - Zvolen"/>
    <s v="4100036944"/>
    <x v="100"/>
    <s v="Zariadenie soc.služieb"/>
    <s v="2023/06"/>
    <s v="06.2023"/>
    <s v="1.4.2023"/>
    <s v="30.6.2023"/>
    <s v="13.7.2023"/>
    <s v="13.7.2023"/>
    <s v="8403233818"/>
    <s v="#"/>
    <s v="#"/>
    <s v="SPL_MO"/>
    <s v="M7"/>
    <n v="30"/>
    <m/>
    <n v="17148.791000000001"/>
    <n v="0"/>
    <n v="1167.52"/>
    <n v="22.63"/>
    <n v="1190.1500000000001"/>
    <n v="238.03"/>
    <n v="1428.18"/>
  </r>
  <r>
    <s v="142"/>
    <s v="5100003161"/>
    <s v="Zariadenie sociálnych služieb"/>
    <s v="00647900"/>
    <s v="6303024392"/>
    <s v="MT - Juh - Zvolen"/>
    <s v="4100036944"/>
    <x v="100"/>
    <s v="Zariadenie soc.služieb"/>
    <s v="2023/09"/>
    <s v="07.2023"/>
    <s v="1.7.2023"/>
    <s v="30.9.2023"/>
    <s v="9.10.2023"/>
    <s v="9.10.2023"/>
    <s v="8403265664"/>
    <s v="#"/>
    <s v="#"/>
    <s v="SPL_MO"/>
    <s v="M7"/>
    <n v="31"/>
    <m/>
    <n v="5925.0429999999997"/>
    <n v="1601"/>
    <n v="499.72"/>
    <n v="7.82"/>
    <n v="507.54"/>
    <n v="101.54"/>
    <n v="609.08000000000004"/>
  </r>
  <r>
    <s v="142"/>
    <s v="5100003161"/>
    <s v="Zariadenie sociálnych služieb"/>
    <s v="00647900"/>
    <s v="6303024392"/>
    <s v="MT - Juh - Zvolen"/>
    <s v="4100036944"/>
    <x v="100"/>
    <s v="Zariadenie soc.služieb"/>
    <s v="2023/09"/>
    <s v="08.2023"/>
    <s v="1.7.2023"/>
    <s v="30.9.2023"/>
    <s v="9.10.2023"/>
    <s v="9.10.2023"/>
    <s v="8403265664"/>
    <s v="#"/>
    <s v="#"/>
    <s v="SPL_MO"/>
    <s v="M7"/>
    <n v="31"/>
    <m/>
    <n v="5925.0429999999997"/>
    <n v="0"/>
    <n v="499.72"/>
    <n v="7.82"/>
    <n v="507.54"/>
    <n v="101.49"/>
    <n v="609.03"/>
  </r>
  <r>
    <s v="142"/>
    <s v="5100003161"/>
    <s v="Zariadenie sociálnych služieb"/>
    <s v="00647900"/>
    <s v="6303024392"/>
    <s v="MT - Juh - Zvolen"/>
    <s v="4100036944"/>
    <x v="100"/>
    <s v="Zariadenie soc.služieb"/>
    <s v="2023/09"/>
    <s v="09.2023"/>
    <s v="1.7.2023"/>
    <s v="30.9.2023"/>
    <s v="9.10.2023"/>
    <s v="9.10.2023"/>
    <s v="8403265664"/>
    <s v="#"/>
    <s v="#"/>
    <s v="SPL_MO"/>
    <s v="M7"/>
    <n v="30"/>
    <m/>
    <n v="5733.9139999999998"/>
    <n v="0"/>
    <n v="488.33"/>
    <n v="7.57"/>
    <n v="495.9"/>
    <n v="99.17"/>
    <n v="595.07000000000005"/>
  </r>
  <r>
    <s v="142"/>
    <s v="5100003161"/>
    <s v="Zariadenie sociálnych služieb"/>
    <s v="00647900"/>
    <s v="6303024392"/>
    <s v="MT - Juh - Zvolen"/>
    <s v="4100036944"/>
    <x v="100"/>
    <s v="Zariadenie soc.služieb"/>
    <s v="2023/12"/>
    <s v="10.2023"/>
    <s v="1.10.2023"/>
    <s v="31.12.2023"/>
    <s v="15.1.2024"/>
    <s v="15.1.2024"/>
    <s v="8436779585"/>
    <s v="#"/>
    <s v="#"/>
    <s v="SPL_MO"/>
    <s v="M7"/>
    <n v="31"/>
    <m/>
    <n v="32397.696"/>
    <n v="8812"/>
    <n v="2074.84"/>
    <n v="42.77"/>
    <n v="2117.61"/>
    <n v="423.54"/>
    <n v="2541.15"/>
  </r>
  <r>
    <s v="142"/>
    <s v="5100003161"/>
    <s v="Zariadenie sociálnych služieb"/>
    <s v="00647900"/>
    <s v="6303024392"/>
    <s v="MT - Juh - Zvolen"/>
    <s v="4100036944"/>
    <x v="100"/>
    <s v="Zariadenie soc.služieb"/>
    <s v="2023/12"/>
    <s v="11.2023"/>
    <s v="1.10.2023"/>
    <s v="31.12.2023"/>
    <s v="15.1.2024"/>
    <s v="15.1.2024"/>
    <s v="8436779585"/>
    <s v="#"/>
    <s v="#"/>
    <s v="SPL_MO"/>
    <s v="M7"/>
    <n v="30"/>
    <m/>
    <n v="31352.609"/>
    <n v="0"/>
    <n v="2012.65"/>
    <n v="41.39"/>
    <n v="2054.04"/>
    <n v="410.8"/>
    <n v="2464.84"/>
  </r>
  <r>
    <s v="142"/>
    <s v="5100003161"/>
    <s v="Zariadenie sociálnych služieb"/>
    <s v="00647900"/>
    <s v="6303024392"/>
    <s v="MT - Juh - Zvolen"/>
    <s v="4100036944"/>
    <x v="100"/>
    <s v="Zariadenie soc.služieb"/>
    <s v="2023/12"/>
    <s v="12.2023"/>
    <s v="1.10.2023"/>
    <s v="31.12.2023"/>
    <s v="15.1.2024"/>
    <s v="15.1.2024"/>
    <s v="8436779585"/>
    <s v="#"/>
    <s v="#"/>
    <s v="SPL_MO"/>
    <s v="M7"/>
    <n v="31"/>
    <m/>
    <n v="32397.695"/>
    <n v="0"/>
    <n v="2074.8200000000002"/>
    <n v="42.76"/>
    <n v="2117.58"/>
    <n v="423.51"/>
    <n v="2541.09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03"/>
    <s v="01.2023"/>
    <s v="1.1.2023"/>
    <s v="31.3.2023"/>
    <s v="17.4.2023"/>
    <s v="17.4.2023"/>
    <s v="8403201763"/>
    <s v="#"/>
    <s v="#"/>
    <s v="SPL_MO"/>
    <s v="M4"/>
    <n v="31"/>
    <m/>
    <n v="2769.3330000000001"/>
    <n v="741"/>
    <n v="139.5"/>
    <n v="3.65"/>
    <n v="143.15"/>
    <n v="28.63"/>
    <n v="171.78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03"/>
    <s v="02.2023"/>
    <s v="1.1.2023"/>
    <s v="31.3.2023"/>
    <s v="17.4.2023"/>
    <s v="17.4.2023"/>
    <s v="8403201763"/>
    <s v="#"/>
    <s v="#"/>
    <s v="SPL_MO"/>
    <s v="M4"/>
    <n v="28"/>
    <m/>
    <n v="2501.3330000000001"/>
    <n v="0"/>
    <n v="127.52"/>
    <n v="3.3"/>
    <n v="130.82"/>
    <n v="26.16"/>
    <n v="156.97999999999999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03"/>
    <s v="03.2023"/>
    <s v="1.1.2023"/>
    <s v="31.3.2023"/>
    <s v="17.4.2023"/>
    <s v="17.4.2023"/>
    <s v="8403201763"/>
    <s v="#"/>
    <s v="#"/>
    <s v="SPL_MO"/>
    <s v="M4"/>
    <n v="31"/>
    <m/>
    <n v="2769.3339999999998"/>
    <n v="0"/>
    <n v="139.49"/>
    <n v="3.66"/>
    <n v="143.15"/>
    <n v="28.63"/>
    <n v="171.78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06"/>
    <s v="04.2023"/>
    <s v="1.4.2023"/>
    <s v="30.6.2023"/>
    <s v="13.7.2023"/>
    <s v="13.7.2023"/>
    <s v="8403233823"/>
    <s v="#"/>
    <s v="#"/>
    <s v="SPL_MO"/>
    <s v="M4"/>
    <n v="30"/>
    <m/>
    <n v="3763.5160000000001"/>
    <n v="1044"/>
    <n v="183.93"/>
    <n v="4.97"/>
    <n v="188.9"/>
    <n v="37.79"/>
    <n v="226.69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06"/>
    <s v="05.2023"/>
    <s v="1.4.2023"/>
    <s v="30.6.2023"/>
    <s v="13.7.2023"/>
    <s v="13.7.2023"/>
    <s v="8403233823"/>
    <s v="#"/>
    <s v="#"/>
    <s v="SPL_MO"/>
    <s v="M4"/>
    <n v="31"/>
    <m/>
    <n v="3888.9670000000001"/>
    <n v="0"/>
    <n v="189.54"/>
    <n v="5.13"/>
    <n v="194.67"/>
    <n v="38.93"/>
    <n v="233.6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06"/>
    <s v="06.2023"/>
    <s v="1.4.2023"/>
    <s v="30.6.2023"/>
    <s v="13.7.2023"/>
    <s v="13.7.2023"/>
    <s v="8403233823"/>
    <s v="#"/>
    <s v="#"/>
    <s v="SPL_MO"/>
    <s v="M4"/>
    <n v="30"/>
    <m/>
    <n v="3763.5169999999998"/>
    <n v="0"/>
    <n v="183.95"/>
    <n v="4.97"/>
    <n v="188.92"/>
    <n v="37.78"/>
    <n v="226.7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09"/>
    <s v="07.2023"/>
    <s v="1.7.2023"/>
    <s v="30.9.2023"/>
    <s v="10.10.2023"/>
    <s v="10.10.2023"/>
    <s v="8403266860"/>
    <s v="#"/>
    <s v="#"/>
    <s v="SPL_MO"/>
    <s v="M4"/>
    <n v="31"/>
    <m/>
    <n v="4141.1959999999999"/>
    <n v="1119"/>
    <n v="200.81"/>
    <n v="5.47"/>
    <n v="206.28"/>
    <n v="41.26"/>
    <n v="247.54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09"/>
    <s v="08.2023"/>
    <s v="1.7.2023"/>
    <s v="30.9.2023"/>
    <s v="10.10.2023"/>
    <s v="10.10.2023"/>
    <s v="8403266860"/>
    <s v="#"/>
    <s v="#"/>
    <s v="SPL_MO"/>
    <s v="M4"/>
    <n v="31"/>
    <m/>
    <n v="4141.1959999999999"/>
    <n v="0"/>
    <n v="200.81"/>
    <n v="5.47"/>
    <n v="206.28"/>
    <n v="41.25"/>
    <n v="247.53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09"/>
    <s v="09.2023"/>
    <s v="1.7.2023"/>
    <s v="30.9.2023"/>
    <s v="10.10.2023"/>
    <s v="10.10.2023"/>
    <s v="8403266860"/>
    <s v="#"/>
    <s v="#"/>
    <s v="SPL_MO"/>
    <s v="M4"/>
    <n v="30"/>
    <m/>
    <n v="4007.6080000000002"/>
    <n v="0"/>
    <n v="194.87"/>
    <n v="5.28"/>
    <n v="200.15"/>
    <n v="40.03"/>
    <n v="240.18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12"/>
    <s v="10.2023"/>
    <s v="1.10.2023"/>
    <s v="31.12.2023"/>
    <s v="15.1.2024"/>
    <s v="15.1.2024"/>
    <s v="8436779590"/>
    <s v="#"/>
    <s v="#"/>
    <s v="SPL_MO"/>
    <s v="M4"/>
    <n v="31"/>
    <m/>
    <n v="5797.674"/>
    <n v="1577"/>
    <n v="274.87"/>
    <n v="7.65"/>
    <n v="282.52"/>
    <n v="56.5"/>
    <n v="339.02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12"/>
    <s v="11.2023"/>
    <s v="1.10.2023"/>
    <s v="31.12.2023"/>
    <s v="15.1.2024"/>
    <s v="15.1.2024"/>
    <s v="8436779590"/>
    <s v="#"/>
    <s v="#"/>
    <s v="SPL_MO"/>
    <s v="M4"/>
    <n v="30"/>
    <m/>
    <n v="5610.652"/>
    <n v="0"/>
    <n v="266.51"/>
    <n v="7.41"/>
    <n v="273.92"/>
    <n v="54.79"/>
    <n v="328.71"/>
  </r>
  <r>
    <s v="142"/>
    <s v="5100003171"/>
    <s v="Zariadenie sociálnych služieb Lipa"/>
    <s v="00647934"/>
    <s v="6303024393"/>
    <s v="MT - Juh - Zvolen"/>
    <s v="4100035118"/>
    <x v="101"/>
    <s v="Zariadenie sociálnych služieb Lipa"/>
    <s v="2023/12"/>
    <s v="12.2023"/>
    <s v="1.10.2023"/>
    <s v="31.12.2023"/>
    <s v="15.1.2024"/>
    <s v="15.1.2024"/>
    <s v="8436779590"/>
    <s v="#"/>
    <s v="#"/>
    <s v="SPL_MO"/>
    <s v="M4"/>
    <n v="31"/>
    <m/>
    <n v="5797.674"/>
    <n v="0"/>
    <n v="274.86"/>
    <n v="7.65"/>
    <n v="282.51"/>
    <n v="56.5"/>
    <n v="339.01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03"/>
    <s v="01.2023"/>
    <s v="1.1.2023"/>
    <s v="31.3.2023"/>
    <s v="17.4.2023"/>
    <s v="17.4.2023"/>
    <s v="8403201764"/>
    <s v="#"/>
    <s v="#"/>
    <s v="SPL_MO"/>
    <s v="M4"/>
    <n v="31"/>
    <m/>
    <n v="5359.2110000000002"/>
    <n v="1434"/>
    <n v="255.27"/>
    <n v="7.07"/>
    <n v="262.33999999999997"/>
    <n v="52.46"/>
    <n v="314.8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03"/>
    <s v="02.2023"/>
    <s v="1.1.2023"/>
    <s v="31.3.2023"/>
    <s v="17.4.2023"/>
    <s v="17.4.2023"/>
    <s v="8403201764"/>
    <s v="#"/>
    <s v="#"/>
    <s v="SPL_MO"/>
    <s v="M4"/>
    <n v="28"/>
    <m/>
    <n v="4840.5780000000004"/>
    <n v="0"/>
    <n v="232.08"/>
    <n v="6.39"/>
    <n v="238.47"/>
    <n v="47.69"/>
    <n v="286.16000000000003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03"/>
    <s v="03.2023"/>
    <s v="1.1.2023"/>
    <s v="31.3.2023"/>
    <s v="17.4.2023"/>
    <s v="17.4.2023"/>
    <s v="8403201764"/>
    <s v="#"/>
    <s v="#"/>
    <s v="SPL_MO"/>
    <s v="M4"/>
    <n v="31"/>
    <m/>
    <n v="5359.2110000000002"/>
    <n v="0"/>
    <n v="255.27"/>
    <n v="7.08"/>
    <n v="262.35000000000002"/>
    <n v="52.48"/>
    <n v="314.83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06"/>
    <s v="04.2023"/>
    <s v="1.4.2023"/>
    <s v="30.6.2023"/>
    <s v="13.7.2023"/>
    <s v="13.7.2023"/>
    <s v="8403233824"/>
    <s v="#"/>
    <s v="#"/>
    <s v="SPL_MO"/>
    <s v="M4"/>
    <n v="30"/>
    <m/>
    <n v="1459.78"/>
    <n v="405"/>
    <n v="80.95"/>
    <n v="1.93"/>
    <n v="82.88"/>
    <n v="16.57"/>
    <n v="99.45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06"/>
    <s v="05.2023"/>
    <s v="1.4.2023"/>
    <s v="30.6.2023"/>
    <s v="13.7.2023"/>
    <s v="13.7.2023"/>
    <s v="8403233824"/>
    <s v="#"/>
    <s v="#"/>
    <s v="SPL_MO"/>
    <s v="M4"/>
    <n v="31"/>
    <m/>
    <n v="1508.44"/>
    <n v="0"/>
    <n v="83.13"/>
    <n v="1.99"/>
    <n v="85.12"/>
    <n v="17.03"/>
    <n v="102.15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06"/>
    <s v="06.2023"/>
    <s v="1.4.2023"/>
    <s v="30.6.2023"/>
    <s v="13.7.2023"/>
    <s v="13.7.2023"/>
    <s v="8403233824"/>
    <s v="#"/>
    <s v="#"/>
    <s v="SPL_MO"/>
    <s v="M4"/>
    <n v="30"/>
    <m/>
    <n v="1459.78"/>
    <n v="0"/>
    <n v="80.97"/>
    <n v="1.92"/>
    <n v="82.89"/>
    <n v="16.579999999999998"/>
    <n v="99.47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09"/>
    <s v="07.2023"/>
    <s v="1.7.2023"/>
    <s v="30.9.2023"/>
    <s v="9.10.2023"/>
    <s v="9.10.2023"/>
    <s v="8403265669"/>
    <s v="#"/>
    <s v="#"/>
    <s v="SPL_MO"/>
    <s v="M4"/>
    <n v="31"/>
    <m/>
    <n v="0"/>
    <n v="0"/>
    <n v="15.71"/>
    <n v="0"/>
    <n v="15.71"/>
    <n v="3.15"/>
    <n v="18.86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09"/>
    <s v="08.2023"/>
    <s v="1.7.2023"/>
    <s v="30.9.2023"/>
    <s v="9.10.2023"/>
    <s v="9.10.2023"/>
    <s v="8403265669"/>
    <s v="#"/>
    <s v="#"/>
    <s v="SPL_MO"/>
    <s v="M4"/>
    <n v="31"/>
    <m/>
    <n v="0"/>
    <n v="0"/>
    <n v="15.71"/>
    <n v="0"/>
    <n v="15.71"/>
    <n v="3.14"/>
    <n v="18.850000000000001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09"/>
    <s v="09.2023"/>
    <s v="1.7.2023"/>
    <s v="30.9.2023"/>
    <s v="9.10.2023"/>
    <s v="9.10.2023"/>
    <s v="8403265669"/>
    <s v="#"/>
    <s v="#"/>
    <s v="SPL_MO"/>
    <s v="M4"/>
    <n v="30"/>
    <m/>
    <n v="0"/>
    <n v="0"/>
    <n v="15.71"/>
    <n v="0"/>
    <n v="15.71"/>
    <n v="3.14"/>
    <n v="18.850000000000001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12"/>
    <s v="10.2023"/>
    <s v="1.10.2023"/>
    <s v="31.12.2023"/>
    <s v="15.1.2024"/>
    <s v="15.1.2024"/>
    <s v="8436779591"/>
    <s v="#"/>
    <s v="#"/>
    <s v="SPL_MO"/>
    <s v="M4"/>
    <n v="31"/>
    <m/>
    <n v="3654.2930000000001"/>
    <n v="994"/>
    <n v="179.05"/>
    <n v="4.83"/>
    <n v="183.88"/>
    <n v="36.79"/>
    <n v="220.67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12"/>
    <s v="11.2023"/>
    <s v="1.10.2023"/>
    <s v="31.12.2023"/>
    <s v="15.1.2024"/>
    <s v="15.1.2024"/>
    <s v="8436779591"/>
    <s v="#"/>
    <s v="#"/>
    <s v="SPL_MO"/>
    <s v="M4"/>
    <n v="30"/>
    <m/>
    <n v="3536.413"/>
    <n v="0"/>
    <n v="173.79"/>
    <n v="4.67"/>
    <n v="178.46"/>
    <n v="35.68"/>
    <n v="214.14"/>
  </r>
  <r>
    <s v="142"/>
    <s v="5100003171"/>
    <s v="Zariadenie sociálnych služieb Lipa"/>
    <s v="00647934"/>
    <s v="6303024394"/>
    <s v="MT - Juh - Zvolen"/>
    <s v="4101646868"/>
    <x v="102"/>
    <s v="Zariadenie sociálnych služieb Lipa"/>
    <s v="2023/12"/>
    <s v="12.2023"/>
    <s v="1.10.2023"/>
    <s v="31.12.2023"/>
    <s v="15.1.2024"/>
    <s v="15.1.2024"/>
    <s v="8436779591"/>
    <s v="#"/>
    <s v="#"/>
    <s v="SPL_MO"/>
    <s v="M4"/>
    <n v="31"/>
    <m/>
    <n v="3654.2939999999999"/>
    <n v="0"/>
    <n v="179.06"/>
    <n v="4.82"/>
    <n v="183.88"/>
    <n v="36.770000000000003"/>
    <n v="220.65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03"/>
    <s v="01.2023"/>
    <s v="1.1.2023"/>
    <s v="31.3.2023"/>
    <s v="17.4.2023"/>
    <s v="17.4.2023"/>
    <s v="8403201765"/>
    <s v="#"/>
    <s v="#"/>
    <s v="SPL_MO"/>
    <s v="M7"/>
    <n v="31"/>
    <m/>
    <n v="28122.510999999999"/>
    <n v="7525"/>
    <n v="1820.46"/>
    <n v="37.119999999999997"/>
    <n v="1857.58"/>
    <n v="371.52"/>
    <n v="2229.1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03"/>
    <s v="02.2023"/>
    <s v="1.1.2023"/>
    <s v="31.3.2023"/>
    <s v="17.4.2023"/>
    <s v="17.4.2023"/>
    <s v="8403201765"/>
    <s v="#"/>
    <s v="#"/>
    <s v="SPL_MO"/>
    <s v="M7"/>
    <n v="28"/>
    <m/>
    <n v="25400.977999999999"/>
    <n v="0"/>
    <n v="1658.53"/>
    <n v="33.53"/>
    <n v="1692.06"/>
    <n v="338.41"/>
    <n v="2030.47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03"/>
    <s v="03.2023"/>
    <s v="1.1.2023"/>
    <s v="31.3.2023"/>
    <s v="17.4.2023"/>
    <s v="17.4.2023"/>
    <s v="8403201765"/>
    <s v="#"/>
    <s v="#"/>
    <s v="SPL_MO"/>
    <s v="M7"/>
    <n v="31"/>
    <m/>
    <n v="28122.510999999999"/>
    <n v="0"/>
    <n v="1820.46"/>
    <n v="37.119999999999997"/>
    <n v="1857.58"/>
    <n v="371.51"/>
    <n v="2229.09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06"/>
    <s v="04.2023"/>
    <s v="1.4.2023"/>
    <s v="30.6.2023"/>
    <s v="13.7.2023"/>
    <s v="13.7.2023"/>
    <s v="8403233825"/>
    <s v="#"/>
    <s v="#"/>
    <s v="SPL_MO"/>
    <s v="M7"/>
    <n v="30"/>
    <m/>
    <n v="8806.8130000000001"/>
    <n v="2443"/>
    <n v="671.18"/>
    <n v="11.62"/>
    <n v="682.8"/>
    <n v="136.56"/>
    <n v="819.36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06"/>
    <s v="05.2023"/>
    <s v="1.4.2023"/>
    <s v="30.6.2023"/>
    <s v="13.7.2023"/>
    <s v="13.7.2023"/>
    <s v="8403233825"/>
    <s v="#"/>
    <s v="#"/>
    <s v="SPL_MO"/>
    <s v="M7"/>
    <n v="31"/>
    <m/>
    <n v="9100.3739999999998"/>
    <n v="0"/>
    <n v="688.65"/>
    <n v="12.01"/>
    <n v="700.66"/>
    <n v="140.13"/>
    <n v="840.79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06"/>
    <s v="06.2023"/>
    <s v="1.4.2023"/>
    <s v="30.6.2023"/>
    <s v="13.7.2023"/>
    <s v="13.7.2023"/>
    <s v="8403233825"/>
    <s v="#"/>
    <s v="#"/>
    <s v="SPL_MO"/>
    <s v="M7"/>
    <n v="30"/>
    <m/>
    <n v="8806.8130000000001"/>
    <n v="0"/>
    <n v="671.16"/>
    <n v="11.63"/>
    <n v="682.79"/>
    <n v="136.56"/>
    <n v="819.35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09"/>
    <s v="07.2023"/>
    <s v="1.7.2023"/>
    <s v="30.9.2023"/>
    <s v="9.10.2023"/>
    <s v="9.10.2023"/>
    <s v="8403265670"/>
    <s v="#"/>
    <s v="#"/>
    <s v="SPL_MO"/>
    <s v="M7"/>
    <n v="31"/>
    <m/>
    <n v="1735.663"/>
    <n v="469"/>
    <n v="250.44"/>
    <n v="2.29"/>
    <n v="252.73"/>
    <n v="50.56"/>
    <n v="303.29000000000002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09"/>
    <s v="08.2023"/>
    <s v="1.7.2023"/>
    <s v="30.9.2023"/>
    <s v="9.10.2023"/>
    <s v="9.10.2023"/>
    <s v="8403265670"/>
    <s v="#"/>
    <s v="#"/>
    <s v="SPL_MO"/>
    <s v="M7"/>
    <n v="31"/>
    <m/>
    <n v="1735.663"/>
    <n v="0"/>
    <n v="250.44"/>
    <n v="2.29"/>
    <n v="252.73"/>
    <n v="50.54"/>
    <n v="303.27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09"/>
    <s v="09.2023"/>
    <s v="1.7.2023"/>
    <s v="30.9.2023"/>
    <s v="9.10.2023"/>
    <s v="9.10.2023"/>
    <s v="8403265670"/>
    <s v="#"/>
    <s v="#"/>
    <s v="SPL_MO"/>
    <s v="M7"/>
    <n v="30"/>
    <m/>
    <n v="1679.674"/>
    <n v="0"/>
    <n v="247.11"/>
    <n v="2.2200000000000002"/>
    <n v="249.33"/>
    <n v="49.86"/>
    <n v="299.19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12"/>
    <s v="10.2023"/>
    <s v="1.10.2023"/>
    <s v="31.12.2023"/>
    <s v="15.1.2024"/>
    <s v="15.1.2024"/>
    <s v="8436779600"/>
    <s v="#"/>
    <s v="#"/>
    <s v="SPL_MO"/>
    <s v="M7"/>
    <n v="31"/>
    <m/>
    <n v="22279.901999999998"/>
    <n v="6060"/>
    <n v="1472.83"/>
    <n v="29.41"/>
    <n v="1502.24"/>
    <n v="300.47000000000003"/>
    <n v="1802.71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12"/>
    <s v="11.2023"/>
    <s v="1.10.2023"/>
    <s v="31.12.2023"/>
    <s v="15.1.2024"/>
    <s v="15.1.2024"/>
    <s v="8436779600"/>
    <s v="#"/>
    <s v="#"/>
    <s v="SPL_MO"/>
    <s v="M7"/>
    <n v="30"/>
    <m/>
    <n v="21561.196"/>
    <n v="0"/>
    <n v="1430.06"/>
    <n v="28.46"/>
    <n v="1458.52"/>
    <n v="291.69"/>
    <n v="1750.21"/>
  </r>
  <r>
    <s v="142"/>
    <s v="5100003254"/>
    <s v="Zariadenie sociálnych služieb Záhonok"/>
    <s v="00648515"/>
    <s v="6303025526"/>
    <s v="MT - Juh - Zvolen"/>
    <s v="4100044139"/>
    <x v="103"/>
    <s v="Zariadenie sociálnych služieb Záhonok"/>
    <s v="2023/12"/>
    <s v="12.2023"/>
    <s v="1.10.2023"/>
    <s v="31.12.2023"/>
    <s v="15.1.2024"/>
    <s v="15.1.2024"/>
    <s v="8436779600"/>
    <s v="#"/>
    <s v="#"/>
    <s v="SPL_MO"/>
    <s v="M7"/>
    <n v="31"/>
    <m/>
    <n v="22279.901999999998"/>
    <n v="0"/>
    <n v="1472.82"/>
    <n v="29.41"/>
    <n v="1502.23"/>
    <n v="300.44"/>
    <n v="1802.67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3"/>
    <s v="01.2023"/>
    <s v="1.1.2023"/>
    <s v="31.3.2023"/>
    <s v="17.4.2023"/>
    <s v="17.4.2023"/>
    <s v="8403201766"/>
    <s v="#"/>
    <s v="#"/>
    <s v="SPL_MO"/>
    <s v="M7"/>
    <n v="31"/>
    <m/>
    <n v="15008.477999999999"/>
    <n v="4016"/>
    <n v="1040.18"/>
    <n v="19.809999999999999"/>
    <n v="1059.99"/>
    <n v="212"/>
    <n v="1271.99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3"/>
    <s v="02.2023"/>
    <s v="1.1.2023"/>
    <s v="31.3.2023"/>
    <s v="17.4.2023"/>
    <s v="17.4.2023"/>
    <s v="8403201766"/>
    <s v="#"/>
    <s v="#"/>
    <s v="SPL_MO"/>
    <s v="M7"/>
    <n v="28"/>
    <m/>
    <n v="13556.044"/>
    <n v="0"/>
    <n v="953.76"/>
    <n v="17.899999999999999"/>
    <n v="971.66"/>
    <n v="194.33"/>
    <n v="1165.99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3"/>
    <s v="03.2023"/>
    <s v="1.1.2023"/>
    <s v="31.3.2023"/>
    <s v="17.4.2023"/>
    <s v="17.4.2023"/>
    <s v="8403201766"/>
    <s v="#"/>
    <s v="#"/>
    <s v="SPL_MO"/>
    <s v="M7"/>
    <n v="31"/>
    <m/>
    <n v="15008.477999999999"/>
    <n v="0"/>
    <n v="1040.17"/>
    <n v="19.809999999999999"/>
    <n v="1059.98"/>
    <n v="212"/>
    <n v="1271.98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5"/>
    <s v="04.2023"/>
    <s v="1.4.2023"/>
    <s v="30.6.2023"/>
    <s v="13.7.2023"/>
    <s v="13.7.2023"/>
    <s v="8403233826"/>
    <s v="#"/>
    <s v="#"/>
    <s v="SPL_MO"/>
    <s v="M7"/>
    <n v="30"/>
    <m/>
    <n v="8588.8639999999996"/>
    <n v="1152"/>
    <n v="658.22"/>
    <n v="11.34"/>
    <n v="669.56"/>
    <n v="133.91"/>
    <n v="803.47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5"/>
    <s v="05.2023"/>
    <s v="1.4.2023"/>
    <s v="30.6.2023"/>
    <s v="13.7.2023"/>
    <s v="13.7.2023"/>
    <s v="8403233826"/>
    <s v="#"/>
    <s v="#"/>
    <s v="SPL_MO"/>
    <s v="M7"/>
    <n v="14"/>
    <m/>
    <n v="4008.136"/>
    <n v="0"/>
    <n v="304.95"/>
    <n v="5.29"/>
    <n v="310.24"/>
    <n v="62.06"/>
    <n v="372.3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6"/>
    <s v="05.2023"/>
    <s v="1.4.2023"/>
    <s v="30.6.2023"/>
    <s v="13.7.2023"/>
    <s v="13.7.2023"/>
    <s v="8403233826"/>
    <s v="#"/>
    <s v="#"/>
    <s v="SPL_MO"/>
    <s v="M7"/>
    <n v="17"/>
    <m/>
    <n v="1526.7449999999999"/>
    <n v="386"/>
    <n v="171.54"/>
    <n v="2.0099999999999998"/>
    <n v="173.55"/>
    <n v="34.700000000000003"/>
    <n v="208.25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6"/>
    <s v="06.2023"/>
    <s v="1.4.2023"/>
    <s v="30.6.2023"/>
    <s v="13.7.2023"/>
    <s v="13.7.2023"/>
    <s v="8403233826"/>
    <s v="#"/>
    <s v="#"/>
    <s v="SPL_MO"/>
    <s v="M7"/>
    <n v="30"/>
    <m/>
    <n v="2694.2550000000001"/>
    <n v="0"/>
    <n v="307.48"/>
    <n v="3.56"/>
    <n v="311.04000000000002"/>
    <n v="62.21"/>
    <n v="373.25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9"/>
    <s v="07.2023"/>
    <s v="1.7.2023"/>
    <s v="30.9.2023"/>
    <s v="9.10.2023"/>
    <s v="9.10.2023"/>
    <s v="8403265671"/>
    <s v="#"/>
    <s v="#"/>
    <s v="SPL_MO"/>
    <s v="M7"/>
    <n v="31"/>
    <m/>
    <n v="2298.0430000000001"/>
    <n v="621"/>
    <n v="283.89999999999998"/>
    <n v="3.03"/>
    <n v="286.93"/>
    <n v="57.39"/>
    <n v="344.32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9"/>
    <s v="08.2023"/>
    <s v="1.7.2023"/>
    <s v="30.9.2023"/>
    <s v="9.10.2023"/>
    <s v="9.10.2023"/>
    <s v="8403265671"/>
    <s v="#"/>
    <s v="#"/>
    <s v="SPL_MO"/>
    <s v="M7"/>
    <n v="31"/>
    <m/>
    <n v="2298.0430000000001"/>
    <n v="0"/>
    <n v="283.89999999999998"/>
    <n v="3.03"/>
    <n v="286.93"/>
    <n v="57.38"/>
    <n v="344.31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09"/>
    <s v="09.2023"/>
    <s v="1.7.2023"/>
    <s v="30.9.2023"/>
    <s v="9.10.2023"/>
    <s v="9.10.2023"/>
    <s v="8403265671"/>
    <s v="#"/>
    <s v="#"/>
    <s v="SPL_MO"/>
    <s v="M7"/>
    <n v="30"/>
    <m/>
    <n v="2223.9140000000002"/>
    <n v="0"/>
    <n v="279.51"/>
    <n v="2.94"/>
    <n v="282.45"/>
    <n v="56.49"/>
    <n v="338.94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12"/>
    <s v="10.2023"/>
    <s v="1.10.2023"/>
    <s v="31.12.2023"/>
    <s v="15.1.2024"/>
    <s v="15.1.2024"/>
    <s v="8436779601"/>
    <s v="#"/>
    <s v="#"/>
    <s v="SPL_MO"/>
    <s v="M7"/>
    <n v="31"/>
    <m/>
    <n v="13000.12"/>
    <n v="3536"/>
    <n v="920.68"/>
    <n v="17.16"/>
    <n v="937.84"/>
    <n v="187.58"/>
    <n v="1125.42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12"/>
    <s v="11.2023"/>
    <s v="1.10.2023"/>
    <s v="31.12.2023"/>
    <s v="15.1.2024"/>
    <s v="15.1.2024"/>
    <s v="8436779601"/>
    <s v="#"/>
    <s v="#"/>
    <s v="SPL_MO"/>
    <s v="M7"/>
    <n v="30"/>
    <m/>
    <n v="12580.761"/>
    <n v="0"/>
    <n v="895.72"/>
    <n v="16.61"/>
    <n v="912.33"/>
    <n v="182.46"/>
    <n v="1094.79"/>
  </r>
  <r>
    <s v="142"/>
    <s v="5100003254"/>
    <s v="Zariadenie sociálnych služieb Záhonok"/>
    <s v="00648515"/>
    <s v="6303025527"/>
    <s v="MT - Juh - Zvolen"/>
    <s v="4100034719"/>
    <x v="104"/>
    <s v="Zariadenie sociálnych služieb Záhonok"/>
    <s v="2023/12"/>
    <s v="12.2023"/>
    <s v="1.10.2023"/>
    <s v="31.12.2023"/>
    <s v="15.1.2024"/>
    <s v="15.1.2024"/>
    <s v="8436779601"/>
    <s v="#"/>
    <s v="#"/>
    <s v="SPL_MO"/>
    <s v="M7"/>
    <n v="31"/>
    <m/>
    <n v="13000.119000000001"/>
    <n v="0"/>
    <n v="920.67"/>
    <n v="17.16"/>
    <n v="937.83"/>
    <n v="187.56"/>
    <n v="1125.3900000000001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03"/>
    <s v="01.2023"/>
    <s v="1.1.2023"/>
    <s v="31.3.2023"/>
    <s v="17.4.2023"/>
    <s v="17.4.2023"/>
    <s v="8403201767"/>
    <s v="#"/>
    <s v="#"/>
    <s v="SPL_MO"/>
    <s v="M5"/>
    <n v="31"/>
    <m/>
    <n v="3542.9560000000001"/>
    <n v="948"/>
    <n v="239.77"/>
    <n v="4.68"/>
    <n v="244.45"/>
    <n v="48.91"/>
    <n v="293.36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03"/>
    <s v="02.2023"/>
    <s v="1.1.2023"/>
    <s v="31.3.2023"/>
    <s v="17.4.2023"/>
    <s v="17.4.2023"/>
    <s v="8403201767"/>
    <s v="#"/>
    <s v="#"/>
    <s v="SPL_MO"/>
    <s v="M5"/>
    <n v="28"/>
    <m/>
    <n v="3200.0889999999999"/>
    <n v="0"/>
    <n v="221.33"/>
    <n v="4.22"/>
    <n v="225.55"/>
    <n v="45.09"/>
    <n v="270.64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03"/>
    <s v="03.2023"/>
    <s v="1.1.2023"/>
    <s v="31.3.2023"/>
    <s v="17.4.2023"/>
    <s v="17.4.2023"/>
    <s v="8403201767"/>
    <s v="#"/>
    <s v="#"/>
    <s v="SPL_MO"/>
    <s v="M5"/>
    <n v="31"/>
    <m/>
    <n v="3542.9549999999999"/>
    <n v="0"/>
    <n v="239.79"/>
    <n v="4.68"/>
    <n v="244.47"/>
    <n v="48.89"/>
    <n v="293.36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06"/>
    <s v="04.2023"/>
    <s v="1.4.2023"/>
    <s v="30.6.2023"/>
    <s v="13.7.2023"/>
    <s v="13.7.2023"/>
    <s v="8403233827"/>
    <s v="#"/>
    <s v="#"/>
    <s v="SPL_MO"/>
    <s v="M5"/>
    <n v="30"/>
    <m/>
    <n v="4004.835"/>
    <n v="1111"/>
    <n v="264.63"/>
    <n v="5.29"/>
    <n v="269.92"/>
    <n v="53.98"/>
    <n v="323.89999999999998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06"/>
    <s v="05.2023"/>
    <s v="1.4.2023"/>
    <s v="30.6.2023"/>
    <s v="13.7.2023"/>
    <s v="13.7.2023"/>
    <s v="8403233827"/>
    <s v="#"/>
    <s v="#"/>
    <s v="SPL_MO"/>
    <s v="M5"/>
    <n v="31"/>
    <m/>
    <n v="4138.33"/>
    <n v="0"/>
    <n v="271.81"/>
    <n v="5.46"/>
    <n v="277.27"/>
    <n v="55.45"/>
    <n v="332.72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06"/>
    <s v="06.2023"/>
    <s v="1.4.2023"/>
    <s v="30.6.2023"/>
    <s v="13.7.2023"/>
    <s v="13.7.2023"/>
    <s v="8403233827"/>
    <s v="#"/>
    <s v="#"/>
    <s v="SPL_MO"/>
    <s v="M5"/>
    <n v="30"/>
    <m/>
    <n v="4004.835"/>
    <n v="0"/>
    <n v="264.63"/>
    <n v="5.29"/>
    <n v="269.92"/>
    <n v="53.99"/>
    <n v="323.91000000000003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09"/>
    <s v="07.2023"/>
    <s v="1.7.2023"/>
    <s v="30.9.2023"/>
    <s v="12.10.2023"/>
    <s v="12.10.2023"/>
    <s v="8400127204"/>
    <s v="#"/>
    <s v="#"/>
    <s v="SPL_MO"/>
    <s v="M5"/>
    <n v="31"/>
    <m/>
    <n v="4662.8040000000001"/>
    <n v="1260"/>
    <n v="300.02999999999997"/>
    <n v="6.16"/>
    <n v="306.19"/>
    <n v="61.25"/>
    <n v="367.44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09"/>
    <s v="08.2023"/>
    <s v="1.7.2023"/>
    <s v="30.9.2023"/>
    <s v="12.10.2023"/>
    <s v="12.10.2023"/>
    <s v="8400127204"/>
    <s v="#"/>
    <s v="#"/>
    <s v="SPL_MO"/>
    <s v="M5"/>
    <n v="31"/>
    <m/>
    <n v="4662.8040000000001"/>
    <n v="0"/>
    <n v="300.02999999999997"/>
    <n v="6.16"/>
    <n v="306.19"/>
    <n v="61.23"/>
    <n v="367.42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09"/>
    <s v="09.2023"/>
    <s v="1.7.2023"/>
    <s v="30.9.2023"/>
    <s v="12.10.2023"/>
    <s v="12.10.2023"/>
    <s v="8400127204"/>
    <s v="#"/>
    <s v="#"/>
    <s v="SPL_MO"/>
    <s v="M5"/>
    <n v="30"/>
    <m/>
    <n v="4512.3919999999998"/>
    <n v="0"/>
    <n v="291.94"/>
    <n v="5.95"/>
    <n v="297.89"/>
    <n v="59.57"/>
    <n v="357.46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12"/>
    <s v="10.2023"/>
    <s v="1.10.2023"/>
    <s v="31.12.2023"/>
    <s v="15.1.2024"/>
    <s v="15.1.2024"/>
    <s v="8436779602"/>
    <s v="#"/>
    <s v="#"/>
    <s v="SPL_MO"/>
    <s v="M5"/>
    <n v="31"/>
    <m/>
    <n v="6084.7610000000004"/>
    <n v="1655"/>
    <n v="376.53"/>
    <n v="8.0299999999999994"/>
    <n v="384.56"/>
    <n v="76.930000000000007"/>
    <n v="461.49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12"/>
    <s v="11.2023"/>
    <s v="1.10.2023"/>
    <s v="31.12.2023"/>
    <s v="15.1.2024"/>
    <s v="15.1.2024"/>
    <s v="8436779602"/>
    <s v="#"/>
    <s v="#"/>
    <s v="SPL_MO"/>
    <s v="M5"/>
    <n v="30"/>
    <m/>
    <n v="5888.4780000000001"/>
    <n v="0"/>
    <n v="365.98"/>
    <n v="7.77"/>
    <n v="373.75"/>
    <n v="74.739999999999995"/>
    <n v="448.49"/>
  </r>
  <r>
    <s v="142"/>
    <s v="5100003254"/>
    <s v="Zariadenie sociálnych služieb Záhonok"/>
    <s v="00648515"/>
    <s v="6303025528"/>
    <s v="MT - Juh - Zvolen"/>
    <s v="4100041403"/>
    <x v="105"/>
    <s v="Zariadenie sociálnych služieb Záhonok"/>
    <s v="2023/12"/>
    <s v="12.2023"/>
    <s v="1.10.2023"/>
    <s v="31.12.2023"/>
    <s v="15.1.2024"/>
    <s v="15.1.2024"/>
    <s v="8436779602"/>
    <s v="#"/>
    <s v="#"/>
    <s v="SPL_MO"/>
    <s v="M5"/>
    <n v="31"/>
    <m/>
    <n v="6084.7610000000004"/>
    <n v="0"/>
    <n v="376.53"/>
    <n v="8.0399999999999991"/>
    <n v="384.57"/>
    <n v="76.91"/>
    <n v="461.48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09"/>
    <s v="08.2023"/>
    <s v="1.8.2023"/>
    <s v="30.9.2023"/>
    <s v="9.10.2023"/>
    <s v="9.10.2023"/>
    <s v="8403265672"/>
    <s v="#"/>
    <s v="#"/>
    <s v="SPL_MO"/>
    <s v="M6"/>
    <n v="31"/>
    <m/>
    <n v="44.720999999999997"/>
    <n v="8"/>
    <n v="62.3"/>
    <n v="0.06"/>
    <n v="62.36"/>
    <n v="12.48"/>
    <n v="74.84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09"/>
    <s v="09.2023"/>
    <s v="1.8.2023"/>
    <s v="30.9.2023"/>
    <s v="9.10.2023"/>
    <s v="9.10.2023"/>
    <s v="8403265672"/>
    <s v="#"/>
    <s v="#"/>
    <s v="SPL_MO"/>
    <s v="M6"/>
    <n v="30"/>
    <m/>
    <n v="43.279000000000003"/>
    <n v="0"/>
    <n v="62.21"/>
    <n v="0.06"/>
    <n v="62.27"/>
    <n v="12.45"/>
    <n v="74.72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11"/>
    <s v="10.2023"/>
    <s v="1.10.2023"/>
    <s v="27.11.2023"/>
    <s v="30.11.2023"/>
    <s v="30.11.2023"/>
    <s v="8400131484"/>
    <s v="#"/>
    <s v="#"/>
    <s v="SPL_MO"/>
    <s v="M6"/>
    <n v="31"/>
    <m/>
    <n v="3841.328"/>
    <n v="658"/>
    <n v="265.79000000000002"/>
    <n v="5.07"/>
    <n v="270.86"/>
    <n v="54.18"/>
    <n v="325.04000000000002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11"/>
    <s v="11.2023"/>
    <s v="1.10.2023"/>
    <s v="27.11.2023"/>
    <s v="30.11.2023"/>
    <s v="30.11.2023"/>
    <s v="8400131484"/>
    <s v="#"/>
    <s v="#"/>
    <s v="SPL_MO"/>
    <s v="M6"/>
    <n v="27"/>
    <m/>
    <n v="3345.672"/>
    <n v="0"/>
    <n v="233.23"/>
    <n v="4.42"/>
    <n v="237.65"/>
    <n v="47.52"/>
    <n v="285.17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12"/>
    <s v="11.2023"/>
    <s v="28.11.2023"/>
    <s v="31.12.2023"/>
    <s v="15.1.2024"/>
    <s v="15.1.2024"/>
    <s v="8403305664"/>
    <s v="X"/>
    <s v="#"/>
    <s v="SPL_MO"/>
    <s v="M6"/>
    <n v="3"/>
    <m/>
    <n v="690.971"/>
    <n v="719"/>
    <n v="43.03"/>
    <n v="0.91"/>
    <n v="43.94"/>
    <n v="8.7899999999999991"/>
    <n v="52.73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12"/>
    <s v="11.2023"/>
    <s v="28.11.2023"/>
    <s v="31.12.2023"/>
    <s v="15.1.2024"/>
    <s v="15.1.2024"/>
    <s v="8444094104"/>
    <s v="#"/>
    <s v="#"/>
    <s v="SPL_MO"/>
    <s v="M6"/>
    <n v="3"/>
    <m/>
    <n v="690.971"/>
    <n v="719"/>
    <n v="43.03"/>
    <n v="0.91"/>
    <n v="43.94"/>
    <n v="8.7899999999999991"/>
    <n v="52.73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12"/>
    <s v="11.2023"/>
    <s v="28.11.2023"/>
    <s v="31.12.2023"/>
    <s v="16.1.2024"/>
    <s v="15.1.2024"/>
    <s v="8910248981"/>
    <s v="X"/>
    <s v="#"/>
    <s v="SPL_MO"/>
    <s v="M6"/>
    <m/>
    <n v="-27"/>
    <n v="-690.971"/>
    <n v="-719"/>
    <n v="-43.03"/>
    <n v="-0.91"/>
    <n v="-43.94"/>
    <n v="-8.7899999999999991"/>
    <n v="-52.73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12"/>
    <s v="12.2023"/>
    <s v="28.11.2023"/>
    <s v="31.12.2023"/>
    <s v="15.1.2024"/>
    <s v="15.1.2024"/>
    <s v="8403305664"/>
    <s v="X"/>
    <s v="#"/>
    <s v="SPL_MO"/>
    <s v="M6"/>
    <n v="31"/>
    <m/>
    <n v="7140.0290000000005"/>
    <n v="0"/>
    <n v="442.6"/>
    <n v="9.43"/>
    <n v="452.03"/>
    <n v="90.4"/>
    <n v="542.42999999999995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12"/>
    <s v="12.2023"/>
    <s v="28.11.2023"/>
    <s v="31.12.2023"/>
    <s v="15.1.2024"/>
    <s v="15.1.2024"/>
    <s v="8444094104"/>
    <s v="#"/>
    <s v="#"/>
    <s v="SPL_MO"/>
    <s v="M6"/>
    <n v="31"/>
    <m/>
    <n v="7140.0290000000005"/>
    <n v="0"/>
    <n v="442.6"/>
    <n v="9.43"/>
    <n v="452.03"/>
    <n v="90.4"/>
    <n v="542.42999999999995"/>
  </r>
  <r>
    <s v="142"/>
    <s v="5100003258"/>
    <s v="Zariadenie sociálnych služieb Hont"/>
    <s v="00648531"/>
    <s v="6303034537"/>
    <s v="MT - Juh - Zvolen"/>
    <s v="4100036817"/>
    <x v="22"/>
    <s v="Zariadenie sociálnych služieb Hont"/>
    <s v="2023/12"/>
    <s v="12.2023"/>
    <s v="28.11.2023"/>
    <s v="31.12.2023"/>
    <s v="16.1.2024"/>
    <s v="15.1.2024"/>
    <s v="8910248981"/>
    <s v="X"/>
    <s v="#"/>
    <s v="SPL_MO"/>
    <s v="M6"/>
    <m/>
    <n v="-279"/>
    <n v="-7140.0290000000005"/>
    <n v="0"/>
    <n v="-442.6"/>
    <n v="-9.43"/>
    <n v="-452.03"/>
    <n v="-90.4"/>
    <n v="-542.42999999999995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09"/>
    <s v="08.2023"/>
    <s v="1.8.2023"/>
    <s v="30.9.2023"/>
    <s v="9.10.2023"/>
    <s v="9.10.2023"/>
    <s v="8403265673"/>
    <s v="#"/>
    <s v="#"/>
    <s v="SPL_MO"/>
    <s v="M8"/>
    <n v="31"/>
    <m/>
    <n v="4800.4260000000004"/>
    <n v="861"/>
    <n v="610.54999999999995"/>
    <n v="6.34"/>
    <n v="616.89"/>
    <n v="123.37"/>
    <n v="740.26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09"/>
    <s v="09.2023"/>
    <s v="1.8.2023"/>
    <s v="30.9.2023"/>
    <s v="9.10.2023"/>
    <s v="9.10.2023"/>
    <s v="8403265673"/>
    <s v="#"/>
    <s v="#"/>
    <s v="SPL_MO"/>
    <s v="M8"/>
    <n v="30"/>
    <m/>
    <n v="4645.5739999999996"/>
    <n v="0"/>
    <n v="601.42999999999995"/>
    <n v="6.13"/>
    <n v="607.55999999999995"/>
    <n v="121.52"/>
    <n v="729.08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11"/>
    <s v="10.2023"/>
    <s v="1.10.2023"/>
    <s v="27.11.2023"/>
    <s v="30.11.2023"/>
    <s v="30.11.2023"/>
    <s v="8400131485"/>
    <s v="#"/>
    <s v="#"/>
    <s v="SPL_MO"/>
    <s v="M8"/>
    <n v="31"/>
    <m/>
    <n v="32250.154999999999"/>
    <n v="5524"/>
    <n v="2230.1"/>
    <n v="42.57"/>
    <n v="2272.67"/>
    <n v="454.53"/>
    <n v="2727.2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11"/>
    <s v="11.2023"/>
    <s v="1.10.2023"/>
    <s v="27.11.2023"/>
    <s v="30.11.2023"/>
    <s v="30.11.2023"/>
    <s v="8400131485"/>
    <s v="#"/>
    <s v="#"/>
    <s v="SPL_MO"/>
    <s v="M8"/>
    <n v="27"/>
    <m/>
    <n v="28088.845000000001"/>
    <n v="0"/>
    <n v="1951.83"/>
    <n v="37.08"/>
    <n v="1988.91"/>
    <n v="397.79"/>
    <n v="2386.6999999999998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12"/>
    <s v="11.2023"/>
    <s v="28.11.2023"/>
    <s v="31.12.2023"/>
    <s v="15.1.2024"/>
    <s v="15.1.2024"/>
    <s v="8403305665"/>
    <s v="X"/>
    <s v="#"/>
    <s v="SPL_MO"/>
    <s v="M8"/>
    <n v="3"/>
    <m/>
    <n v="5329.5879999999997"/>
    <n v="5546"/>
    <n v="347.17"/>
    <n v="7.04"/>
    <n v="354.21"/>
    <n v="70.84"/>
    <n v="425.05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12"/>
    <s v="11.2023"/>
    <s v="28.11.2023"/>
    <s v="31.12.2023"/>
    <s v="15.1.2024"/>
    <s v="15.1.2024"/>
    <s v="8444094105"/>
    <s v="#"/>
    <s v="#"/>
    <s v="SPL_MO"/>
    <s v="M8"/>
    <n v="3"/>
    <m/>
    <n v="5329.5879999999997"/>
    <n v="5546"/>
    <n v="347.17"/>
    <n v="7.04"/>
    <n v="354.21"/>
    <n v="70.84"/>
    <n v="425.05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12"/>
    <s v="11.2023"/>
    <s v="28.11.2023"/>
    <s v="31.12.2023"/>
    <s v="16.1.2024"/>
    <s v="15.1.2024"/>
    <s v="8910248980"/>
    <s v="X"/>
    <s v="#"/>
    <s v="SPL_MO"/>
    <s v="M8"/>
    <m/>
    <n v="-27"/>
    <n v="-5329.5879999999997"/>
    <n v="-5546"/>
    <n v="-347.17"/>
    <n v="-7.04"/>
    <n v="-354.21"/>
    <n v="-70.84"/>
    <n v="-425.05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12"/>
    <s v="12.2023"/>
    <s v="28.11.2023"/>
    <s v="31.12.2023"/>
    <s v="15.1.2024"/>
    <s v="15.1.2024"/>
    <s v="8403305665"/>
    <s v="X"/>
    <s v="#"/>
    <s v="SPL_MO"/>
    <s v="M8"/>
    <n v="31"/>
    <m/>
    <n v="55072.411999999997"/>
    <n v="0"/>
    <n v="3576.61"/>
    <n v="72.69"/>
    <n v="3649.3"/>
    <n v="729.86"/>
    <n v="4379.16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12"/>
    <s v="12.2023"/>
    <s v="28.11.2023"/>
    <s v="31.12.2023"/>
    <s v="15.1.2024"/>
    <s v="15.1.2024"/>
    <s v="8444094105"/>
    <s v="#"/>
    <s v="#"/>
    <s v="SPL_MO"/>
    <s v="M8"/>
    <n v="31"/>
    <m/>
    <n v="55072.411999999997"/>
    <n v="0"/>
    <n v="3576.61"/>
    <n v="72.69"/>
    <n v="3649.3"/>
    <n v="729.86"/>
    <n v="4379.16"/>
  </r>
  <r>
    <s v="142"/>
    <s v="5100003258"/>
    <s v="Zariadenie sociálnych služieb Hont"/>
    <s v="00648531"/>
    <s v="6303034538"/>
    <s v="MT - Juh - Zvolen"/>
    <s v="4101482027"/>
    <x v="23"/>
    <s v="Zariadenie sociálnych služieb Hont"/>
    <s v="2023/12"/>
    <s v="12.2023"/>
    <s v="28.11.2023"/>
    <s v="31.12.2023"/>
    <s v="16.1.2024"/>
    <s v="15.1.2024"/>
    <s v="8910248980"/>
    <s v="X"/>
    <s v="#"/>
    <s v="SPL_MO"/>
    <s v="M8"/>
    <m/>
    <n v="-279"/>
    <n v="-55072.411999999997"/>
    <n v="0"/>
    <n v="-3576.61"/>
    <n v="-72.69"/>
    <n v="-3649.3"/>
    <n v="-729.86"/>
    <n v="-4379.16"/>
  </r>
  <r>
    <s v="142"/>
    <s v="5100003609"/>
    <s v="Stredná odborná škola"/>
    <s v="00891827"/>
    <s v="6303025555"/>
    <s v="MT - Juh - Zvolen"/>
    <s v="4100040861"/>
    <x v="106"/>
    <s v="SOŠ drevárske - telocvičňa"/>
    <s v="2023/01"/>
    <s v="01.2023"/>
    <s v="1.1.2023"/>
    <s v="31.3.2023"/>
    <s v="17.4.2023"/>
    <s v="17.4.2023"/>
    <s v="8403201768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02"/>
    <s v="02.2023"/>
    <s v="1.1.2023"/>
    <s v="31.3.2023"/>
    <s v="17.4.2023"/>
    <s v="17.4.2023"/>
    <s v="8403201768"/>
    <s v="#"/>
    <s v="#"/>
    <s v="SPL_MO"/>
    <s v="M1"/>
    <n v="28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03"/>
    <s v="03.2023"/>
    <s v="1.1.2023"/>
    <s v="31.3.2023"/>
    <s v="17.4.2023"/>
    <s v="17.4.2023"/>
    <s v="8403201768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04"/>
    <s v="04.2023"/>
    <s v="1.4.2023"/>
    <s v="30.6.2023"/>
    <s v="13.7.2023"/>
    <s v="13.7.2023"/>
    <s v="8403233828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05"/>
    <s v="05.2023"/>
    <s v="1.4.2023"/>
    <s v="30.6.2023"/>
    <s v="13.7.2023"/>
    <s v="13.7.2023"/>
    <s v="8403233828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06"/>
    <s v="06.2023"/>
    <s v="1.4.2023"/>
    <s v="30.6.2023"/>
    <s v="13.7.2023"/>
    <s v="13.7.2023"/>
    <s v="8403233828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09"/>
    <s v="07.2023"/>
    <s v="1.7.2023"/>
    <s v="30.9.2023"/>
    <s v="9.10.2023"/>
    <s v="9.10.2023"/>
    <s v="8403265674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09"/>
    <s v="08.2023"/>
    <s v="1.7.2023"/>
    <s v="30.9.2023"/>
    <s v="9.10.2023"/>
    <s v="9.10.2023"/>
    <s v="8403265674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09"/>
    <s v="09.2023"/>
    <s v="1.7.2023"/>
    <s v="30.9.2023"/>
    <s v="9.10.2023"/>
    <s v="9.10.2023"/>
    <s v="8403265674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12"/>
    <s v="10.2023"/>
    <s v="1.10.2023"/>
    <s v="31.12.2023"/>
    <s v="15.1.2024"/>
    <s v="15.1.2024"/>
    <s v="8436779618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12"/>
    <s v="11.2023"/>
    <s v="1.10.2023"/>
    <s v="31.12.2023"/>
    <s v="15.1.2024"/>
    <s v="15.1.2024"/>
    <s v="8436779618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5"/>
    <s v="MT - Juh - Zvolen"/>
    <s v="4100040861"/>
    <x v="106"/>
    <s v="SOŠ drevárske - telocvičňa"/>
    <s v="2023/12"/>
    <s v="12.2023"/>
    <s v="1.10.2023"/>
    <s v="31.12.2023"/>
    <s v="15.1.2024"/>
    <s v="15.1.2024"/>
    <s v="8436779618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01"/>
    <s v="01.2023"/>
    <s v="1.1.2023"/>
    <s v="31.3.2023"/>
    <s v="17.4.2023"/>
    <s v="17.4.2023"/>
    <s v="8403201769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02"/>
    <s v="02.2023"/>
    <s v="1.1.2023"/>
    <s v="31.3.2023"/>
    <s v="17.4.2023"/>
    <s v="17.4.2023"/>
    <s v="8403201769"/>
    <s v="#"/>
    <s v="#"/>
    <s v="SPL_MO"/>
    <s v="M1"/>
    <n v="28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03"/>
    <s v="03.2023"/>
    <s v="1.1.2023"/>
    <s v="31.3.2023"/>
    <s v="17.4.2023"/>
    <s v="17.4.2023"/>
    <s v="8403201769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04"/>
    <s v="04.2023"/>
    <s v="1.4.2023"/>
    <s v="30.6.2023"/>
    <s v="13.7.2023"/>
    <s v="13.7.2023"/>
    <s v="8403233829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05"/>
    <s v="05.2023"/>
    <s v="1.4.2023"/>
    <s v="30.6.2023"/>
    <s v="13.7.2023"/>
    <s v="13.7.2023"/>
    <s v="8403233829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06"/>
    <s v="06.2023"/>
    <s v="1.4.2023"/>
    <s v="30.6.2023"/>
    <s v="13.7.2023"/>
    <s v="13.7.2023"/>
    <s v="8403233829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09"/>
    <s v="07.2023"/>
    <s v="1.7.2023"/>
    <s v="30.9.2023"/>
    <s v="9.10.2023"/>
    <s v="9.10.2023"/>
    <s v="8403265675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09"/>
    <s v="08.2023"/>
    <s v="1.7.2023"/>
    <s v="30.9.2023"/>
    <s v="9.10.2023"/>
    <s v="9.10.2023"/>
    <s v="8403265675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09"/>
    <s v="09.2023"/>
    <s v="1.7.2023"/>
    <s v="30.9.2023"/>
    <s v="9.10.2023"/>
    <s v="9.10.2023"/>
    <s v="8403265675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12"/>
    <s v="10.2023"/>
    <s v="1.10.2023"/>
    <s v="31.12.2023"/>
    <s v="15.1.2024"/>
    <s v="15.1.2024"/>
    <s v="8436779619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12"/>
    <s v="11.2023"/>
    <s v="1.10.2023"/>
    <s v="31.12.2023"/>
    <s v="15.1.2024"/>
    <s v="15.1.2024"/>
    <s v="8436779619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00003609"/>
    <s v="Stredná odborná škola"/>
    <s v="00891827"/>
    <s v="6303025556"/>
    <s v="MT - Juh - Zvolen"/>
    <s v="4101456803"/>
    <x v="107"/>
    <s v="SOŠ drevárske - AB budova"/>
    <s v="2023/12"/>
    <s v="12.2023"/>
    <s v="1.10.2023"/>
    <s v="31.12.2023"/>
    <s v="15.1.2024"/>
    <s v="15.1.2024"/>
    <s v="8436779619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03"/>
    <s v="01.2023"/>
    <s v="1.1.2023"/>
    <s v="31.3.2023"/>
    <s v="17.4.2023"/>
    <s v="17.4.2023"/>
    <s v="8403201770"/>
    <s v="#"/>
    <s v="#"/>
    <s v="SPL_MO"/>
    <s v="M8"/>
    <n v="31"/>
    <m/>
    <n v="38317.722000000002"/>
    <n v="10253"/>
    <n v="2588.08"/>
    <n v="50.58"/>
    <n v="2638.66"/>
    <n v="527.71"/>
    <n v="3166.37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03"/>
    <s v="02.2023"/>
    <s v="1.1.2023"/>
    <s v="31.3.2023"/>
    <s v="17.4.2023"/>
    <s v="17.4.2023"/>
    <s v="8403201770"/>
    <s v="#"/>
    <s v="#"/>
    <s v="SPL_MO"/>
    <s v="M8"/>
    <n v="28"/>
    <m/>
    <n v="34609.555999999997"/>
    <n v="0"/>
    <n v="2369.29"/>
    <n v="45.68"/>
    <n v="2414.9699999999998"/>
    <n v="483.01"/>
    <n v="2897.98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03"/>
    <s v="03.2023"/>
    <s v="1.1.2023"/>
    <s v="31.3.2023"/>
    <s v="17.4.2023"/>
    <s v="17.4.2023"/>
    <s v="8403201770"/>
    <s v="#"/>
    <s v="#"/>
    <s v="SPL_MO"/>
    <s v="M8"/>
    <n v="31"/>
    <m/>
    <n v="38317.722000000002"/>
    <n v="0"/>
    <n v="2588.0700000000002"/>
    <n v="50.58"/>
    <n v="2638.65"/>
    <n v="527.74"/>
    <n v="3166.39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06"/>
    <s v="04.2023"/>
    <s v="1.4.2023"/>
    <s v="30.6.2023"/>
    <s v="13.7.2023"/>
    <s v="13.7.2023"/>
    <s v="8403233831"/>
    <s v="#"/>
    <s v="#"/>
    <s v="SPL_MO"/>
    <s v="M8"/>
    <n v="30"/>
    <m/>
    <n v="18215.603999999999"/>
    <n v="5053"/>
    <n v="1402.06"/>
    <n v="24.05"/>
    <n v="1426.11"/>
    <n v="285.2"/>
    <n v="1711.31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06"/>
    <s v="05.2023"/>
    <s v="1.4.2023"/>
    <s v="30.6.2023"/>
    <s v="13.7.2023"/>
    <s v="13.7.2023"/>
    <s v="8403233831"/>
    <s v="#"/>
    <s v="#"/>
    <s v="SPL_MO"/>
    <s v="M8"/>
    <n v="31"/>
    <m/>
    <n v="18822.791000000001"/>
    <n v="0"/>
    <n v="1437.87"/>
    <n v="24.85"/>
    <n v="1462.72"/>
    <n v="292.55"/>
    <n v="1755.27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06"/>
    <s v="06.2023"/>
    <s v="1.4.2023"/>
    <s v="30.6.2023"/>
    <s v="13.7.2023"/>
    <s v="13.7.2023"/>
    <s v="8403233831"/>
    <s v="#"/>
    <s v="#"/>
    <s v="SPL_MO"/>
    <s v="M8"/>
    <n v="30"/>
    <m/>
    <n v="18215.605"/>
    <n v="0"/>
    <n v="1402.05"/>
    <n v="24.04"/>
    <n v="1426.09"/>
    <n v="285.23"/>
    <n v="1711.32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09"/>
    <s v="07.2023"/>
    <s v="1.7.2023"/>
    <s v="30.9.2023"/>
    <s v="9.10.2023"/>
    <s v="9.10.2023"/>
    <s v="8403265677"/>
    <s v="#"/>
    <s v="#"/>
    <s v="SPL_MO"/>
    <s v="M8"/>
    <n v="31"/>
    <m/>
    <n v="6116.9889999999996"/>
    <n v="1617"/>
    <n v="688.23"/>
    <n v="8.07"/>
    <n v="696.3"/>
    <n v="139.25"/>
    <n v="835.55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09"/>
    <s v="08.2023"/>
    <s v="1.7.2023"/>
    <s v="30.9.2023"/>
    <s v="9.10.2023"/>
    <s v="9.10.2023"/>
    <s v="8403265677"/>
    <s v="#"/>
    <s v="#"/>
    <s v="SPL_MO"/>
    <s v="M8"/>
    <n v="31"/>
    <m/>
    <n v="6116.9889999999996"/>
    <n v="0"/>
    <n v="688.23"/>
    <n v="8.07"/>
    <n v="696.3"/>
    <n v="139.27000000000001"/>
    <n v="835.57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09"/>
    <s v="09.2023"/>
    <s v="1.7.2023"/>
    <s v="30.9.2023"/>
    <s v="9.10.2023"/>
    <s v="9.10.2023"/>
    <s v="8403265677"/>
    <s v="#"/>
    <s v="#"/>
    <s v="SPL_MO"/>
    <s v="M8"/>
    <n v="15"/>
    <m/>
    <n v="5854.0219999999999"/>
    <n v="30"/>
    <n v="672.72"/>
    <n v="7.73"/>
    <n v="680.45"/>
    <n v="136.09"/>
    <n v="816.54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12"/>
    <s v="10.2023"/>
    <s v="1.10.2023"/>
    <s v="31.12.2023"/>
    <s v="15.1.2024"/>
    <s v="15.1.2024"/>
    <s v="8436779731"/>
    <s v="#"/>
    <s v="#"/>
    <s v="SPL_MO"/>
    <s v="M8"/>
    <n v="31"/>
    <m/>
    <n v="34404.946000000004"/>
    <n v="9358"/>
    <n v="2357.23"/>
    <n v="45.42"/>
    <n v="2402.65"/>
    <n v="480.53"/>
    <n v="2883.18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12"/>
    <s v="11.2023"/>
    <s v="1.10.2023"/>
    <s v="31.12.2023"/>
    <s v="15.1.2024"/>
    <s v="15.1.2024"/>
    <s v="8436779731"/>
    <s v="#"/>
    <s v="#"/>
    <s v="SPL_MO"/>
    <s v="M8"/>
    <n v="30"/>
    <m/>
    <n v="33295.108999999997"/>
    <n v="0"/>
    <n v="2291.7399999999998"/>
    <n v="43.95"/>
    <n v="2335.69"/>
    <n v="467.13"/>
    <n v="2802.82"/>
  </r>
  <r>
    <s v="142"/>
    <s v="5100024967"/>
    <s v="Zariadenie sociálnych služieb Tisovček"/>
    <s v="35679565"/>
    <s v="6303024395"/>
    <s v="MT - Juh - Lučenec"/>
    <s v="4100039755"/>
    <x v="108"/>
    <s v="Zariadenie sociálnych služieb Tisovček"/>
    <s v="2023/12"/>
    <s v="12.2023"/>
    <s v="1.10.2023"/>
    <s v="31.12.2023"/>
    <s v="15.1.2024"/>
    <s v="15.1.2024"/>
    <s v="8436779731"/>
    <s v="#"/>
    <s v="#"/>
    <s v="SPL_MO"/>
    <s v="M8"/>
    <n v="31"/>
    <m/>
    <n v="34404.945"/>
    <n v="0"/>
    <n v="2357.2199999999998"/>
    <n v="45.41"/>
    <n v="2402.63"/>
    <n v="480.53"/>
    <n v="2883.16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03"/>
    <s v="01.2023"/>
    <s v="1.1.2023"/>
    <s v="31.3.2023"/>
    <s v="17.4.2023"/>
    <s v="17.4.2023"/>
    <s v="8403201771"/>
    <s v="#"/>
    <s v="#"/>
    <s v="SPL_MO"/>
    <s v="M8"/>
    <n v="31"/>
    <m/>
    <n v="37136.622000000003"/>
    <n v="9937"/>
    <n v="2518.39"/>
    <n v="49.02"/>
    <n v="2567.41"/>
    <n v="513.47"/>
    <n v="3080.88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03"/>
    <s v="02.2023"/>
    <s v="1.1.2023"/>
    <s v="31.3.2023"/>
    <s v="17.4.2023"/>
    <s v="17.4.2023"/>
    <s v="8403201771"/>
    <s v="#"/>
    <s v="#"/>
    <s v="SPL_MO"/>
    <s v="M8"/>
    <n v="28"/>
    <m/>
    <n v="33542.756000000001"/>
    <n v="0"/>
    <n v="2306.35"/>
    <n v="44.28"/>
    <n v="2350.63"/>
    <n v="470.14"/>
    <n v="2820.77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03"/>
    <s v="03.2023"/>
    <s v="1.1.2023"/>
    <s v="31.3.2023"/>
    <s v="17.4.2023"/>
    <s v="17.4.2023"/>
    <s v="8403201771"/>
    <s v="#"/>
    <s v="#"/>
    <s v="SPL_MO"/>
    <s v="M8"/>
    <n v="31"/>
    <m/>
    <n v="37136.622000000003"/>
    <n v="0"/>
    <n v="2518.39"/>
    <n v="49.02"/>
    <n v="2567.41"/>
    <n v="513.48"/>
    <n v="3080.89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06"/>
    <s v="04.2023"/>
    <s v="1.4.2023"/>
    <s v="30.6.2023"/>
    <s v="13.7.2023"/>
    <s v="13.7.2023"/>
    <s v="8403233832"/>
    <s v="#"/>
    <s v="#"/>
    <s v="SPL_MO"/>
    <s v="M8"/>
    <n v="30"/>
    <m/>
    <n v="18983.736000000001"/>
    <n v="5266"/>
    <n v="1447.36"/>
    <n v="25.06"/>
    <n v="1472.42"/>
    <n v="294.45999999999998"/>
    <n v="1766.88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06"/>
    <s v="05.2023"/>
    <s v="1.4.2023"/>
    <s v="30.6.2023"/>
    <s v="13.7.2023"/>
    <s v="13.7.2023"/>
    <s v="8403233832"/>
    <s v="#"/>
    <s v="#"/>
    <s v="SPL_MO"/>
    <s v="M8"/>
    <n v="31"/>
    <m/>
    <n v="19616.526999999998"/>
    <n v="0"/>
    <n v="1484.71"/>
    <n v="25.89"/>
    <n v="1510.6"/>
    <n v="302.13"/>
    <n v="1812.73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06"/>
    <s v="06.2023"/>
    <s v="1.4.2023"/>
    <s v="30.6.2023"/>
    <s v="13.7.2023"/>
    <s v="13.7.2023"/>
    <s v="8403233832"/>
    <s v="#"/>
    <s v="#"/>
    <s v="SPL_MO"/>
    <s v="M8"/>
    <n v="30"/>
    <m/>
    <n v="18983.737000000001"/>
    <n v="0"/>
    <n v="1447.38"/>
    <n v="25.06"/>
    <n v="1472.44"/>
    <n v="294.5"/>
    <n v="1766.94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09"/>
    <s v="07.2023"/>
    <s v="1.7.2023"/>
    <s v="30.9.2023"/>
    <s v="9.10.2023"/>
    <s v="9.10.2023"/>
    <s v="8403265678"/>
    <s v="#"/>
    <s v="#"/>
    <s v="SPL_MO"/>
    <s v="M8"/>
    <n v="31"/>
    <m/>
    <n v="5995.13"/>
    <n v="1620"/>
    <n v="681.05"/>
    <n v="7.92"/>
    <n v="688.97"/>
    <n v="137.79"/>
    <n v="826.76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09"/>
    <s v="08.2023"/>
    <s v="1.7.2023"/>
    <s v="30.9.2023"/>
    <s v="9.10.2023"/>
    <s v="9.10.2023"/>
    <s v="8403265678"/>
    <s v="#"/>
    <s v="#"/>
    <s v="SPL_MO"/>
    <s v="M8"/>
    <n v="31"/>
    <m/>
    <n v="5995.13"/>
    <n v="0"/>
    <n v="681.05"/>
    <n v="7.92"/>
    <n v="688.97"/>
    <n v="137.79"/>
    <n v="826.76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09"/>
    <s v="09.2023"/>
    <s v="1.7.2023"/>
    <s v="30.9.2023"/>
    <s v="9.10.2023"/>
    <s v="9.10.2023"/>
    <s v="8403265678"/>
    <s v="#"/>
    <s v="#"/>
    <s v="SPL_MO"/>
    <s v="M8"/>
    <n v="30"/>
    <m/>
    <n v="5801.74"/>
    <n v="0"/>
    <n v="669.63"/>
    <n v="7.65"/>
    <n v="677.28"/>
    <n v="135.46"/>
    <n v="812.74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12"/>
    <s v="10.2023"/>
    <s v="1.10.2023"/>
    <s v="31.12.2023"/>
    <s v="15.1.2024"/>
    <s v="15.1.2024"/>
    <s v="8439213019"/>
    <s v="#"/>
    <s v="#"/>
    <s v="SPL_MO"/>
    <s v="M8"/>
    <n v="31"/>
    <m/>
    <n v="37305.803999999996"/>
    <n v="10147"/>
    <n v="2528.37"/>
    <n v="49.24"/>
    <n v="2577.61"/>
    <n v="515.52"/>
    <n v="3093.13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12"/>
    <s v="11.2023"/>
    <s v="1.10.2023"/>
    <s v="31.12.2023"/>
    <s v="15.1.2024"/>
    <s v="15.1.2024"/>
    <s v="8439213019"/>
    <s v="#"/>
    <s v="#"/>
    <s v="SPL_MO"/>
    <s v="M8"/>
    <n v="30"/>
    <m/>
    <n v="36102.391000000003"/>
    <n v="0"/>
    <n v="2457.37"/>
    <n v="47.65"/>
    <n v="2505.02"/>
    <n v="501.01"/>
    <n v="3006.03"/>
  </r>
  <r>
    <s v="142"/>
    <s v="5100026069"/>
    <s v="Zariadenie sociálnych služieb"/>
    <s v="35653663"/>
    <s v="6303026074"/>
    <s v="MT - Juh - Lučenec"/>
    <s v="4100037966"/>
    <x v="109"/>
    <s v="Zariadenie sociálnych služieb Náruč"/>
    <s v="2023/12"/>
    <s v="12.2023"/>
    <s v="1.10.2023"/>
    <s v="31.12.2023"/>
    <s v="15.1.2024"/>
    <s v="15.1.2024"/>
    <s v="8439213019"/>
    <s v="#"/>
    <s v="#"/>
    <s v="SPL_MO"/>
    <s v="M8"/>
    <n v="31"/>
    <m/>
    <n v="37305.805"/>
    <n v="0"/>
    <n v="2528.38"/>
    <n v="49.25"/>
    <n v="2577.63"/>
    <n v="515.52"/>
    <n v="3093.15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03"/>
    <s v="01.2023"/>
    <s v="1.1.2023"/>
    <s v="31.3.2023"/>
    <s v="17.4.2023"/>
    <s v="17.4.2023"/>
    <s v="8403201772"/>
    <s v="#"/>
    <s v="#"/>
    <s v="SPL_MO"/>
    <s v="M2"/>
    <n v="31"/>
    <m/>
    <n v="631.71100000000001"/>
    <n v="169"/>
    <n v="37.24"/>
    <n v="0.83"/>
    <n v="38.07"/>
    <n v="7.62"/>
    <n v="45.69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03"/>
    <s v="02.2023"/>
    <s v="1.1.2023"/>
    <s v="31.3.2023"/>
    <s v="17.4.2023"/>
    <s v="17.4.2023"/>
    <s v="8403201772"/>
    <s v="#"/>
    <s v="#"/>
    <s v="SPL_MO"/>
    <s v="M2"/>
    <n v="28"/>
    <m/>
    <n v="570.57799999999997"/>
    <n v="0"/>
    <n v="34.299999999999997"/>
    <n v="0.75"/>
    <n v="35.049999999999997"/>
    <n v="7.01"/>
    <n v="42.06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03"/>
    <s v="03.2023"/>
    <s v="1.1.2023"/>
    <s v="31.3.2023"/>
    <s v="17.4.2023"/>
    <s v="17.4.2023"/>
    <s v="8403201772"/>
    <s v="#"/>
    <s v="#"/>
    <s v="SPL_MO"/>
    <s v="M2"/>
    <n v="31"/>
    <m/>
    <n v="631.71100000000001"/>
    <n v="0"/>
    <n v="37.22"/>
    <n v="0.84"/>
    <n v="38.06"/>
    <n v="7.61"/>
    <n v="45.67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06"/>
    <s v="04.2023"/>
    <s v="1.4.2023"/>
    <s v="30.6.2023"/>
    <s v="13.7.2023"/>
    <s v="13.7.2023"/>
    <s v="8403233833"/>
    <s v="#"/>
    <s v="#"/>
    <s v="SPL_MO"/>
    <s v="M2"/>
    <n v="30"/>
    <m/>
    <n v="890.44"/>
    <n v="247"/>
    <n v="49.62"/>
    <n v="1.18"/>
    <n v="50.8"/>
    <n v="10.16"/>
    <n v="60.96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06"/>
    <s v="05.2023"/>
    <s v="1.4.2023"/>
    <s v="30.6.2023"/>
    <s v="13.7.2023"/>
    <s v="13.7.2023"/>
    <s v="8403233833"/>
    <s v="#"/>
    <s v="#"/>
    <s v="SPL_MO"/>
    <s v="M2"/>
    <n v="31"/>
    <m/>
    <n v="920.12099999999998"/>
    <n v="0"/>
    <n v="51.04"/>
    <n v="1.22"/>
    <n v="52.26"/>
    <n v="10.45"/>
    <n v="62.71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06"/>
    <s v="06.2023"/>
    <s v="1.4.2023"/>
    <s v="30.6.2023"/>
    <s v="13.7.2023"/>
    <s v="13.7.2023"/>
    <s v="8403233833"/>
    <s v="#"/>
    <s v="#"/>
    <s v="SPL_MO"/>
    <s v="M2"/>
    <n v="30"/>
    <m/>
    <n v="890.43899999999996"/>
    <n v="0"/>
    <n v="49.62"/>
    <n v="1.17"/>
    <n v="50.79"/>
    <n v="10.16"/>
    <n v="60.95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09"/>
    <s v="07.2023"/>
    <s v="1.7.2023"/>
    <s v="30.9.2023"/>
    <s v="9.10.2023"/>
    <s v="9.10.2023"/>
    <s v="8403265679"/>
    <s v="#"/>
    <s v="#"/>
    <s v="SPL_MO"/>
    <s v="M2"/>
    <n v="31"/>
    <m/>
    <n v="951.22799999999995"/>
    <n v="257"/>
    <n v="52.53"/>
    <n v="1.26"/>
    <n v="53.79"/>
    <n v="10.77"/>
    <n v="64.56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09"/>
    <s v="08.2023"/>
    <s v="1.7.2023"/>
    <s v="30.9.2023"/>
    <s v="9.10.2023"/>
    <s v="9.10.2023"/>
    <s v="8403265679"/>
    <s v="#"/>
    <s v="#"/>
    <s v="SPL_MO"/>
    <s v="M2"/>
    <n v="31"/>
    <m/>
    <n v="951.22799999999995"/>
    <n v="0"/>
    <n v="52.53"/>
    <n v="1.26"/>
    <n v="53.79"/>
    <n v="10.75"/>
    <n v="64.540000000000006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09"/>
    <s v="09.2023"/>
    <s v="1.7.2023"/>
    <s v="30.9.2023"/>
    <s v="9.10.2023"/>
    <s v="9.10.2023"/>
    <s v="8403265679"/>
    <s v="#"/>
    <s v="#"/>
    <s v="SPL_MO"/>
    <s v="M2"/>
    <n v="30"/>
    <m/>
    <n v="920.54399999999998"/>
    <n v="0"/>
    <n v="51.06"/>
    <n v="1.21"/>
    <n v="52.27"/>
    <n v="10.45"/>
    <n v="62.72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12"/>
    <s v="10.2023"/>
    <s v="1.10.2023"/>
    <s v="31.12.2023"/>
    <s v="15.1.2024"/>
    <s v="15.1.2024"/>
    <s v="8439213020"/>
    <s v="#"/>
    <s v="#"/>
    <s v="SPL_MO"/>
    <s v="M2"/>
    <n v="31"/>
    <m/>
    <n v="1194.848"/>
    <n v="325"/>
    <n v="64.209999999999994"/>
    <n v="1.58"/>
    <n v="65.790000000000006"/>
    <n v="13.18"/>
    <n v="78.97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12"/>
    <s v="11.2023"/>
    <s v="1.10.2023"/>
    <s v="31.12.2023"/>
    <s v="15.1.2024"/>
    <s v="15.1.2024"/>
    <s v="8439213020"/>
    <s v="#"/>
    <s v="#"/>
    <s v="SPL_MO"/>
    <s v="M2"/>
    <n v="30"/>
    <m/>
    <n v="1156.3040000000001"/>
    <n v="0"/>
    <n v="62.36"/>
    <n v="1.53"/>
    <n v="63.89"/>
    <n v="12.77"/>
    <n v="76.66"/>
  </r>
  <r>
    <s v="142"/>
    <s v="5100026069"/>
    <s v="Zariadenie sociálnych služieb"/>
    <s v="35653663"/>
    <s v="6303026075"/>
    <s v="MT - Juh - Lučenec"/>
    <s v="4100037971"/>
    <x v="110"/>
    <s v="Zariadenie sociálnych služieb Náruč"/>
    <s v="2023/12"/>
    <s v="12.2023"/>
    <s v="1.10.2023"/>
    <s v="31.12.2023"/>
    <s v="15.1.2024"/>
    <s v="15.1.2024"/>
    <s v="8439213020"/>
    <s v="#"/>
    <s v="#"/>
    <s v="SPL_MO"/>
    <s v="M2"/>
    <n v="31"/>
    <m/>
    <n v="1194.848"/>
    <n v="0"/>
    <n v="64.2"/>
    <n v="1.57"/>
    <n v="65.77"/>
    <n v="13.14"/>
    <n v="78.91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03"/>
    <s v="01.2023"/>
    <s v="1.1.2023"/>
    <s v="31.3.2023"/>
    <s v="17.4.2023"/>
    <s v="17.4.2023"/>
    <s v="8403201773"/>
    <s v="#"/>
    <s v="#"/>
    <s v="SPL_MO"/>
    <s v="M5"/>
    <n v="31"/>
    <m/>
    <n v="8050.0110000000004"/>
    <n v="2154"/>
    <n v="482.26"/>
    <n v="10.63"/>
    <n v="492.89"/>
    <n v="98.57"/>
    <n v="591.46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03"/>
    <s v="02.2023"/>
    <s v="1.1.2023"/>
    <s v="31.3.2023"/>
    <s v="17.4.2023"/>
    <s v="17.4.2023"/>
    <s v="8403201773"/>
    <s v="#"/>
    <s v="#"/>
    <s v="SPL_MO"/>
    <s v="M5"/>
    <n v="28"/>
    <m/>
    <n v="7270.9780000000001"/>
    <n v="0"/>
    <n v="440.35"/>
    <n v="9.6"/>
    <n v="449.95"/>
    <n v="89.99"/>
    <n v="539.94000000000005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03"/>
    <s v="03.2023"/>
    <s v="1.1.2023"/>
    <s v="31.3.2023"/>
    <s v="17.4.2023"/>
    <s v="17.4.2023"/>
    <s v="8403201773"/>
    <s v="#"/>
    <s v="#"/>
    <s v="SPL_MO"/>
    <s v="M5"/>
    <n v="31"/>
    <m/>
    <n v="8050.0110000000004"/>
    <n v="0"/>
    <n v="482.26"/>
    <n v="10.62"/>
    <n v="492.88"/>
    <n v="98.58"/>
    <n v="591.46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06"/>
    <s v="04.2023"/>
    <s v="1.4.2023"/>
    <s v="30.6.2023"/>
    <s v="13.7.2023"/>
    <s v="13.7.2023"/>
    <s v="8403233834"/>
    <s v="#"/>
    <s v="#"/>
    <s v="SPL_MO"/>
    <s v="M5"/>
    <n v="30"/>
    <m/>
    <n v="2703.6260000000002"/>
    <n v="750"/>
    <n v="194.62"/>
    <n v="3.57"/>
    <n v="198.19"/>
    <n v="39.65"/>
    <n v="237.84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06"/>
    <s v="05.2023"/>
    <s v="1.4.2023"/>
    <s v="30.6.2023"/>
    <s v="13.7.2023"/>
    <s v="13.7.2023"/>
    <s v="8403233834"/>
    <s v="#"/>
    <s v="#"/>
    <s v="SPL_MO"/>
    <s v="M5"/>
    <n v="31"/>
    <m/>
    <n v="2793.7469999999998"/>
    <n v="0"/>
    <n v="199.47"/>
    <n v="3.69"/>
    <n v="203.16"/>
    <n v="40.630000000000003"/>
    <n v="243.79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06"/>
    <s v="06.2023"/>
    <s v="1.4.2023"/>
    <s v="30.6.2023"/>
    <s v="13.7.2023"/>
    <s v="13.7.2023"/>
    <s v="8403233834"/>
    <s v="#"/>
    <s v="#"/>
    <s v="SPL_MO"/>
    <s v="M5"/>
    <n v="30"/>
    <m/>
    <n v="2703.627"/>
    <n v="0"/>
    <n v="194.63"/>
    <n v="3.57"/>
    <n v="198.2"/>
    <n v="39.630000000000003"/>
    <n v="237.83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09"/>
    <s v="07.2023"/>
    <s v="1.7.2023"/>
    <s v="30.9.2023"/>
    <s v="9.10.2023"/>
    <s v="9.10.2023"/>
    <s v="8403265680"/>
    <s v="#"/>
    <s v="#"/>
    <s v="SPL_MO"/>
    <s v="M5"/>
    <n v="31"/>
    <m/>
    <n v="0"/>
    <n v="0"/>
    <n v="49.17"/>
    <n v="0"/>
    <n v="49.17"/>
    <n v="9.84"/>
    <n v="59.01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09"/>
    <s v="08.2023"/>
    <s v="1.7.2023"/>
    <s v="30.9.2023"/>
    <s v="9.10.2023"/>
    <s v="9.10.2023"/>
    <s v="8403265680"/>
    <s v="#"/>
    <s v="#"/>
    <s v="SPL_MO"/>
    <s v="M5"/>
    <n v="31"/>
    <m/>
    <n v="0"/>
    <n v="0"/>
    <n v="49.17"/>
    <n v="0"/>
    <n v="49.17"/>
    <n v="9.83"/>
    <n v="59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09"/>
    <s v="09.2023"/>
    <s v="1.7.2023"/>
    <s v="30.9.2023"/>
    <s v="9.10.2023"/>
    <s v="9.10.2023"/>
    <s v="8403265680"/>
    <s v="#"/>
    <s v="#"/>
    <s v="SPL_MO"/>
    <s v="M5"/>
    <n v="30"/>
    <m/>
    <n v="0"/>
    <n v="0"/>
    <n v="49.17"/>
    <n v="0"/>
    <n v="49.17"/>
    <n v="9.83"/>
    <n v="59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12"/>
    <s v="10.2023"/>
    <s v="1.10.2023"/>
    <s v="31.12.2023"/>
    <s v="15.1.2024"/>
    <s v="15.1.2024"/>
    <s v="8439213021"/>
    <s v="#"/>
    <s v="#"/>
    <s v="SPL_MO"/>
    <s v="M5"/>
    <n v="31"/>
    <m/>
    <n v="6481.6959999999999"/>
    <n v="1763"/>
    <n v="397.88"/>
    <n v="8.56"/>
    <n v="406.44"/>
    <n v="81.28"/>
    <n v="487.72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12"/>
    <s v="11.2023"/>
    <s v="1.10.2023"/>
    <s v="31.12.2023"/>
    <s v="15.1.2024"/>
    <s v="15.1.2024"/>
    <s v="8439213021"/>
    <s v="#"/>
    <s v="#"/>
    <s v="SPL_MO"/>
    <s v="M5"/>
    <n v="30"/>
    <m/>
    <n v="6272.6090000000004"/>
    <n v="0"/>
    <n v="386.64"/>
    <n v="8.2799999999999994"/>
    <n v="394.92"/>
    <n v="78.989999999999995"/>
    <n v="473.91"/>
  </r>
  <r>
    <s v="142"/>
    <s v="5100026069"/>
    <s v="Zariadenie sociálnych služieb"/>
    <s v="35653663"/>
    <s v="6303026076"/>
    <s v="MT - Juh - Lučenec"/>
    <s v="4100111352"/>
    <x v="111"/>
    <s v="Zariadenie sociálnych služieb Náruč"/>
    <s v="2023/12"/>
    <s v="12.2023"/>
    <s v="1.10.2023"/>
    <s v="31.12.2023"/>
    <s v="15.1.2024"/>
    <s v="15.1.2024"/>
    <s v="8439213021"/>
    <s v="#"/>
    <s v="#"/>
    <s v="SPL_MO"/>
    <s v="M5"/>
    <n v="31"/>
    <m/>
    <n v="6481.6949999999997"/>
    <n v="0"/>
    <n v="397.88"/>
    <n v="8.5500000000000007"/>
    <n v="406.43"/>
    <n v="81.290000000000006"/>
    <n v="487.72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03"/>
    <s v="01.2023"/>
    <s v="1.1.2023"/>
    <s v="31.3.2023"/>
    <s v="17.4.2023"/>
    <s v="17.4.2023"/>
    <s v="8403201774"/>
    <s v="#"/>
    <s v="#"/>
    <s v="SPL_MO"/>
    <s v="M7"/>
    <n v="31"/>
    <m/>
    <n v="20913.289000000001"/>
    <n v="5596"/>
    <n v="1391.5"/>
    <n v="27.61"/>
    <n v="1419.11"/>
    <n v="283.83"/>
    <n v="1702.94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03"/>
    <s v="02.2023"/>
    <s v="1.1.2023"/>
    <s v="31.3.2023"/>
    <s v="17.4.2023"/>
    <s v="17.4.2023"/>
    <s v="8403201774"/>
    <s v="#"/>
    <s v="#"/>
    <s v="SPL_MO"/>
    <s v="M7"/>
    <n v="28"/>
    <m/>
    <n v="18889.421999999999"/>
    <n v="0"/>
    <n v="1271.08"/>
    <n v="24.94"/>
    <n v="1296.02"/>
    <n v="259.2"/>
    <n v="1555.22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03"/>
    <s v="03.2023"/>
    <s v="1.1.2023"/>
    <s v="31.3.2023"/>
    <s v="17.4.2023"/>
    <s v="17.4.2023"/>
    <s v="8403201774"/>
    <s v="#"/>
    <s v="#"/>
    <s v="SPL_MO"/>
    <s v="M7"/>
    <n v="31"/>
    <m/>
    <n v="20913.289000000001"/>
    <n v="0"/>
    <n v="1391.53"/>
    <n v="27.6"/>
    <n v="1419.13"/>
    <n v="283.82"/>
    <n v="1702.95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06"/>
    <s v="04.2023"/>
    <s v="1.4.2023"/>
    <s v="30.6.2023"/>
    <s v="13.7.2023"/>
    <s v="13.7.2023"/>
    <s v="8403233835"/>
    <s v="#"/>
    <s v="#"/>
    <s v="SPL_MO"/>
    <s v="M7"/>
    <n v="30"/>
    <m/>
    <n v="7180.8789999999999"/>
    <n v="1992"/>
    <n v="574.44000000000005"/>
    <n v="9.48"/>
    <n v="583.91999999999996"/>
    <n v="116.78"/>
    <n v="700.7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06"/>
    <s v="05.2023"/>
    <s v="1.4.2023"/>
    <s v="30.6.2023"/>
    <s v="13.7.2023"/>
    <s v="13.7.2023"/>
    <s v="8403233835"/>
    <s v="#"/>
    <s v="#"/>
    <s v="SPL_MO"/>
    <s v="M7"/>
    <n v="31"/>
    <m/>
    <n v="7420.2420000000002"/>
    <n v="0"/>
    <n v="588.66999999999996"/>
    <n v="9.7899999999999991"/>
    <n v="598.46"/>
    <n v="119.69"/>
    <n v="718.15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06"/>
    <s v="06.2023"/>
    <s v="1.4.2023"/>
    <s v="30.6.2023"/>
    <s v="13.7.2023"/>
    <s v="13.7.2023"/>
    <s v="8403233835"/>
    <s v="#"/>
    <s v="#"/>
    <s v="SPL_MO"/>
    <s v="M7"/>
    <n v="30"/>
    <m/>
    <n v="7180.8789999999999"/>
    <n v="0"/>
    <n v="574.44000000000005"/>
    <n v="9.48"/>
    <n v="583.91999999999996"/>
    <n v="116.79"/>
    <n v="700.71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09"/>
    <s v="07.2023"/>
    <s v="1.7.2023"/>
    <s v="30.9.2023"/>
    <s v="9.10.2023"/>
    <s v="9.10.2023"/>
    <s v="8403265681"/>
    <s v="#"/>
    <s v="#"/>
    <s v="SPL_MO"/>
    <s v="M7"/>
    <n v="31"/>
    <m/>
    <n v="1780.1410000000001"/>
    <n v="481"/>
    <n v="253.09"/>
    <n v="2.35"/>
    <n v="255.44"/>
    <n v="51.09"/>
    <n v="306.52999999999997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09"/>
    <s v="08.2023"/>
    <s v="1.7.2023"/>
    <s v="30.9.2023"/>
    <s v="9.10.2023"/>
    <s v="9.10.2023"/>
    <s v="8403265681"/>
    <s v="#"/>
    <s v="#"/>
    <s v="SPL_MO"/>
    <s v="M7"/>
    <n v="31"/>
    <m/>
    <n v="1780.1410000000001"/>
    <n v="0"/>
    <n v="253.09"/>
    <n v="2.35"/>
    <n v="255.44"/>
    <n v="51.09"/>
    <n v="306.52999999999997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09"/>
    <s v="09.2023"/>
    <s v="1.7.2023"/>
    <s v="30.9.2023"/>
    <s v="9.10.2023"/>
    <s v="9.10.2023"/>
    <s v="8403265681"/>
    <s v="#"/>
    <s v="#"/>
    <s v="SPL_MO"/>
    <s v="M7"/>
    <n v="30"/>
    <m/>
    <n v="1722.7180000000001"/>
    <n v="0"/>
    <n v="249.67"/>
    <n v="2.27"/>
    <n v="251.94"/>
    <n v="50.38"/>
    <n v="302.32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12"/>
    <s v="10.2023"/>
    <s v="1.10.2023"/>
    <s v="31.12.2023"/>
    <s v="15.1.2024"/>
    <s v="15.1.2024"/>
    <s v="8436779741"/>
    <s v="#"/>
    <s v="#"/>
    <s v="SPL_MO"/>
    <s v="M7"/>
    <n v="31"/>
    <m/>
    <n v="17617.772000000001"/>
    <n v="4792"/>
    <n v="1195.43"/>
    <n v="23.26"/>
    <n v="1218.69"/>
    <n v="243.74"/>
    <n v="1462.43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12"/>
    <s v="11.2023"/>
    <s v="1.10.2023"/>
    <s v="31.12.2023"/>
    <s v="15.1.2024"/>
    <s v="15.1.2024"/>
    <s v="8436779741"/>
    <s v="#"/>
    <s v="#"/>
    <s v="SPL_MO"/>
    <s v="M7"/>
    <n v="30"/>
    <m/>
    <n v="17049.456999999999"/>
    <n v="0"/>
    <n v="1161.6099999999999"/>
    <n v="22.51"/>
    <n v="1184.1199999999999"/>
    <n v="236.82"/>
    <n v="1420.94"/>
  </r>
  <r>
    <s v="142"/>
    <s v="5100027700"/>
    <s v="Zariadenie sociálnych služieb Vepor"/>
    <s v="35982535"/>
    <s v="6303024397"/>
    <s v="MT - Juh - Lučenec"/>
    <s v="4100042259"/>
    <x v="112"/>
    <s v="Zariadenie sociálnych služieb Vepor"/>
    <s v="2023/12"/>
    <s v="12.2023"/>
    <s v="1.10.2023"/>
    <s v="31.12.2023"/>
    <s v="15.1.2024"/>
    <s v="15.1.2024"/>
    <s v="8436779741"/>
    <s v="#"/>
    <s v="#"/>
    <s v="SPL_MO"/>
    <s v="M7"/>
    <n v="31"/>
    <m/>
    <n v="17617.771000000001"/>
    <n v="0"/>
    <n v="1195.43"/>
    <n v="23.25"/>
    <n v="1218.68"/>
    <n v="243.74"/>
    <n v="1462.42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03"/>
    <s v="01.2023"/>
    <s v="1.1.2023"/>
    <s v="31.3.2023"/>
    <s v="17.4.2023"/>
    <s v="17.4.2023"/>
    <s v="8403201775"/>
    <s v="#"/>
    <s v="#"/>
    <s v="SPL_MO"/>
    <s v="M2"/>
    <n v="31"/>
    <m/>
    <n v="384.74400000000003"/>
    <n v="103"/>
    <n v="25.4"/>
    <n v="0.51"/>
    <n v="25.91"/>
    <n v="5.19"/>
    <n v="31.1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03"/>
    <s v="02.2023"/>
    <s v="1.1.2023"/>
    <s v="31.3.2023"/>
    <s v="17.4.2023"/>
    <s v="17.4.2023"/>
    <s v="8403201775"/>
    <s v="#"/>
    <s v="#"/>
    <s v="SPL_MO"/>
    <s v="M2"/>
    <n v="28"/>
    <m/>
    <n v="347.51100000000002"/>
    <n v="0"/>
    <n v="23.6"/>
    <n v="0.46"/>
    <n v="24.06"/>
    <n v="4.8099999999999996"/>
    <n v="28.87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03"/>
    <s v="03.2023"/>
    <s v="1.1.2023"/>
    <s v="31.3.2023"/>
    <s v="17.4.2023"/>
    <s v="17.4.2023"/>
    <s v="8403201775"/>
    <s v="#"/>
    <s v="#"/>
    <s v="SPL_MO"/>
    <s v="M2"/>
    <n v="31"/>
    <m/>
    <n v="384.745"/>
    <n v="0"/>
    <n v="25.41"/>
    <n v="0.5"/>
    <n v="25.91"/>
    <n v="5.18"/>
    <n v="31.09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06"/>
    <s v="04.2023"/>
    <s v="1.4.2023"/>
    <s v="30.6.2023"/>
    <s v="13.7.2023"/>
    <s v="13.7.2023"/>
    <s v="8403233836"/>
    <s v="#"/>
    <s v="#"/>
    <s v="SPL_MO"/>
    <s v="M2"/>
    <n v="30"/>
    <m/>
    <n v="591.09900000000005"/>
    <n v="164"/>
    <n v="35.29"/>
    <n v="0.78"/>
    <n v="36.07"/>
    <n v="7.21"/>
    <n v="43.28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06"/>
    <s v="05.2023"/>
    <s v="1.4.2023"/>
    <s v="30.6.2023"/>
    <s v="13.7.2023"/>
    <s v="13.7.2023"/>
    <s v="8403233836"/>
    <s v="#"/>
    <s v="#"/>
    <s v="SPL_MO"/>
    <s v="M2"/>
    <n v="31"/>
    <m/>
    <n v="610.80200000000002"/>
    <n v="0"/>
    <n v="36.229999999999997"/>
    <n v="0.81"/>
    <n v="37.04"/>
    <n v="7.4"/>
    <n v="44.44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06"/>
    <s v="06.2023"/>
    <s v="1.4.2023"/>
    <s v="30.6.2023"/>
    <s v="13.7.2023"/>
    <s v="13.7.2023"/>
    <s v="8403233836"/>
    <s v="#"/>
    <s v="#"/>
    <s v="SPL_MO"/>
    <s v="M2"/>
    <n v="30"/>
    <m/>
    <n v="591.09900000000005"/>
    <n v="0"/>
    <n v="35.28"/>
    <n v="0.78"/>
    <n v="36.06"/>
    <n v="7.22"/>
    <n v="43.28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09"/>
    <s v="07.2023"/>
    <s v="1.7.2023"/>
    <s v="30.9.2023"/>
    <s v="9.10.2023"/>
    <s v="9.10.2023"/>
    <s v="8403265682"/>
    <s v="#"/>
    <s v="#"/>
    <s v="SPL_MO"/>
    <s v="M2"/>
    <n v="31"/>
    <m/>
    <n v="706.93499999999995"/>
    <n v="191"/>
    <n v="40.83"/>
    <n v="0.93"/>
    <n v="41.76"/>
    <n v="8.3699999999999992"/>
    <n v="50.13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09"/>
    <s v="08.2023"/>
    <s v="1.7.2023"/>
    <s v="30.9.2023"/>
    <s v="9.10.2023"/>
    <s v="9.10.2023"/>
    <s v="8403265682"/>
    <s v="#"/>
    <s v="#"/>
    <s v="SPL_MO"/>
    <s v="M2"/>
    <n v="31"/>
    <m/>
    <n v="706.93499999999995"/>
    <n v="0"/>
    <n v="40.83"/>
    <n v="0.93"/>
    <n v="41.76"/>
    <n v="8.35"/>
    <n v="50.11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09"/>
    <s v="09.2023"/>
    <s v="1.7.2023"/>
    <s v="30.9.2023"/>
    <s v="9.10.2023"/>
    <s v="9.10.2023"/>
    <s v="8403265682"/>
    <s v="#"/>
    <s v="#"/>
    <s v="SPL_MO"/>
    <s v="M2"/>
    <n v="30"/>
    <m/>
    <n v="684.13"/>
    <n v="0"/>
    <n v="39.75"/>
    <n v="0.91"/>
    <n v="40.659999999999997"/>
    <n v="8.1199999999999992"/>
    <n v="48.78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12"/>
    <s v="10.2023"/>
    <s v="1.10.2023"/>
    <s v="31.12.2023"/>
    <s v="15.1.2024"/>
    <s v="15.1.2024"/>
    <s v="8436779742"/>
    <s v="#"/>
    <s v="#"/>
    <s v="SPL_MO"/>
    <s v="M2"/>
    <n v="31"/>
    <m/>
    <n v="805.32600000000002"/>
    <n v="219"/>
    <n v="45.53"/>
    <n v="1.06"/>
    <n v="46.59"/>
    <n v="9.33"/>
    <n v="55.92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12"/>
    <s v="11.2023"/>
    <s v="1.10.2023"/>
    <s v="31.12.2023"/>
    <s v="15.1.2024"/>
    <s v="15.1.2024"/>
    <s v="8436779742"/>
    <s v="#"/>
    <s v="#"/>
    <s v="SPL_MO"/>
    <s v="M2"/>
    <n v="30"/>
    <m/>
    <n v="779.34799999999996"/>
    <n v="0"/>
    <n v="44.29"/>
    <n v="1.03"/>
    <n v="45.32"/>
    <n v="9.06"/>
    <n v="54.38"/>
  </r>
  <r>
    <s v="142"/>
    <s v="5100027700"/>
    <s v="Zariadenie sociálnych služieb Vepor"/>
    <s v="35982535"/>
    <s v="6303024398"/>
    <s v="MT - Juh - Lučenec"/>
    <s v="4100042260"/>
    <x v="113"/>
    <s v="Zariadenie sociálnych služieb Vepor"/>
    <s v="2023/12"/>
    <s v="12.2023"/>
    <s v="1.10.2023"/>
    <s v="31.12.2023"/>
    <s v="15.1.2024"/>
    <s v="15.1.2024"/>
    <s v="8436779742"/>
    <s v="#"/>
    <s v="#"/>
    <s v="SPL_MO"/>
    <s v="M2"/>
    <n v="31"/>
    <m/>
    <n v="805.32600000000002"/>
    <n v="0"/>
    <n v="45.57"/>
    <n v="1.06"/>
    <n v="46.63"/>
    <n v="9.32"/>
    <n v="55.95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03"/>
    <s v="01.2023"/>
    <s v="1.1.2023"/>
    <s v="31.3.2023"/>
    <s v="17.4.2023"/>
    <s v="17.4.2023"/>
    <s v="8403201776"/>
    <s v="#"/>
    <s v="#"/>
    <s v="SPL_MO"/>
    <s v="M4"/>
    <n v="31"/>
    <m/>
    <n v="5814.9110000000001"/>
    <n v="1556"/>
    <n v="275.63"/>
    <n v="7.67"/>
    <n v="283.3"/>
    <n v="56.67"/>
    <n v="339.97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03"/>
    <s v="02.2023"/>
    <s v="1.1.2023"/>
    <s v="31.3.2023"/>
    <s v="17.4.2023"/>
    <s v="17.4.2023"/>
    <s v="8403201776"/>
    <s v="#"/>
    <s v="#"/>
    <s v="SPL_MO"/>
    <s v="M4"/>
    <n v="28"/>
    <m/>
    <n v="5252.1779999999999"/>
    <n v="0"/>
    <n v="250.48"/>
    <n v="6.93"/>
    <n v="257.41000000000003"/>
    <n v="51.47"/>
    <n v="308.88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03"/>
    <s v="03.2023"/>
    <s v="1.1.2023"/>
    <s v="31.3.2023"/>
    <s v="17.4.2023"/>
    <s v="17.4.2023"/>
    <s v="8403201776"/>
    <s v="#"/>
    <s v="#"/>
    <s v="SPL_MO"/>
    <s v="M4"/>
    <n v="31"/>
    <m/>
    <n v="5814.9110000000001"/>
    <n v="0"/>
    <n v="275.64"/>
    <n v="7.68"/>
    <n v="283.32"/>
    <n v="56.67"/>
    <n v="339.99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06"/>
    <s v="04.2023"/>
    <s v="1.4.2023"/>
    <s v="30.6.2023"/>
    <s v="13.7.2023"/>
    <s v="13.7.2023"/>
    <s v="8403233837"/>
    <s v="#"/>
    <s v="#"/>
    <s v="SPL_MO"/>
    <s v="M4"/>
    <n v="30"/>
    <m/>
    <n v="2357.8020000000001"/>
    <n v="654"/>
    <n v="121.11"/>
    <n v="3.11"/>
    <n v="124.22"/>
    <n v="24.84"/>
    <n v="149.06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06"/>
    <s v="05.2023"/>
    <s v="1.4.2023"/>
    <s v="30.6.2023"/>
    <s v="13.7.2023"/>
    <s v="13.7.2023"/>
    <s v="8403233837"/>
    <s v="#"/>
    <s v="#"/>
    <s v="SPL_MO"/>
    <s v="M4"/>
    <n v="31"/>
    <m/>
    <n v="2436.3960000000002"/>
    <n v="0"/>
    <n v="124.62"/>
    <n v="3.22"/>
    <n v="127.84"/>
    <n v="25.57"/>
    <n v="153.41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06"/>
    <s v="06.2023"/>
    <s v="1.4.2023"/>
    <s v="30.6.2023"/>
    <s v="13.7.2023"/>
    <s v="13.7.2023"/>
    <s v="8403233837"/>
    <s v="#"/>
    <s v="#"/>
    <s v="SPL_MO"/>
    <s v="M4"/>
    <n v="30"/>
    <m/>
    <n v="2357.8020000000001"/>
    <n v="0"/>
    <n v="121.09"/>
    <n v="3.11"/>
    <n v="124.2"/>
    <n v="24.84"/>
    <n v="149.04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09"/>
    <s v="07.2023"/>
    <s v="1.7.2023"/>
    <s v="30.9.2023"/>
    <s v="9.10.2023"/>
    <s v="9.10.2023"/>
    <s v="8403265683"/>
    <s v="#"/>
    <s v="#"/>
    <s v="SPL_MO"/>
    <s v="M4"/>
    <n v="31"/>
    <m/>
    <n v="718.05399999999997"/>
    <n v="194"/>
    <n v="47.81"/>
    <n v="0.95"/>
    <n v="48.76"/>
    <n v="9.76"/>
    <n v="58.52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09"/>
    <s v="08.2023"/>
    <s v="1.7.2023"/>
    <s v="30.9.2023"/>
    <s v="9.10.2023"/>
    <s v="9.10.2023"/>
    <s v="8403265683"/>
    <s v="#"/>
    <s v="#"/>
    <s v="SPL_MO"/>
    <s v="M4"/>
    <n v="31"/>
    <m/>
    <n v="718.05399999999997"/>
    <n v="0"/>
    <n v="47.81"/>
    <n v="0.95"/>
    <n v="48.76"/>
    <n v="9.75"/>
    <n v="58.51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09"/>
    <s v="09.2023"/>
    <s v="1.7.2023"/>
    <s v="30.9.2023"/>
    <s v="9.10.2023"/>
    <s v="9.10.2023"/>
    <s v="8403265683"/>
    <s v="#"/>
    <s v="#"/>
    <s v="SPL_MO"/>
    <s v="M4"/>
    <n v="30"/>
    <m/>
    <n v="694.89200000000005"/>
    <n v="0"/>
    <n v="46.76"/>
    <n v="0.91"/>
    <n v="47.67"/>
    <n v="9.5299999999999994"/>
    <n v="57.2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12"/>
    <s v="10.2023"/>
    <s v="1.10.2023"/>
    <s v="31.12.2023"/>
    <s v="15.1.2024"/>
    <s v="15.1.2024"/>
    <s v="8436779743"/>
    <s v="#"/>
    <s v="#"/>
    <s v="SPL_MO"/>
    <s v="M4"/>
    <n v="31"/>
    <m/>
    <n v="5275.7280000000001"/>
    <n v="1435"/>
    <n v="251.53"/>
    <n v="6.96"/>
    <n v="258.49"/>
    <n v="51.7"/>
    <n v="310.19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12"/>
    <s v="11.2023"/>
    <s v="1.10.2023"/>
    <s v="31.12.2023"/>
    <s v="15.1.2024"/>
    <s v="15.1.2024"/>
    <s v="8436779743"/>
    <s v="#"/>
    <s v="#"/>
    <s v="SPL_MO"/>
    <s v="M4"/>
    <n v="30"/>
    <m/>
    <n v="5105.5429999999997"/>
    <n v="0"/>
    <n v="243.92"/>
    <n v="6.74"/>
    <n v="250.66"/>
    <n v="50.14"/>
    <n v="300.8"/>
  </r>
  <r>
    <s v="142"/>
    <s v="5100027700"/>
    <s v="Zariadenie sociálnych služieb Vepor"/>
    <s v="35982535"/>
    <s v="6303024399"/>
    <s v="MT - Juh - Lučenec"/>
    <s v="4100038208"/>
    <x v="114"/>
    <s v="Zariadenie sociálnych služieb Vepor"/>
    <s v="2023/12"/>
    <s v="12.2023"/>
    <s v="1.10.2023"/>
    <s v="31.12.2023"/>
    <s v="15.1.2024"/>
    <s v="15.1.2024"/>
    <s v="8436779743"/>
    <s v="#"/>
    <s v="#"/>
    <s v="SPL_MO"/>
    <s v="M4"/>
    <n v="31"/>
    <m/>
    <n v="5275.7290000000003"/>
    <n v="0"/>
    <n v="251.55"/>
    <n v="6.97"/>
    <n v="258.52"/>
    <n v="51.69"/>
    <n v="310.20999999999998"/>
  </r>
  <r>
    <s v="142"/>
    <s v="5100027938"/>
    <s v="Stredoslovenské"/>
    <s v="35984953"/>
    <s v="6303024424"/>
    <s v="MT - Juh - Banská Bystrica"/>
    <s v="4100041138"/>
    <x v="115"/>
    <s v="STREDOSLOVENSKE     MUZEUM"/>
    <s v="2023/01"/>
    <s v="01.2023"/>
    <s v="1.1.2023"/>
    <s v="31.3.2023"/>
    <s v="17.4.2023"/>
    <s v="17.4.2023"/>
    <s v="8400110451"/>
    <s v="#"/>
    <s v="#"/>
    <s v="SPL_MO"/>
    <s v="M4"/>
    <n v="31"/>
    <m/>
    <n v="9442"/>
    <n v="870"/>
    <n v="1081.72"/>
    <n v="12.46"/>
    <n v="1094.18"/>
    <n v="218.85"/>
    <n v="1313.03"/>
  </r>
  <r>
    <s v="142"/>
    <s v="5100027938"/>
    <s v="Stredoslovenské"/>
    <s v="35984953"/>
    <s v="6303024424"/>
    <s v="MT - Juh - Banská Bystrica"/>
    <s v="4100041138"/>
    <x v="115"/>
    <s v="STREDOSLOVENSKE     MUZEUM"/>
    <s v="2023/02"/>
    <s v="02.2023"/>
    <s v="1.1.2023"/>
    <s v="31.3.2023"/>
    <s v="17.4.2023"/>
    <s v="17.4.2023"/>
    <s v="8400110451"/>
    <s v="#"/>
    <s v="#"/>
    <s v="SPL_MO"/>
    <s v="M4"/>
    <n v="28"/>
    <m/>
    <n v="9336"/>
    <n v="859"/>
    <n v="939.96"/>
    <n v="12.32"/>
    <n v="952.28"/>
    <n v="190.45"/>
    <n v="1142.73"/>
  </r>
  <r>
    <s v="142"/>
    <s v="5100027938"/>
    <s v="Stredoslovenské"/>
    <s v="35984953"/>
    <s v="6303024424"/>
    <s v="MT - Juh - Banská Bystrica"/>
    <s v="4100041138"/>
    <x v="115"/>
    <s v="STREDOSLOVENSKE     MUZEUM"/>
    <s v="2023/03"/>
    <s v="03.2023"/>
    <s v="1.1.2023"/>
    <s v="31.3.2023"/>
    <s v="17.4.2023"/>
    <s v="17.4.2023"/>
    <s v="8400110451"/>
    <s v="#"/>
    <s v="#"/>
    <s v="SPL_MO"/>
    <s v="M4"/>
    <n v="31"/>
    <m/>
    <n v="7104"/>
    <n v="656"/>
    <n v="637.51"/>
    <n v="9.3800000000000008"/>
    <n v="646.89"/>
    <n v="129.37"/>
    <n v="776.26"/>
  </r>
  <r>
    <s v="142"/>
    <s v="5100027938"/>
    <s v="Stredoslovenské"/>
    <s v="35984953"/>
    <s v="6303024424"/>
    <s v="MT - Juh - Banská Bystrica"/>
    <s v="4100041138"/>
    <x v="115"/>
    <s v="STREDOSLOVENSKE     MUZEUM"/>
    <s v="2023/04"/>
    <s v="04.2023"/>
    <s v="1.4.2023"/>
    <s v="30.6.2023"/>
    <s v="13.7.2023"/>
    <s v="13.7.2023"/>
    <s v="8403233838"/>
    <s v="#"/>
    <s v="#"/>
    <s v="SPL_MO"/>
    <s v="M4"/>
    <n v="30"/>
    <m/>
    <n v="5357"/>
    <n v="493"/>
    <n v="435.06"/>
    <n v="7.07"/>
    <n v="442.13"/>
    <n v="88.44"/>
    <n v="530.57000000000005"/>
  </r>
  <r>
    <s v="142"/>
    <s v="5100027938"/>
    <s v="Stredoslovenské"/>
    <s v="35984953"/>
    <s v="6303024424"/>
    <s v="MT - Juh - Banská Bystrica"/>
    <s v="4100041138"/>
    <x v="115"/>
    <s v="STREDOSLOVENSKE     MUZEUM"/>
    <s v="2023/05"/>
    <s v="05.2023"/>
    <s v="1.4.2023"/>
    <s v="30.6.2023"/>
    <s v="13.7.2023"/>
    <s v="13.7.2023"/>
    <s v="8403233838"/>
    <s v="#"/>
    <s v="#"/>
    <s v="SPL_MO"/>
    <s v="M4"/>
    <n v="31"/>
    <m/>
    <n v="1670"/>
    <n v="153"/>
    <n v="143.15"/>
    <n v="2.2000000000000002"/>
    <n v="145.35"/>
    <n v="29.06"/>
    <n v="174.41"/>
  </r>
  <r>
    <s v="142"/>
    <s v="5100027938"/>
    <s v="Stredoslovenské"/>
    <s v="35984953"/>
    <s v="6303024424"/>
    <s v="MT - Juh - Banská Bystrica"/>
    <s v="4100041138"/>
    <x v="115"/>
    <s v="STREDOSLOVENSKE     MUZEUM"/>
    <s v="2023/06"/>
    <s v="06.2023"/>
    <s v="1.4.2023"/>
    <s v="30.6.2023"/>
    <s v="13.7.2023"/>
    <s v="13.7.2023"/>
    <s v="8403233838"/>
    <s v="#"/>
    <s v="#"/>
    <s v="SPL_MO"/>
    <s v="M4"/>
    <n v="30"/>
    <m/>
    <n v="551"/>
    <n v="50"/>
    <n v="50.92"/>
    <n v="0.73"/>
    <n v="51.65"/>
    <n v="10.33"/>
    <n v="61.98"/>
  </r>
  <r>
    <s v="142"/>
    <s v="5100027938"/>
    <s v="Stredoslovenské"/>
    <s v="35984953"/>
    <s v="6303024424"/>
    <s v="MT - Juh - Banská Bystrica"/>
    <s v="4100041138"/>
    <x v="115"/>
    <s v="STREDOSLOVENSKE     MUZEUM"/>
    <s v="2023/09"/>
    <s v="07.2023"/>
    <s v="1.7.2023"/>
    <s v="30.9.2023"/>
    <s v="9.10.2023"/>
    <s v="9.10.2023"/>
    <s v="8403265684"/>
    <s v="#"/>
    <s v="#"/>
    <s v="SPL_MO"/>
    <s v="M4"/>
    <n v="31"/>
    <m/>
    <n v="3.7069999999999999"/>
    <n v="1"/>
    <n v="14.51"/>
    <n v="0"/>
    <n v="14.51"/>
    <n v="2.91"/>
    <n v="17.420000000000002"/>
  </r>
  <r>
    <s v="142"/>
    <s v="5100027938"/>
    <s v="Stredoslovenské"/>
    <s v="35984953"/>
    <s v="6303024424"/>
    <s v="MT - Juh - Banská Bystrica"/>
    <s v="4100041138"/>
    <x v="115"/>
    <s v="STREDOSLOVENSKE     MUZEUM"/>
    <s v="2023/09"/>
    <s v="08.2023"/>
    <s v="1.7.2023"/>
    <s v="30.9.2023"/>
    <s v="9.10.2023"/>
    <s v="9.10.2023"/>
    <s v="8403265684"/>
    <s v="#"/>
    <s v="#"/>
    <s v="SPL_MO"/>
    <s v="M4"/>
    <n v="31"/>
    <m/>
    <n v="3.7069999999999999"/>
    <n v="0"/>
    <n v="14.51"/>
    <n v="0"/>
    <n v="14.51"/>
    <n v="2.9"/>
    <n v="17.41"/>
  </r>
  <r>
    <s v="142"/>
    <s v="5100027938"/>
    <s v="Stredoslovenské"/>
    <s v="35984953"/>
    <s v="6303024424"/>
    <s v="MT - Juh - Banská Bystrica"/>
    <s v="4100041138"/>
    <x v="115"/>
    <s v="STREDOSLOVENSKE     MUZEUM"/>
    <s v="2023/09"/>
    <s v="09.2023"/>
    <s v="1.7.2023"/>
    <s v="30.9.2023"/>
    <s v="9.10.2023"/>
    <s v="9.10.2023"/>
    <s v="8403265684"/>
    <s v="#"/>
    <s v="#"/>
    <s v="SPL_MO"/>
    <s v="M4"/>
    <n v="30"/>
    <m/>
    <n v="3.5859999999999999"/>
    <n v="0"/>
    <n v="14.47"/>
    <n v="0.01"/>
    <n v="14.48"/>
    <n v="2.89"/>
    <n v="17.37"/>
  </r>
  <r>
    <s v="142"/>
    <s v="5100027938"/>
    <s v="Stredoslovenské"/>
    <s v="35984953"/>
    <s v="6303024424"/>
    <s v="MT - Juh - Banská Bystrica"/>
    <s v="4100041138"/>
    <x v="115"/>
    <s v="STREDOSLOVENSKE     MUZEUM"/>
    <s v="2023/12"/>
    <s v="10.2023"/>
    <s v="1.10.2023"/>
    <s v="31.12.2023"/>
    <s v="15.1.2024"/>
    <s v="15.1.2024"/>
    <s v="8400137446"/>
    <s v="#"/>
    <s v="#"/>
    <s v="SPL_MO"/>
    <s v="M4"/>
    <n v="31"/>
    <m/>
    <n v="8371.348"/>
    <n v="2277"/>
    <n v="654.53"/>
    <n v="11.05"/>
    <n v="665.58"/>
    <n v="133.12"/>
    <n v="798.7"/>
  </r>
  <r>
    <s v="142"/>
    <s v="5100027938"/>
    <s v="Stredoslovenské"/>
    <s v="35984953"/>
    <s v="6303024424"/>
    <s v="MT - Juh - Banská Bystrica"/>
    <s v="4100041138"/>
    <x v="115"/>
    <s v="STREDOSLOVENSKE     MUZEUM"/>
    <s v="2023/12"/>
    <s v="11.2023"/>
    <s v="1.10.2023"/>
    <s v="31.12.2023"/>
    <s v="15.1.2024"/>
    <s v="15.1.2024"/>
    <s v="8400137446"/>
    <s v="#"/>
    <s v="#"/>
    <s v="SPL_MO"/>
    <s v="M4"/>
    <n v="30"/>
    <m/>
    <n v="8101.3040000000001"/>
    <n v="0"/>
    <n v="633.88"/>
    <n v="10.69"/>
    <n v="644.57000000000005"/>
    <n v="128.91"/>
    <n v="773.48"/>
  </r>
  <r>
    <s v="142"/>
    <s v="5100027938"/>
    <s v="Stredoslovenské"/>
    <s v="35984953"/>
    <s v="6303024424"/>
    <s v="MT - Juh - Banská Bystrica"/>
    <s v="4100041138"/>
    <x v="115"/>
    <s v="STREDOSLOVENSKE     MUZEUM"/>
    <s v="2023/12"/>
    <s v="12.2023"/>
    <s v="1.10.2023"/>
    <s v="31.12.2023"/>
    <s v="15.1.2024"/>
    <s v="15.1.2024"/>
    <s v="8400137446"/>
    <s v="#"/>
    <s v="#"/>
    <s v="SPL_MO"/>
    <s v="M4"/>
    <n v="31"/>
    <m/>
    <n v="8371.348"/>
    <n v="0"/>
    <n v="654.53"/>
    <n v="11.05"/>
    <n v="665.58"/>
    <n v="133.12"/>
    <n v="798.7"/>
  </r>
  <r>
    <s v="142"/>
    <s v="5100027965"/>
    <s v="GEMERSKO-MALOHONTSKÉ"/>
    <s v="35985097"/>
    <s v="6303024423"/>
    <s v="MT - Juh - Lučenec"/>
    <s v="4100030830"/>
    <x v="116"/>
    <s v="Gemersko-Malohontské múzeum"/>
    <s v="2023/01"/>
    <s v="01.2023"/>
    <s v="1.1.2023"/>
    <s v="31.3.2023"/>
    <s v="17.4.2023"/>
    <s v="17.4.2023"/>
    <s v="8400110452"/>
    <s v="#"/>
    <s v="#"/>
    <s v="SPL_MO"/>
    <s v="M7"/>
    <n v="31"/>
    <m/>
    <n v="33536"/>
    <n v="3090"/>
    <n v="3762.86"/>
    <n v="44.27"/>
    <n v="3807.13"/>
    <n v="761.45"/>
    <n v="4568.58"/>
  </r>
  <r>
    <s v="142"/>
    <s v="5100027965"/>
    <s v="GEMERSKO-MALOHONTSKÉ"/>
    <s v="35985097"/>
    <s v="6303024423"/>
    <s v="MT - Juh - Lučenec"/>
    <s v="4100030830"/>
    <x v="116"/>
    <s v="Gemersko-Malohontské múzeum"/>
    <s v="2023/02"/>
    <s v="02.2023"/>
    <s v="1.1.2023"/>
    <s v="31.3.2023"/>
    <s v="17.4.2023"/>
    <s v="17.4.2023"/>
    <s v="8400110452"/>
    <s v="#"/>
    <s v="#"/>
    <s v="SPL_MO"/>
    <s v="M7"/>
    <n v="28"/>
    <m/>
    <n v="34147"/>
    <n v="3142"/>
    <n v="3354.13"/>
    <n v="45.07"/>
    <n v="3399.2"/>
    <n v="679.83"/>
    <n v="4079.03"/>
  </r>
  <r>
    <s v="142"/>
    <s v="5100027965"/>
    <s v="GEMERSKO-MALOHONTSKÉ"/>
    <s v="35985097"/>
    <s v="6303024423"/>
    <s v="MT - Juh - Lučenec"/>
    <s v="4100030830"/>
    <x v="116"/>
    <s v="Gemersko-Malohontské múzeum"/>
    <s v="2023/03"/>
    <s v="03.2023"/>
    <s v="1.1.2023"/>
    <s v="31.3.2023"/>
    <s v="17.4.2023"/>
    <s v="17.4.2023"/>
    <s v="8400110452"/>
    <s v="#"/>
    <s v="#"/>
    <s v="SPL_MO"/>
    <s v="M7"/>
    <n v="31"/>
    <m/>
    <n v="25621"/>
    <n v="2366"/>
    <n v="2260.44"/>
    <n v="33.82"/>
    <n v="2294.2600000000002"/>
    <n v="458.84"/>
    <n v="2753.1"/>
  </r>
  <r>
    <s v="142"/>
    <s v="5100027965"/>
    <s v="GEMERSKO-MALOHONTSKÉ"/>
    <s v="35985097"/>
    <s v="6303024423"/>
    <s v="MT - Juh - Lučenec"/>
    <s v="4100030830"/>
    <x v="116"/>
    <s v="Gemersko-Malohontské múzeum"/>
    <s v="2023/04"/>
    <s v="04.2023"/>
    <s v="1.4.2023"/>
    <s v="30.6.2023"/>
    <s v="13.7.2023"/>
    <s v="13.7.2023"/>
    <s v="8403233839"/>
    <s v="#"/>
    <s v="#"/>
    <s v="SPL_MO"/>
    <s v="M7"/>
    <n v="30"/>
    <m/>
    <n v="15322"/>
    <n v="1410"/>
    <n v="1269.69"/>
    <n v="20.23"/>
    <n v="1289.92"/>
    <n v="258"/>
    <n v="1547.92"/>
  </r>
  <r>
    <s v="142"/>
    <s v="5100027965"/>
    <s v="GEMERSKO-MALOHONTSKÉ"/>
    <s v="35985097"/>
    <s v="6303024423"/>
    <s v="MT - Juh - Lučenec"/>
    <s v="4100030830"/>
    <x v="116"/>
    <s v="Gemersko-Malohontské múzeum"/>
    <s v="2023/05"/>
    <s v="05.2023"/>
    <s v="1.4.2023"/>
    <s v="30.6.2023"/>
    <s v="13.7.2023"/>
    <s v="13.7.2023"/>
    <s v="8403233839"/>
    <s v="#"/>
    <s v="#"/>
    <s v="SPL_MO"/>
    <s v="M7"/>
    <n v="31"/>
    <m/>
    <n v="3526"/>
    <n v="323"/>
    <n v="399.58"/>
    <n v="4.6500000000000004"/>
    <n v="404.23"/>
    <n v="80.83"/>
    <n v="485.06"/>
  </r>
  <r>
    <s v="142"/>
    <s v="5100027965"/>
    <s v="GEMERSKO-MALOHONTSKÉ"/>
    <s v="35985097"/>
    <s v="6303024423"/>
    <s v="MT - Juh - Lučenec"/>
    <s v="4100030830"/>
    <x v="116"/>
    <s v="Gemersko-Malohontské múzeum"/>
    <s v="2023/06"/>
    <s v="06.2023"/>
    <s v="1.4.2023"/>
    <s v="30.6.2023"/>
    <s v="13.7.2023"/>
    <s v="13.7.2023"/>
    <s v="8403233839"/>
    <s v="#"/>
    <s v="#"/>
    <s v="SPL_MO"/>
    <s v="M7"/>
    <n v="30"/>
    <m/>
    <n v="804"/>
    <n v="73"/>
    <n v="195.05"/>
    <n v="1.06"/>
    <n v="196.11"/>
    <n v="39.22"/>
    <n v="235.33"/>
  </r>
  <r>
    <s v="142"/>
    <s v="5100027965"/>
    <s v="GEMERSKO-MALOHONTSKÉ"/>
    <s v="35985097"/>
    <s v="6303024423"/>
    <s v="MT - Juh - Lučenec"/>
    <s v="4100030830"/>
    <x v="116"/>
    <s v="Gemersko-Malohontské múzeum"/>
    <s v="2023/09"/>
    <s v="07.2023"/>
    <s v="1.7.2023"/>
    <s v="30.9.2023"/>
    <s v="9.10.2023"/>
    <s v="9.10.2023"/>
    <s v="8403265685"/>
    <s v="#"/>
    <s v="#"/>
    <s v="SPL_MO"/>
    <s v="M7"/>
    <n v="31"/>
    <m/>
    <n v="14.826000000000001"/>
    <n v="4"/>
    <n v="146.75"/>
    <n v="0.02"/>
    <n v="146.77000000000001"/>
    <n v="29.38"/>
    <n v="176.15"/>
  </r>
  <r>
    <s v="142"/>
    <s v="5100027965"/>
    <s v="GEMERSKO-MALOHONTSKÉ"/>
    <s v="35985097"/>
    <s v="6303024423"/>
    <s v="MT - Juh - Lučenec"/>
    <s v="4100030830"/>
    <x v="116"/>
    <s v="Gemersko-Malohontské múzeum"/>
    <s v="2023/09"/>
    <s v="08.2023"/>
    <s v="1.7.2023"/>
    <s v="30.9.2023"/>
    <s v="9.10.2023"/>
    <s v="9.10.2023"/>
    <s v="8403265685"/>
    <s v="#"/>
    <s v="#"/>
    <s v="SPL_MO"/>
    <s v="M7"/>
    <n v="31"/>
    <m/>
    <n v="14.826000000000001"/>
    <n v="0"/>
    <n v="146.75"/>
    <n v="0.02"/>
    <n v="146.77000000000001"/>
    <n v="29.34"/>
    <n v="176.11"/>
  </r>
  <r>
    <s v="142"/>
    <s v="5100027965"/>
    <s v="GEMERSKO-MALOHONTSKÉ"/>
    <s v="35985097"/>
    <s v="6303024423"/>
    <s v="MT - Juh - Lučenec"/>
    <s v="4100030830"/>
    <x v="116"/>
    <s v="Gemersko-Malohontské múzeum"/>
    <s v="2023/09"/>
    <s v="09.2023"/>
    <s v="1.7.2023"/>
    <s v="30.9.2023"/>
    <s v="9.10.2023"/>
    <s v="9.10.2023"/>
    <s v="8403265685"/>
    <s v="#"/>
    <s v="#"/>
    <s v="SPL_MO"/>
    <s v="M7"/>
    <n v="30"/>
    <m/>
    <n v="14.348000000000001"/>
    <n v="0"/>
    <n v="146.71"/>
    <n v="0.02"/>
    <n v="146.72999999999999"/>
    <n v="29.33"/>
    <n v="176.06"/>
  </r>
  <r>
    <s v="142"/>
    <s v="5100027965"/>
    <s v="GEMERSKO-MALOHONTSKÉ"/>
    <s v="35985097"/>
    <s v="6303024423"/>
    <s v="MT - Juh - Lučenec"/>
    <s v="4100030830"/>
    <x v="116"/>
    <s v="Gemersko-Malohontské múzeum"/>
    <s v="2023/12"/>
    <s v="10.2023"/>
    <s v="1.10.2023"/>
    <s v="31.12.2023"/>
    <s v="15.1.2024"/>
    <s v="15.1.2024"/>
    <s v="8436779744"/>
    <s v="#"/>
    <s v="#"/>
    <s v="SPL_MO"/>
    <s v="M7"/>
    <n v="31"/>
    <m/>
    <n v="21709.772000000001"/>
    <n v="5905"/>
    <n v="1723.74"/>
    <n v="28.66"/>
    <n v="1752.4"/>
    <n v="350.48"/>
    <n v="2102.88"/>
  </r>
  <r>
    <s v="142"/>
    <s v="5100027965"/>
    <s v="GEMERSKO-MALOHONTSKÉ"/>
    <s v="35985097"/>
    <s v="6303024423"/>
    <s v="MT - Juh - Lučenec"/>
    <s v="4100030830"/>
    <x v="116"/>
    <s v="Gemersko-Malohontské múzeum"/>
    <s v="2023/12"/>
    <s v="11.2023"/>
    <s v="1.10.2023"/>
    <s v="31.12.2023"/>
    <s v="15.1.2024"/>
    <s v="15.1.2024"/>
    <s v="8436779744"/>
    <s v="#"/>
    <s v="#"/>
    <s v="SPL_MO"/>
    <s v="M7"/>
    <n v="30"/>
    <m/>
    <n v="21009.456999999999"/>
    <n v="0"/>
    <n v="1672.84"/>
    <n v="27.73"/>
    <n v="1700.57"/>
    <n v="340.12"/>
    <n v="2040.69"/>
  </r>
  <r>
    <s v="142"/>
    <s v="5100027965"/>
    <s v="GEMERSKO-MALOHONTSKÉ"/>
    <s v="35985097"/>
    <s v="6303024423"/>
    <s v="MT - Juh - Lučenec"/>
    <s v="4100030830"/>
    <x v="116"/>
    <s v="Gemersko-Malohontské múzeum"/>
    <s v="2023/12"/>
    <s v="12.2023"/>
    <s v="1.10.2023"/>
    <s v="31.12.2023"/>
    <s v="15.1.2024"/>
    <s v="15.1.2024"/>
    <s v="8436779744"/>
    <s v="#"/>
    <s v="#"/>
    <s v="SPL_MO"/>
    <s v="M7"/>
    <n v="31"/>
    <m/>
    <n v="21709.771000000001"/>
    <n v="0"/>
    <n v="1723.77"/>
    <n v="28.66"/>
    <n v="1752.43"/>
    <n v="350.48"/>
    <n v="2102.91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01"/>
    <s v="01.2023"/>
    <s v="1.1.2023"/>
    <s v="31.3.2023"/>
    <s v="17.4.2023"/>
    <s v="17.4.2023"/>
    <s v="8403201777"/>
    <s v="#"/>
    <s v="#"/>
    <s v="SPL_MO"/>
    <s v="M7"/>
    <n v="31"/>
    <m/>
    <n v="19568"/>
    <n v="1803"/>
    <n v="2256.27"/>
    <n v="25.83"/>
    <n v="2282.1"/>
    <n v="456.43"/>
    <n v="2738.53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02"/>
    <s v="02.2023"/>
    <s v="1.1.2023"/>
    <s v="31.3.2023"/>
    <s v="17.4.2023"/>
    <s v="17.4.2023"/>
    <s v="8403201777"/>
    <s v="#"/>
    <s v="#"/>
    <s v="SPL_MO"/>
    <s v="M7"/>
    <n v="28"/>
    <m/>
    <n v="19932"/>
    <n v="1834"/>
    <n v="2018.48"/>
    <n v="26.31"/>
    <n v="2044.79"/>
    <n v="408.95"/>
    <n v="2453.7399999999998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03"/>
    <s v="03.2023"/>
    <s v="1.1.2023"/>
    <s v="31.3.2023"/>
    <s v="17.4.2023"/>
    <s v="17.4.2023"/>
    <s v="8403201777"/>
    <s v="#"/>
    <s v="#"/>
    <s v="SPL_MO"/>
    <s v="M7"/>
    <n v="31"/>
    <m/>
    <n v="14944"/>
    <n v="1380"/>
    <n v="1379.14"/>
    <n v="19.73"/>
    <n v="1398.87"/>
    <n v="279.77"/>
    <n v="1678.64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04"/>
    <s v="04.2023"/>
    <s v="1.4.2023"/>
    <s v="30.6.2023"/>
    <s v="13.7.2023"/>
    <s v="13.7.2023"/>
    <s v="8403233840"/>
    <s v="#"/>
    <s v="#"/>
    <s v="SPL_MO"/>
    <s v="M7"/>
    <n v="30"/>
    <m/>
    <n v="10736"/>
    <n v="988"/>
    <n v="933.27"/>
    <n v="14.17"/>
    <n v="947.44"/>
    <n v="189.49"/>
    <n v="1136.93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05"/>
    <s v="05.2023"/>
    <s v="1.4.2023"/>
    <s v="30.6.2023"/>
    <s v="13.7.2023"/>
    <s v="13.7.2023"/>
    <s v="8403233840"/>
    <s v="#"/>
    <s v="#"/>
    <s v="SPL_MO"/>
    <s v="M7"/>
    <n v="31"/>
    <m/>
    <n v="4181"/>
    <n v="383"/>
    <n v="446.75"/>
    <n v="5.52"/>
    <n v="452.27"/>
    <n v="90.45"/>
    <n v="542.72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06"/>
    <s v="06.2023"/>
    <s v="1.4.2023"/>
    <s v="30.6.2023"/>
    <s v="13.7.2023"/>
    <s v="13.7.2023"/>
    <s v="8403233840"/>
    <s v="#"/>
    <s v="#"/>
    <s v="SPL_MO"/>
    <s v="M7"/>
    <n v="30"/>
    <m/>
    <n v="2116"/>
    <n v="192"/>
    <n v="275.61"/>
    <n v="2.79"/>
    <n v="278.39999999999998"/>
    <n v="55.68"/>
    <n v="334.08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09"/>
    <s v="07.2023"/>
    <s v="1.7.2023"/>
    <s v="30.9.2023"/>
    <s v="9.10.2023"/>
    <s v="9.10.2023"/>
    <s v="8403265686"/>
    <s v="#"/>
    <s v="#"/>
    <s v="SPL_MO"/>
    <s v="M7"/>
    <n v="31"/>
    <m/>
    <n v="1894.7070000000001"/>
    <n v="512"/>
    <n v="283.39999999999998"/>
    <n v="2.5"/>
    <n v="285.89999999999998"/>
    <n v="57.19"/>
    <n v="343.09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09"/>
    <s v="08.2023"/>
    <s v="1.7.2023"/>
    <s v="30.9.2023"/>
    <s v="9.10.2023"/>
    <s v="9.10.2023"/>
    <s v="8403265686"/>
    <s v="#"/>
    <s v="#"/>
    <s v="SPL_MO"/>
    <s v="M7"/>
    <n v="31"/>
    <m/>
    <n v="1894.7070000000001"/>
    <n v="0"/>
    <n v="283.39999999999998"/>
    <n v="2.5"/>
    <n v="285.89999999999998"/>
    <n v="57.17"/>
    <n v="343.07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09"/>
    <s v="09.2023"/>
    <s v="1.7.2023"/>
    <s v="30.9.2023"/>
    <s v="9.10.2023"/>
    <s v="9.10.2023"/>
    <s v="8403265686"/>
    <s v="#"/>
    <s v="#"/>
    <s v="SPL_MO"/>
    <s v="M7"/>
    <n v="30"/>
    <m/>
    <n v="1833.586"/>
    <n v="0"/>
    <n v="278.95"/>
    <n v="2.42"/>
    <n v="281.37"/>
    <n v="56.27"/>
    <n v="337.64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12"/>
    <s v="10.2023"/>
    <s v="1.10.2023"/>
    <s v="31.12.2023"/>
    <s v="15.1.2024"/>
    <s v="15.1.2024"/>
    <s v="8436779745"/>
    <s v="#"/>
    <s v="#"/>
    <s v="SPL_MO"/>
    <s v="M7"/>
    <n v="31"/>
    <m/>
    <n v="14489.13"/>
    <n v="3941"/>
    <n v="1198.8800000000001"/>
    <n v="19.13"/>
    <n v="1218.01"/>
    <n v="243.61"/>
    <n v="1461.62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12"/>
    <s v="11.2023"/>
    <s v="1.10.2023"/>
    <s v="31.12.2023"/>
    <s v="15.1.2024"/>
    <s v="15.1.2024"/>
    <s v="8436779745"/>
    <s v="#"/>
    <s v="#"/>
    <s v="SPL_MO"/>
    <s v="M7"/>
    <n v="30"/>
    <m/>
    <n v="14021.739"/>
    <n v="0"/>
    <n v="1164.9100000000001"/>
    <n v="18.510000000000002"/>
    <n v="1183.42"/>
    <n v="236.68"/>
    <n v="1420.1"/>
  </r>
  <r>
    <s v="142"/>
    <s v="5100028046"/>
    <s v="Bábkové divadlo na Rázcestí"/>
    <s v="35985381"/>
    <s v="6303024422"/>
    <s v="MT - Juh - Banská Bystrica"/>
    <s v="4100044311"/>
    <x v="117"/>
    <s v="BABKOVE DIVADLO     NA RAZCESTI"/>
    <s v="2023/12"/>
    <s v="12.2023"/>
    <s v="1.10.2023"/>
    <s v="31.12.2023"/>
    <s v="15.1.2024"/>
    <s v="15.1.2024"/>
    <s v="8436779745"/>
    <s v="#"/>
    <s v="#"/>
    <s v="SPL_MO"/>
    <s v="M7"/>
    <n v="31"/>
    <m/>
    <n v="14489.130999999999"/>
    <n v="0"/>
    <n v="1198.8900000000001"/>
    <n v="19.12"/>
    <n v="1218.01"/>
    <n v="243.6"/>
    <n v="1461.61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01"/>
    <s v="01.2023"/>
    <s v="1.1.2023"/>
    <s v="31.3.2023"/>
    <s v="17.4.2023"/>
    <s v="17.4.2023"/>
    <s v="8400110453"/>
    <s v="#"/>
    <s v="#"/>
    <s v="SPL_MO"/>
    <s v="M3"/>
    <n v="31"/>
    <m/>
    <n v="5090"/>
    <n v="469"/>
    <n v="592.91999999999996"/>
    <n v="6.72"/>
    <n v="599.64"/>
    <n v="119.92"/>
    <n v="719.56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02"/>
    <s v="02.2023"/>
    <s v="1.1.2023"/>
    <s v="31.3.2023"/>
    <s v="17.4.2023"/>
    <s v="17.4.2023"/>
    <s v="8400110453"/>
    <s v="#"/>
    <s v="#"/>
    <s v="SPL_MO"/>
    <s v="M3"/>
    <n v="28"/>
    <m/>
    <n v="5184"/>
    <n v="477"/>
    <n v="531.65"/>
    <n v="6.84"/>
    <n v="538.49"/>
    <n v="107.7"/>
    <n v="646.19000000000005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03"/>
    <s v="03.2023"/>
    <s v="1.1.2023"/>
    <s v="31.3.2023"/>
    <s v="17.4.2023"/>
    <s v="17.4.2023"/>
    <s v="8400110453"/>
    <s v="#"/>
    <s v="#"/>
    <s v="SPL_MO"/>
    <s v="M3"/>
    <n v="31"/>
    <m/>
    <n v="3552"/>
    <n v="328"/>
    <n v="326.48"/>
    <n v="4.6900000000000004"/>
    <n v="331.17"/>
    <n v="66.239999999999995"/>
    <n v="397.41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04"/>
    <s v="04.2023"/>
    <s v="1.4.2023"/>
    <s v="30.6.2023"/>
    <s v="13.7.2023"/>
    <s v="13.7.2023"/>
    <s v="8403233841"/>
    <s v="#"/>
    <s v="#"/>
    <s v="SPL_MO"/>
    <s v="M3"/>
    <n v="30"/>
    <m/>
    <n v="1869"/>
    <n v="172"/>
    <n v="158.79"/>
    <n v="2.4700000000000002"/>
    <n v="161.26"/>
    <n v="32.26"/>
    <n v="193.52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05"/>
    <s v="05.2023"/>
    <s v="1.4.2023"/>
    <s v="30.6.2023"/>
    <s v="13.7.2023"/>
    <s v="13.7.2023"/>
    <s v="8403233841"/>
    <s v="#"/>
    <s v="#"/>
    <s v="SPL_MO"/>
    <s v="M3"/>
    <n v="31"/>
    <m/>
    <n v="589"/>
    <n v="54"/>
    <n v="55.27"/>
    <n v="0.78"/>
    <n v="56.05"/>
    <n v="11.21"/>
    <n v="67.260000000000005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06"/>
    <s v="06.2023"/>
    <s v="1.4.2023"/>
    <s v="30.6.2023"/>
    <s v="13.7.2023"/>
    <s v="13.7.2023"/>
    <s v="8403233841"/>
    <s v="#"/>
    <s v="#"/>
    <s v="SPL_MO"/>
    <s v="M3"/>
    <n v="30"/>
    <m/>
    <n v="297"/>
    <n v="27"/>
    <n v="29.09"/>
    <n v="0.39"/>
    <n v="29.48"/>
    <n v="5.89"/>
    <n v="35.369999999999997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09"/>
    <s v="07.2023"/>
    <s v="1.7.2023"/>
    <s v="30.9.2023"/>
    <s v="9.10.2023"/>
    <s v="9.10.2023"/>
    <s v="8403265687"/>
    <s v="#"/>
    <s v="#"/>
    <s v="SPL_MO"/>
    <s v="M3"/>
    <n v="31"/>
    <m/>
    <n v="14.826000000000001"/>
    <n v="4"/>
    <n v="9.9700000000000006"/>
    <n v="0.02"/>
    <n v="9.99"/>
    <n v="2.02"/>
    <n v="12.01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09"/>
    <s v="08.2023"/>
    <s v="1.7.2023"/>
    <s v="30.9.2023"/>
    <s v="9.10.2023"/>
    <s v="9.10.2023"/>
    <s v="8403265687"/>
    <s v="#"/>
    <s v="#"/>
    <s v="SPL_MO"/>
    <s v="M3"/>
    <n v="31"/>
    <m/>
    <n v="14.826000000000001"/>
    <n v="0"/>
    <n v="9.9700000000000006"/>
    <n v="0.02"/>
    <n v="9.99"/>
    <n v="1.99"/>
    <n v="11.98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09"/>
    <s v="09.2023"/>
    <s v="1.7.2023"/>
    <s v="30.9.2023"/>
    <s v="9.10.2023"/>
    <s v="9.10.2023"/>
    <s v="8403265687"/>
    <s v="#"/>
    <s v="#"/>
    <s v="SPL_MO"/>
    <s v="M3"/>
    <n v="30"/>
    <m/>
    <n v="14.348000000000001"/>
    <n v="0"/>
    <n v="9.94"/>
    <n v="0.02"/>
    <n v="9.9600000000000009"/>
    <n v="1.98"/>
    <n v="11.94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12"/>
    <s v="10.2023"/>
    <s v="1.10.2023"/>
    <s v="31.12.2023"/>
    <s v="15.1.2024"/>
    <s v="15.1.2024"/>
    <s v="8436779746"/>
    <s v="#"/>
    <s v="#"/>
    <s v="SPL_MO"/>
    <s v="M3"/>
    <n v="31"/>
    <m/>
    <n v="3169.076"/>
    <n v="862"/>
    <n v="256.58"/>
    <n v="4.18"/>
    <n v="260.76"/>
    <n v="52.15"/>
    <n v="312.91000000000003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12"/>
    <s v="11.2023"/>
    <s v="1.10.2023"/>
    <s v="31.12.2023"/>
    <s v="15.1.2024"/>
    <s v="15.1.2024"/>
    <s v="8436779746"/>
    <s v="#"/>
    <s v="#"/>
    <s v="SPL_MO"/>
    <s v="M3"/>
    <n v="30"/>
    <m/>
    <n v="3066.848"/>
    <n v="0"/>
    <n v="248.59"/>
    <n v="4.05"/>
    <n v="252.64"/>
    <n v="50.52"/>
    <n v="303.16000000000003"/>
  </r>
  <r>
    <s v="142"/>
    <s v="5100028122"/>
    <s v="Verejná knižnica"/>
    <s v="35986999"/>
    <s v="6303024420"/>
    <s v="MT - Juh - Banská Bystrica"/>
    <s v="4100030206"/>
    <x v="118"/>
    <s v="Verejná knižnica Mikuláša Kováča"/>
    <s v="2023/12"/>
    <s v="12.2023"/>
    <s v="1.10.2023"/>
    <s v="31.12.2023"/>
    <s v="15.1.2024"/>
    <s v="15.1.2024"/>
    <s v="8436779746"/>
    <s v="#"/>
    <s v="#"/>
    <s v="SPL_MO"/>
    <s v="M3"/>
    <n v="31"/>
    <m/>
    <n v="3169.076"/>
    <n v="0"/>
    <n v="256.58"/>
    <n v="4.18"/>
    <n v="260.76"/>
    <n v="52.16"/>
    <n v="312.92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01"/>
    <s v="01.2023"/>
    <s v="1.1.2023"/>
    <s v="31.3.2023"/>
    <s v="17.4.2023"/>
    <s v="17.4.2023"/>
    <s v="8403201778"/>
    <s v="#"/>
    <s v="#"/>
    <s v="SPL_MO"/>
    <s v="M7"/>
    <n v="31"/>
    <m/>
    <n v="19362"/>
    <n v="1784"/>
    <n v="2234.06"/>
    <n v="25.56"/>
    <n v="2259.62"/>
    <n v="451.94"/>
    <n v="2711.56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02"/>
    <s v="02.2023"/>
    <s v="1.1.2023"/>
    <s v="31.3.2023"/>
    <s v="17.4.2023"/>
    <s v="17.4.2023"/>
    <s v="8403201778"/>
    <s v="#"/>
    <s v="#"/>
    <s v="SPL_MO"/>
    <s v="M7"/>
    <n v="28"/>
    <m/>
    <n v="19714"/>
    <n v="1814"/>
    <n v="1997.99"/>
    <n v="26.02"/>
    <n v="2024.01"/>
    <n v="404.8"/>
    <n v="2428.81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03"/>
    <s v="03.2023"/>
    <s v="1.1.2023"/>
    <s v="31.3.2023"/>
    <s v="17.4.2023"/>
    <s v="17.4.2023"/>
    <s v="8403201778"/>
    <s v="#"/>
    <s v="#"/>
    <s v="SPL_MO"/>
    <s v="M7"/>
    <n v="31"/>
    <m/>
    <n v="14781"/>
    <n v="1365"/>
    <n v="1365.69"/>
    <n v="19.510000000000002"/>
    <n v="1385.2"/>
    <n v="277.02999999999997"/>
    <n v="1662.23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04"/>
    <s v="04.2023"/>
    <s v="1.4.2023"/>
    <s v="30.6.2023"/>
    <s v="13.7.2023"/>
    <s v="13.7.2023"/>
    <s v="8403233842"/>
    <s v="#"/>
    <s v="#"/>
    <s v="SPL_MO"/>
    <s v="M7"/>
    <n v="30"/>
    <m/>
    <n v="12367"/>
    <n v="1138"/>
    <n v="1052.9100000000001"/>
    <n v="16.32"/>
    <n v="1069.23"/>
    <n v="213.86"/>
    <n v="1283.0899999999999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05"/>
    <s v="05.2023"/>
    <s v="1.4.2023"/>
    <s v="30.6.2023"/>
    <s v="13.7.2023"/>
    <s v="13.7.2023"/>
    <s v="8403233842"/>
    <s v="#"/>
    <s v="#"/>
    <s v="SPL_MO"/>
    <s v="M7"/>
    <n v="31"/>
    <m/>
    <n v="4815"/>
    <n v="441"/>
    <n v="492.41"/>
    <n v="6.36"/>
    <n v="498.77"/>
    <n v="99.75"/>
    <n v="598.52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06"/>
    <s v="06.2023"/>
    <s v="1.4.2023"/>
    <s v="30.6.2023"/>
    <s v="13.7.2023"/>
    <s v="13.7.2023"/>
    <s v="8403233842"/>
    <s v="#"/>
    <s v="#"/>
    <s v="SPL_MO"/>
    <s v="M7"/>
    <n v="30"/>
    <m/>
    <n v="2633"/>
    <n v="239"/>
    <n v="307.37"/>
    <n v="3.48"/>
    <n v="310.85000000000002"/>
    <n v="62.16"/>
    <n v="373.01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09"/>
    <s v="07.2023"/>
    <s v="1.7.2023"/>
    <s v="30.9.2023"/>
    <s v="9.10.2023"/>
    <s v="9.10.2023"/>
    <s v="8403265688"/>
    <s v="#"/>
    <s v="#"/>
    <s v="SPL_MO"/>
    <s v="M7"/>
    <n v="31"/>
    <m/>
    <n v="3278.924"/>
    <n v="886"/>
    <n v="384.01"/>
    <n v="4.33"/>
    <n v="388.34"/>
    <n v="77.67"/>
    <n v="466.01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09"/>
    <s v="08.2023"/>
    <s v="1.7.2023"/>
    <s v="30.9.2023"/>
    <s v="9.10.2023"/>
    <s v="9.10.2023"/>
    <s v="8403265688"/>
    <s v="#"/>
    <s v="#"/>
    <s v="SPL_MO"/>
    <s v="M7"/>
    <n v="31"/>
    <m/>
    <n v="3278.924"/>
    <n v="0"/>
    <n v="384.01"/>
    <n v="4.33"/>
    <n v="388.34"/>
    <n v="77.67"/>
    <n v="466.01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09"/>
    <s v="09.2023"/>
    <s v="1.7.2023"/>
    <s v="30.9.2023"/>
    <s v="9.10.2023"/>
    <s v="9.10.2023"/>
    <s v="8403265688"/>
    <s v="#"/>
    <s v="#"/>
    <s v="SPL_MO"/>
    <s v="M7"/>
    <n v="30"/>
    <m/>
    <n v="3173.152"/>
    <n v="0"/>
    <n v="376.33"/>
    <n v="4.18"/>
    <n v="380.51"/>
    <n v="76.099999999999994"/>
    <n v="456.61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12"/>
    <s v="10.2023"/>
    <s v="1.10.2023"/>
    <s v="31.12.2023"/>
    <s v="15.1.2024"/>
    <s v="15.1.2024"/>
    <s v="8436779747"/>
    <s v="#"/>
    <s v="#"/>
    <s v="SPL_MO"/>
    <s v="M7"/>
    <n v="31"/>
    <m/>
    <n v="15647.25"/>
    <n v="4256"/>
    <n v="1283.07"/>
    <n v="20.66"/>
    <n v="1303.73"/>
    <n v="260.76"/>
    <n v="1564.49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12"/>
    <s v="11.2023"/>
    <s v="1.10.2023"/>
    <s v="31.12.2023"/>
    <s v="15.1.2024"/>
    <s v="15.1.2024"/>
    <s v="8436779747"/>
    <s v="#"/>
    <s v="#"/>
    <s v="SPL_MO"/>
    <s v="M7"/>
    <n v="30"/>
    <m/>
    <n v="15142.5"/>
    <n v="0"/>
    <n v="1246.3800000000001"/>
    <n v="19.989999999999998"/>
    <n v="1266.3699999999999"/>
    <n v="253.27"/>
    <n v="1519.64"/>
  </r>
  <r>
    <s v="142"/>
    <s v="5100028122"/>
    <s v="Verejná knižnica"/>
    <s v="35986999"/>
    <s v="6303024421"/>
    <s v="MT - Juh - Banská Bystrica"/>
    <s v="4101645291"/>
    <x v="119"/>
    <s v="Verejná knižnica Mikuláša Kováča"/>
    <s v="2023/12"/>
    <s v="12.2023"/>
    <s v="1.10.2023"/>
    <s v="31.12.2023"/>
    <s v="15.1.2024"/>
    <s v="15.1.2024"/>
    <s v="8436779747"/>
    <s v="#"/>
    <s v="#"/>
    <s v="SPL_MO"/>
    <s v="M7"/>
    <n v="31"/>
    <m/>
    <n v="15647.25"/>
    <n v="0"/>
    <n v="1283.06"/>
    <n v="20.65"/>
    <n v="1303.71"/>
    <n v="260.73"/>
    <n v="1564.44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01"/>
    <s v="01.2023"/>
    <s v="1.1.2023"/>
    <s v="31.3.2023"/>
    <s v="17.4.2023"/>
    <s v="17.4.2023"/>
    <s v="8400110454"/>
    <s v="#"/>
    <s v="#"/>
    <s v="SPL_MO"/>
    <s v="M7"/>
    <n v="31"/>
    <m/>
    <n v="28055"/>
    <n v="2585"/>
    <n v="3171.68"/>
    <n v="37.03"/>
    <n v="3208.71"/>
    <n v="641.74"/>
    <n v="3850.45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02"/>
    <s v="02.2023"/>
    <s v="1.1.2023"/>
    <s v="31.3.2023"/>
    <s v="17.4.2023"/>
    <s v="17.4.2023"/>
    <s v="8400110454"/>
    <s v="#"/>
    <s v="#"/>
    <s v="SPL_MO"/>
    <s v="M7"/>
    <n v="28"/>
    <m/>
    <n v="28561"/>
    <n v="2628"/>
    <n v="2829.26"/>
    <n v="37.700000000000003"/>
    <n v="2866.96"/>
    <n v="573.39"/>
    <n v="3440.35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03"/>
    <s v="03.2023"/>
    <s v="1.1.2023"/>
    <s v="31.3.2023"/>
    <s v="17.4.2023"/>
    <s v="17.4.2023"/>
    <s v="8400110454"/>
    <s v="#"/>
    <s v="#"/>
    <s v="SPL_MO"/>
    <s v="M7"/>
    <n v="31"/>
    <m/>
    <n v="21430"/>
    <n v="1979"/>
    <n v="1914.5"/>
    <n v="28.29"/>
    <n v="1942.79"/>
    <n v="388.56"/>
    <n v="2331.35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04"/>
    <s v="04.2023"/>
    <s v="1.4.2023"/>
    <s v="30.6.2023"/>
    <s v="13.7.2023"/>
    <s v="13.7.2023"/>
    <s v="8403233843"/>
    <s v="#"/>
    <s v="#"/>
    <s v="SPL_MO"/>
    <s v="M7"/>
    <n v="30"/>
    <m/>
    <n v="15692"/>
    <n v="1444"/>
    <n v="1296.83"/>
    <n v="20.71"/>
    <n v="1317.54"/>
    <n v="263.52"/>
    <n v="1581.06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05"/>
    <s v="05.2023"/>
    <s v="1.4.2023"/>
    <s v="30.6.2023"/>
    <s v="13.7.2023"/>
    <s v="13.7.2023"/>
    <s v="8403233843"/>
    <s v="#"/>
    <s v="#"/>
    <s v="SPL_MO"/>
    <s v="M7"/>
    <n v="31"/>
    <m/>
    <n v="3046"/>
    <n v="279"/>
    <n v="365.02"/>
    <n v="4.0199999999999996"/>
    <n v="369.04"/>
    <n v="73.8"/>
    <n v="442.84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06"/>
    <s v="06.2023"/>
    <s v="1.4.2023"/>
    <s v="30.6.2023"/>
    <s v="13.7.2023"/>
    <s v="13.7.2023"/>
    <s v="8403233843"/>
    <s v="#"/>
    <s v="#"/>
    <s v="SPL_MO"/>
    <s v="M7"/>
    <n v="30"/>
    <m/>
    <n v="1091"/>
    <n v="99"/>
    <n v="212.68"/>
    <n v="1.44"/>
    <n v="214.12"/>
    <n v="42.82"/>
    <n v="256.94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09"/>
    <s v="07.2023"/>
    <s v="1.7.2023"/>
    <s v="30.9.2023"/>
    <s v="9.10.2023"/>
    <s v="9.10.2023"/>
    <s v="8403265689"/>
    <s v="#"/>
    <s v="#"/>
    <s v="SPL_MO"/>
    <s v="M7"/>
    <n v="31"/>
    <m/>
    <n v="0"/>
    <n v="0"/>
    <n v="145.66999999999999"/>
    <n v="0"/>
    <n v="145.66999999999999"/>
    <n v="29.14"/>
    <n v="174.81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09"/>
    <s v="08.2023"/>
    <s v="1.7.2023"/>
    <s v="30.9.2023"/>
    <s v="9.10.2023"/>
    <s v="9.10.2023"/>
    <s v="8403265689"/>
    <s v="#"/>
    <s v="#"/>
    <s v="SPL_MO"/>
    <s v="M7"/>
    <n v="31"/>
    <m/>
    <n v="0"/>
    <n v="0"/>
    <n v="145.66999999999999"/>
    <n v="0"/>
    <n v="145.66999999999999"/>
    <n v="29.13"/>
    <n v="174.8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09"/>
    <s v="09.2023"/>
    <s v="1.7.2023"/>
    <s v="30.9.2023"/>
    <s v="9.10.2023"/>
    <s v="9.10.2023"/>
    <s v="8403265689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12"/>
    <s v="10.2023"/>
    <s v="1.10.2023"/>
    <s v="31.12.2023"/>
    <s v="15.1.2024"/>
    <s v="15.1.2024"/>
    <s v="8436779748"/>
    <s v="#"/>
    <s v="#"/>
    <s v="SPL_MO"/>
    <s v="M7"/>
    <n v="31"/>
    <m/>
    <n v="24776.076000000001"/>
    <n v="6739"/>
    <n v="1946.64"/>
    <n v="32.71"/>
    <n v="1979.35"/>
    <n v="395.88"/>
    <n v="2375.23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12"/>
    <s v="11.2023"/>
    <s v="1.10.2023"/>
    <s v="31.12.2023"/>
    <s v="15.1.2024"/>
    <s v="15.1.2024"/>
    <s v="8436779748"/>
    <s v="#"/>
    <s v="#"/>
    <s v="SPL_MO"/>
    <s v="M7"/>
    <n v="30"/>
    <m/>
    <n v="23976.848000000002"/>
    <n v="0"/>
    <n v="1888.54"/>
    <n v="31.65"/>
    <n v="1920.19"/>
    <n v="384.04"/>
    <n v="2304.23"/>
  </r>
  <r>
    <s v="142"/>
    <s v="5100028162"/>
    <s v="Gemersko-malohontské"/>
    <s v="35987324"/>
    <s v="6303024419"/>
    <s v="MT - Juh - Lučenec"/>
    <s v="4100030882"/>
    <x v="120"/>
    <s v="GEMERSKO-MALOHONTSKEOSVETOVÉ STREDISKO"/>
    <s v="2023/12"/>
    <s v="12.2023"/>
    <s v="1.10.2023"/>
    <s v="31.12.2023"/>
    <s v="15.1.2024"/>
    <s v="15.1.2024"/>
    <s v="8436779748"/>
    <s v="#"/>
    <s v="#"/>
    <s v="SPL_MO"/>
    <s v="M7"/>
    <n v="31"/>
    <m/>
    <n v="24776.076000000001"/>
    <n v="0"/>
    <n v="1946.65"/>
    <n v="32.700000000000003"/>
    <n v="1979.35"/>
    <n v="395.86"/>
    <n v="2375.21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01"/>
    <s v="01.2023"/>
    <s v="1.1.2023"/>
    <s v="31.3.2023"/>
    <s v="17.4.2023"/>
    <s v="17.4.2023"/>
    <s v="8400110455"/>
    <s v="#"/>
    <s v="#"/>
    <s v="SPL_MO"/>
    <s v="M3"/>
    <n v="31"/>
    <m/>
    <n v="4775"/>
    <n v="440"/>
    <n v="556.77"/>
    <n v="6.3"/>
    <n v="563.07000000000005"/>
    <n v="112.62"/>
    <n v="675.69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02"/>
    <s v="02.2023"/>
    <s v="1.1.2023"/>
    <s v="31.3.2023"/>
    <s v="17.4.2023"/>
    <s v="17.4.2023"/>
    <s v="8400110455"/>
    <s v="#"/>
    <s v="#"/>
    <s v="SPL_MO"/>
    <s v="M3"/>
    <n v="28"/>
    <m/>
    <n v="4858"/>
    <n v="447"/>
    <n v="498.78"/>
    <n v="6.41"/>
    <n v="505.19"/>
    <n v="101.03"/>
    <n v="606.22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03"/>
    <s v="03.2023"/>
    <s v="1.1.2023"/>
    <s v="31.3.2023"/>
    <s v="17.4.2023"/>
    <s v="17.4.2023"/>
    <s v="8400110455"/>
    <s v="#"/>
    <s v="#"/>
    <s v="SPL_MO"/>
    <s v="M3"/>
    <n v="31"/>
    <m/>
    <n v="3324"/>
    <n v="307"/>
    <n v="306.08999999999997"/>
    <n v="4.3899999999999997"/>
    <n v="310.48"/>
    <n v="62.1"/>
    <n v="372.58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04"/>
    <s v="04.2023"/>
    <s v="1.4.2023"/>
    <s v="30.6.2023"/>
    <s v="13.7.2023"/>
    <s v="13.7.2023"/>
    <s v="8403233844"/>
    <s v="#"/>
    <s v="#"/>
    <s v="SPL_MO"/>
    <s v="M3"/>
    <n v="30"/>
    <m/>
    <n v="4618"/>
    <n v="425"/>
    <n v="379.43"/>
    <n v="6.1"/>
    <n v="385.53"/>
    <n v="77.099999999999994"/>
    <n v="462.63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05"/>
    <s v="05.2023"/>
    <s v="1.4.2023"/>
    <s v="30.6.2023"/>
    <s v="13.7.2023"/>
    <s v="13.7.2023"/>
    <s v="8403233844"/>
    <s v="#"/>
    <s v="#"/>
    <s v="SPL_MO"/>
    <s v="M3"/>
    <n v="31"/>
    <m/>
    <n v="1430"/>
    <n v="131"/>
    <n v="121.64"/>
    <n v="1.89"/>
    <n v="123.53"/>
    <n v="24.71"/>
    <n v="148.24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06"/>
    <s v="06.2023"/>
    <s v="1.4.2023"/>
    <s v="30.6.2023"/>
    <s v="13.7.2023"/>
    <s v="13.7.2023"/>
    <s v="8403233844"/>
    <s v="#"/>
    <s v="#"/>
    <s v="SPL_MO"/>
    <s v="M3"/>
    <n v="30"/>
    <m/>
    <n v="738"/>
    <n v="67"/>
    <n v="59.2"/>
    <n v="0.97"/>
    <n v="60.17"/>
    <n v="12.04"/>
    <n v="72.209999999999994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09"/>
    <s v="07.2023"/>
    <s v="1.7.2023"/>
    <s v="30.9.2023"/>
    <s v="9.10.2023"/>
    <s v="9.10.2023"/>
    <s v="8403265690"/>
    <s v="#"/>
    <s v="#"/>
    <s v="SPL_MO"/>
    <s v="M3"/>
    <n v="31"/>
    <m/>
    <n v="0"/>
    <n v="0"/>
    <n v="8.7899999999999991"/>
    <n v="0"/>
    <n v="8.7899999999999991"/>
    <n v="1.75"/>
    <n v="10.54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09"/>
    <s v="08.2023"/>
    <s v="1.7.2023"/>
    <s v="30.9.2023"/>
    <s v="9.10.2023"/>
    <s v="9.10.2023"/>
    <s v="8403265690"/>
    <s v="#"/>
    <s v="#"/>
    <s v="SPL_MO"/>
    <s v="M3"/>
    <n v="31"/>
    <m/>
    <n v="0"/>
    <n v="0"/>
    <n v="8.7899999999999991"/>
    <n v="0"/>
    <n v="8.7899999999999991"/>
    <n v="1.76"/>
    <n v="10.55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09"/>
    <s v="09.2023"/>
    <s v="1.7.2023"/>
    <s v="30.9.2023"/>
    <s v="9.10.2023"/>
    <s v="9.10.2023"/>
    <s v="8403265690"/>
    <s v="#"/>
    <s v="#"/>
    <s v="SPL_MO"/>
    <s v="M3"/>
    <n v="30"/>
    <m/>
    <n v="0"/>
    <n v="0"/>
    <n v="8.7899999999999991"/>
    <n v="0"/>
    <n v="8.7899999999999991"/>
    <n v="1.76"/>
    <n v="10.55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12"/>
    <s v="10.2023"/>
    <s v="1.10.2023"/>
    <s v="31.12.2023"/>
    <s v="15.1.2024"/>
    <s v="15.1.2024"/>
    <s v="8436779749"/>
    <s v="#"/>
    <s v="#"/>
    <s v="SPL_MO"/>
    <s v="M3"/>
    <n v="31"/>
    <m/>
    <n v="3933.9670000000001"/>
    <n v="1070"/>
    <n v="316.39"/>
    <n v="5.19"/>
    <n v="321.58"/>
    <n v="64.3"/>
    <n v="385.88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12"/>
    <s v="11.2023"/>
    <s v="1.10.2023"/>
    <s v="31.12.2023"/>
    <s v="15.1.2024"/>
    <s v="15.1.2024"/>
    <s v="8436779749"/>
    <s v="#"/>
    <s v="#"/>
    <s v="SPL_MO"/>
    <s v="M3"/>
    <n v="30"/>
    <m/>
    <n v="3807.0650000000001"/>
    <n v="0"/>
    <n v="306.47000000000003"/>
    <n v="5.03"/>
    <n v="311.5"/>
    <n v="62.31"/>
    <n v="373.81"/>
  </r>
  <r>
    <s v="142"/>
    <s v="5100028170"/>
    <s v="Krajská hvezdáreň a planetárium"/>
    <s v="35987405"/>
    <s v="6303024418"/>
    <s v="MT - Juh - Lučenec"/>
    <s v="4100040351"/>
    <x v="121"/>
    <s v="HVEZDÁREŇ V RIMAVSKEJ SOBOTE"/>
    <s v="2023/12"/>
    <s v="12.2023"/>
    <s v="1.10.2023"/>
    <s v="31.12.2023"/>
    <s v="15.1.2024"/>
    <s v="15.1.2024"/>
    <s v="8436779749"/>
    <s v="#"/>
    <s v="#"/>
    <s v="SPL_MO"/>
    <s v="M3"/>
    <n v="31"/>
    <m/>
    <n v="3933.9679999999998"/>
    <n v="0"/>
    <n v="316.38"/>
    <n v="5.19"/>
    <n v="321.57"/>
    <n v="64.319999999999993"/>
    <n v="385.89"/>
  </r>
  <r>
    <s v="142"/>
    <s v="5100034025"/>
    <s v="Banskobystrický samosprávny kraj"/>
    <s v="37828100"/>
    <s v="6303034622"/>
    <s v="MT - Juh - Banská Bystrica"/>
    <s v="4100035084"/>
    <x v="25"/>
    <s v="BANSKOBYSTRICKY     SAMOSPRAVNY KRAJ"/>
    <s v="2023/09"/>
    <s v="08.2023"/>
    <s v="1.8.2023"/>
    <s v="30.9.2023"/>
    <s v="9.10.2023"/>
    <s v="9.10.2023"/>
    <s v="8403265691"/>
    <s v="#"/>
    <s v="X"/>
    <s v="SPL_MO"/>
    <s v="M8"/>
    <n v="31"/>
    <m/>
    <n v="5.59"/>
    <n v="1"/>
    <n v="326.25"/>
    <n v="0.01"/>
    <n v="326.26"/>
    <n v="65.27"/>
    <n v="391.53"/>
  </r>
  <r>
    <s v="142"/>
    <s v="5100034025"/>
    <s v="Banskobystrický samosprávny kraj"/>
    <s v="37828100"/>
    <s v="6303034622"/>
    <s v="MT - Juh - Banská Bystrica"/>
    <s v="4100035084"/>
    <x v="25"/>
    <s v="BANSKOBYSTRICKY     SAMOSPRAVNY KRAJ"/>
    <s v="2023/09"/>
    <s v="09.2023"/>
    <s v="1.8.2023"/>
    <s v="30.9.2023"/>
    <s v="9.10.2023"/>
    <s v="9.10.2023"/>
    <s v="8403265691"/>
    <s v="#"/>
    <s v="X"/>
    <s v="SPL_MO"/>
    <s v="M8"/>
    <n v="30"/>
    <m/>
    <n v="5.41"/>
    <n v="0"/>
    <n v="326.20999999999998"/>
    <n v="0"/>
    <n v="326.20999999999998"/>
    <n v="65.239999999999995"/>
    <n v="391.45"/>
  </r>
  <r>
    <s v="142"/>
    <s v="5100034025"/>
    <s v="Banskobystrický samosprávny kraj"/>
    <s v="37828100"/>
    <s v="6303034622"/>
    <s v="MT - Juh - Banská Bystrica"/>
    <s v="4100035084"/>
    <x v="25"/>
    <s v="BANSKOBYSTRICKY     SAMOSPRAVNY KRAJ"/>
    <s v="2023/11"/>
    <s v="10.2023"/>
    <s v="1.10.2023"/>
    <s v="31.12.2023"/>
    <s v="15.1.2024"/>
    <s v="15.1.2024"/>
    <s v="8400139478"/>
    <s v="#"/>
    <s v="X"/>
    <s v="SPL_MO"/>
    <s v="M8"/>
    <n v="31"/>
    <m/>
    <n v="25382.393"/>
    <n v="4573"/>
    <n v="2158.19"/>
    <n v="33.51"/>
    <n v="2191.6999999999998"/>
    <n v="438.33"/>
    <n v="2630.03"/>
  </r>
  <r>
    <s v="142"/>
    <s v="5100034025"/>
    <s v="Banskobystrický samosprávny kraj"/>
    <s v="37828100"/>
    <s v="6303034622"/>
    <s v="MT - Juh - Banská Bystrica"/>
    <s v="4100035084"/>
    <x v="25"/>
    <s v="BANSKOBYSTRICKY     SAMOSPRAVNY KRAJ"/>
    <s v="2023/11"/>
    <s v="11.2023"/>
    <s v="1.10.2023"/>
    <s v="31.12.2023"/>
    <s v="15.1.2024"/>
    <s v="15.1.2024"/>
    <s v="8400139478"/>
    <s v="#"/>
    <s v="X"/>
    <s v="SPL_MO"/>
    <s v="M8"/>
    <n v="30"/>
    <m/>
    <n v="24563.607"/>
    <n v="0"/>
    <n v="2099.0700000000002"/>
    <n v="32.42"/>
    <n v="2131.4899999999998"/>
    <n v="426.3"/>
    <n v="2557.79"/>
  </r>
  <r>
    <s v="142"/>
    <s v="5100034025"/>
    <s v="Banskobystrický samosprávny kraj"/>
    <s v="37828100"/>
    <s v="6303034622"/>
    <s v="MT - Juh - Banská Bystrica"/>
    <s v="4100035084"/>
    <x v="25"/>
    <s v="BANSKOBYSTRICKY     SAMOSPRAVNY KRAJ"/>
    <s v="2023/12"/>
    <s v="12.2023"/>
    <s v="1.10.2023"/>
    <s v="31.12.2023"/>
    <s v="15.1.2024"/>
    <s v="15.1.2024"/>
    <s v="8400139478"/>
    <s v="#"/>
    <s v="X"/>
    <s v="SPL_MO"/>
    <s v="M8"/>
    <n v="31"/>
    <m/>
    <n v="58218"/>
    <n v="5346"/>
    <n v="4528.58"/>
    <n v="76.849999999999994"/>
    <n v="4605.43"/>
    <n v="921.09"/>
    <n v="5526.52"/>
  </r>
  <r>
    <s v="142"/>
    <s v="5100034025"/>
    <s v="Banskobystrický samosprávny kraj"/>
    <s v="37828100"/>
    <s v="6303034622"/>
    <s v="MT - Juh - Banská Bystrica"/>
    <s v="4101648351"/>
    <x v="26"/>
    <s v="Banskobystrický samosprávny kraj"/>
    <s v="2023/09"/>
    <s v="08.2023"/>
    <s v="1.8.2023"/>
    <s v="30.9.2023"/>
    <s v="9.10.2023"/>
    <s v="9.10.2023"/>
    <s v="8403265691"/>
    <s v="#"/>
    <s v="X"/>
    <s v="SPL_MO"/>
    <s v="M2"/>
    <n v="31"/>
    <m/>
    <n v="5.59"/>
    <n v="1"/>
    <n v="5.93"/>
    <n v="0.01"/>
    <n v="5.94"/>
    <n v="1.18"/>
    <n v="7.12"/>
  </r>
  <r>
    <s v="142"/>
    <s v="5100034025"/>
    <s v="Banskobystrický samosprávny kraj"/>
    <s v="37828100"/>
    <s v="6303034622"/>
    <s v="MT - Juh - Banská Bystrica"/>
    <s v="4101648351"/>
    <x v="26"/>
    <s v="Banskobystrický samosprávny kraj"/>
    <s v="2023/09"/>
    <s v="09.2023"/>
    <s v="1.8.2023"/>
    <s v="30.9.2023"/>
    <s v="9.10.2023"/>
    <s v="9.10.2023"/>
    <s v="8403265691"/>
    <s v="#"/>
    <s v="X"/>
    <s v="SPL_MO"/>
    <s v="M2"/>
    <n v="30"/>
    <m/>
    <n v="5.41"/>
    <n v="0"/>
    <n v="5.89"/>
    <n v="0"/>
    <n v="5.89"/>
    <n v="1.17"/>
    <n v="7.06"/>
  </r>
  <r>
    <s v="142"/>
    <s v="5100034025"/>
    <s v="Banskobystrický samosprávny kraj"/>
    <s v="37828100"/>
    <s v="6303034622"/>
    <s v="MT - Juh - Banská Bystrica"/>
    <s v="4101648351"/>
    <x v="26"/>
    <s v="Banskobystrický samosprávny kraj"/>
    <s v="2023/11"/>
    <s v="10.2023"/>
    <s v="1.10.2023"/>
    <s v="31.12.2023"/>
    <s v="15.1.2024"/>
    <s v="15.1.2024"/>
    <s v="8400139478"/>
    <s v="#"/>
    <s v="X"/>
    <s v="SPL_MO"/>
    <s v="M2"/>
    <n v="31"/>
    <m/>
    <n v="1670.443"/>
    <n v="301"/>
    <n v="139.08000000000001"/>
    <n v="2.21"/>
    <n v="141.29"/>
    <n v="28.25"/>
    <n v="169.54"/>
  </r>
  <r>
    <s v="142"/>
    <s v="5100034025"/>
    <s v="Banskobystrický samosprávny kraj"/>
    <s v="37828100"/>
    <s v="6303034622"/>
    <s v="MT - Juh - Banská Bystrica"/>
    <s v="4101648351"/>
    <x v="26"/>
    <s v="Banskobystrický samosprávny kraj"/>
    <s v="2023/11"/>
    <s v="11.2023"/>
    <s v="1.10.2023"/>
    <s v="31.12.2023"/>
    <s v="15.1.2024"/>
    <s v="15.1.2024"/>
    <s v="8400139478"/>
    <s v="#"/>
    <s v="X"/>
    <s v="SPL_MO"/>
    <s v="M2"/>
    <n v="30"/>
    <m/>
    <n v="1616.557"/>
    <n v="0"/>
    <n v="134.79"/>
    <n v="2.13"/>
    <n v="136.91999999999999"/>
    <n v="27.39"/>
    <n v="164.31"/>
  </r>
  <r>
    <s v="142"/>
    <s v="5100034025"/>
    <s v="Banskobystrický samosprávny kraj"/>
    <s v="37828100"/>
    <s v="6303034622"/>
    <s v="MT - Juh - Banská Bystrica"/>
    <s v="4101648351"/>
    <x v="26"/>
    <s v="Banskobystrický samosprávny kraj"/>
    <s v="2023/12"/>
    <s v="12.2023"/>
    <s v="1.10.2023"/>
    <s v="31.12.2023"/>
    <s v="15.1.2024"/>
    <s v="15.1.2024"/>
    <s v="8400139478"/>
    <s v="#"/>
    <s v="X"/>
    <s v="SPL_MO"/>
    <s v="M2"/>
    <n v="31"/>
    <m/>
    <n v="3582"/>
    <n v="329"/>
    <n v="292"/>
    <n v="4.7300000000000004"/>
    <n v="296.73"/>
    <n v="59.35"/>
    <n v="356.08"/>
  </r>
  <r>
    <s v="142"/>
    <s v="5100034728"/>
    <s v="Stredná odborná škola"/>
    <s v="37956230"/>
    <s v="6303024417"/>
    <s v="MT - Juh - Lučenec"/>
    <s v="4100033977"/>
    <x v="122"/>
    <s v="teoretické vyučovanie"/>
    <s v="2023/01"/>
    <s v="01.2023"/>
    <s v="1.1.2023"/>
    <s v="31.3.2023"/>
    <s v="17.4.2023"/>
    <s v="17.4.2023"/>
    <s v="8400110456"/>
    <s v="#"/>
    <s v="#"/>
    <s v="SPL_MO"/>
    <s v="M7"/>
    <n v="31"/>
    <m/>
    <n v="25331"/>
    <n v="2334"/>
    <n v="2877.87"/>
    <n v="33.44"/>
    <n v="2911.31"/>
    <n v="582.27"/>
    <n v="3493.58"/>
  </r>
  <r>
    <s v="142"/>
    <s v="5100034728"/>
    <s v="Stredná odborná škola"/>
    <s v="37956230"/>
    <s v="6303024417"/>
    <s v="MT - Juh - Lučenec"/>
    <s v="4100033977"/>
    <x v="122"/>
    <s v="teoretické vyučovanie"/>
    <s v="2023/02"/>
    <s v="02.2023"/>
    <s v="1.1.2023"/>
    <s v="31.3.2023"/>
    <s v="17.4.2023"/>
    <s v="17.4.2023"/>
    <s v="8400110456"/>
    <s v="#"/>
    <s v="#"/>
    <s v="SPL_MO"/>
    <s v="M7"/>
    <n v="28"/>
    <m/>
    <n v="25801"/>
    <n v="2374"/>
    <n v="2569.9299999999998"/>
    <n v="34.06"/>
    <n v="2603.9899999999998"/>
    <n v="520.79"/>
    <n v="3124.78"/>
  </r>
  <r>
    <s v="142"/>
    <s v="5100034728"/>
    <s v="Stredná odborná škola"/>
    <s v="37956230"/>
    <s v="6303024417"/>
    <s v="MT - Juh - Lučenec"/>
    <s v="4100033977"/>
    <x v="122"/>
    <s v="teoretické vyučovanie"/>
    <s v="2023/03"/>
    <s v="03.2023"/>
    <s v="1.1.2023"/>
    <s v="31.3.2023"/>
    <s v="17.4.2023"/>
    <s v="17.4.2023"/>
    <s v="8400110456"/>
    <s v="#"/>
    <s v="#"/>
    <s v="SPL_MO"/>
    <s v="M7"/>
    <n v="31"/>
    <m/>
    <n v="19351"/>
    <n v="1787"/>
    <n v="1742.9"/>
    <n v="25.54"/>
    <n v="1768.44"/>
    <n v="353.69"/>
    <n v="2122.13"/>
  </r>
  <r>
    <s v="142"/>
    <s v="5100034728"/>
    <s v="Stredná odborná škola"/>
    <s v="37956230"/>
    <s v="6303024417"/>
    <s v="MT - Juh - Lučenec"/>
    <s v="4100033977"/>
    <x v="122"/>
    <s v="teoretické vyučovanie"/>
    <s v="2023/04"/>
    <s v="04.2023"/>
    <s v="1.4.2023"/>
    <s v="30.6.2023"/>
    <s v="13.7.2023"/>
    <s v="13.7.2023"/>
    <s v="8403233846"/>
    <s v="#"/>
    <s v="#"/>
    <s v="SPL_MO"/>
    <s v="M7"/>
    <n v="30"/>
    <m/>
    <n v="7379"/>
    <n v="679"/>
    <n v="686.99"/>
    <n v="9.74"/>
    <n v="696.73"/>
    <n v="139.35"/>
    <n v="836.08"/>
  </r>
  <r>
    <s v="142"/>
    <s v="5100034728"/>
    <s v="Stredná odborná škola"/>
    <s v="37956230"/>
    <s v="6303024417"/>
    <s v="MT - Juh - Lučenec"/>
    <s v="4100033977"/>
    <x v="122"/>
    <s v="teoretické vyučovanie"/>
    <s v="2023/05"/>
    <s v="05.2023"/>
    <s v="1.4.2023"/>
    <s v="30.6.2023"/>
    <s v="13.7.2023"/>
    <s v="13.7.2023"/>
    <s v="8403233846"/>
    <s v="#"/>
    <s v="#"/>
    <s v="SPL_MO"/>
    <s v="M7"/>
    <n v="31"/>
    <m/>
    <n v="1354"/>
    <n v="124"/>
    <n v="243.18"/>
    <n v="1.79"/>
    <n v="244.97"/>
    <n v="48.99"/>
    <n v="293.95999999999998"/>
  </r>
  <r>
    <s v="142"/>
    <s v="5100034728"/>
    <s v="Stredná odborná škola"/>
    <s v="37956230"/>
    <s v="6303024417"/>
    <s v="MT - Juh - Lučenec"/>
    <s v="4100033977"/>
    <x v="122"/>
    <s v="teoretické vyučovanie"/>
    <s v="2023/06"/>
    <s v="06.2023"/>
    <s v="1.4.2023"/>
    <s v="30.6.2023"/>
    <s v="13.7.2023"/>
    <s v="13.7.2023"/>
    <s v="8403233846"/>
    <s v="#"/>
    <s v="#"/>
    <s v="SPL_MO"/>
    <s v="M7"/>
    <n v="30"/>
    <m/>
    <n v="683"/>
    <n v="62"/>
    <n v="187.61"/>
    <n v="0.9"/>
    <n v="188.51"/>
    <n v="37.700000000000003"/>
    <n v="226.21"/>
  </r>
  <r>
    <s v="142"/>
    <s v="5100034728"/>
    <s v="Stredná odborná škola"/>
    <s v="37956230"/>
    <s v="6303024417"/>
    <s v="MT - Juh - Lučenec"/>
    <s v="4100033977"/>
    <x v="122"/>
    <s v="teoretické vyučovanie"/>
    <s v="2023/09"/>
    <s v="07.2023"/>
    <s v="1.7.2023"/>
    <s v="30.9.2023"/>
    <s v="9.10.2023"/>
    <s v="9.10.2023"/>
    <s v="8403265692"/>
    <s v="#"/>
    <s v="#"/>
    <s v="SPL_MO"/>
    <s v="M7"/>
    <n v="31"/>
    <m/>
    <n v="0"/>
    <n v="0"/>
    <n v="145.66999999999999"/>
    <n v="0"/>
    <n v="145.66999999999999"/>
    <n v="29.14"/>
    <n v="174.81"/>
  </r>
  <r>
    <s v="142"/>
    <s v="5100034728"/>
    <s v="Stredná odborná škola"/>
    <s v="37956230"/>
    <s v="6303024417"/>
    <s v="MT - Juh - Lučenec"/>
    <s v="4100033977"/>
    <x v="122"/>
    <s v="teoretické vyučovanie"/>
    <s v="2023/09"/>
    <s v="08.2023"/>
    <s v="1.7.2023"/>
    <s v="30.9.2023"/>
    <s v="9.10.2023"/>
    <s v="9.10.2023"/>
    <s v="8403265692"/>
    <s v="#"/>
    <s v="#"/>
    <s v="SPL_MO"/>
    <s v="M7"/>
    <n v="31"/>
    <m/>
    <n v="0"/>
    <n v="0"/>
    <n v="145.66999999999999"/>
    <n v="0"/>
    <n v="145.66999999999999"/>
    <n v="29.13"/>
    <n v="174.8"/>
  </r>
  <r>
    <s v="142"/>
    <s v="5100034728"/>
    <s v="Stredná odborná škola"/>
    <s v="37956230"/>
    <s v="6303024417"/>
    <s v="MT - Juh - Lučenec"/>
    <s v="4100033977"/>
    <x v="122"/>
    <s v="teoretické vyučovanie"/>
    <s v="2023/09"/>
    <s v="09.2023"/>
    <s v="1.7.2023"/>
    <s v="30.9.2023"/>
    <s v="9.10.2023"/>
    <s v="9.10.2023"/>
    <s v="8403265692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00034728"/>
    <s v="Stredná odborná škola"/>
    <s v="37956230"/>
    <s v="6303024417"/>
    <s v="MT - Juh - Lučenec"/>
    <s v="4100033977"/>
    <x v="122"/>
    <s v="teoretické vyučovanie"/>
    <s v="2023/12"/>
    <s v="10.2023"/>
    <s v="1.10.2023"/>
    <s v="31.12.2023"/>
    <s v="15.1.2024"/>
    <s v="15.1.2024"/>
    <s v="8436779773"/>
    <s v="#"/>
    <s v="#"/>
    <s v="SPL_MO"/>
    <s v="M7"/>
    <n v="31"/>
    <m/>
    <n v="17967.196"/>
    <n v="4887"/>
    <n v="1451.71"/>
    <n v="23.72"/>
    <n v="1475.43"/>
    <n v="295.08999999999997"/>
    <n v="1770.52"/>
  </r>
  <r>
    <s v="142"/>
    <s v="5100034728"/>
    <s v="Stredná odborná škola"/>
    <s v="37956230"/>
    <s v="6303024417"/>
    <s v="MT - Juh - Lučenec"/>
    <s v="4100033977"/>
    <x v="122"/>
    <s v="teoretické vyučovanie"/>
    <s v="2023/12"/>
    <s v="11.2023"/>
    <s v="1.10.2023"/>
    <s v="31.12.2023"/>
    <s v="15.1.2024"/>
    <s v="15.1.2024"/>
    <s v="8436779773"/>
    <s v="#"/>
    <s v="#"/>
    <s v="SPL_MO"/>
    <s v="M7"/>
    <n v="30"/>
    <m/>
    <n v="17387.609"/>
    <n v="0"/>
    <n v="1409.57"/>
    <n v="22.95"/>
    <n v="1432.52"/>
    <n v="286.5"/>
    <n v="1719.02"/>
  </r>
  <r>
    <s v="142"/>
    <s v="5100034728"/>
    <s v="Stredná odborná škola"/>
    <s v="37956230"/>
    <s v="6303024417"/>
    <s v="MT - Juh - Lučenec"/>
    <s v="4100033977"/>
    <x v="122"/>
    <s v="teoretické vyučovanie"/>
    <s v="2023/12"/>
    <s v="12.2023"/>
    <s v="1.10.2023"/>
    <s v="31.12.2023"/>
    <s v="15.1.2024"/>
    <s v="15.1.2024"/>
    <s v="8436779773"/>
    <s v="#"/>
    <s v="#"/>
    <s v="SPL_MO"/>
    <s v="M7"/>
    <n v="31"/>
    <m/>
    <n v="17967.195"/>
    <n v="0"/>
    <n v="1451.7"/>
    <n v="23.72"/>
    <n v="1475.42"/>
    <n v="295.08"/>
    <n v="1770.5"/>
  </r>
  <r>
    <s v="142"/>
    <s v="5100035424"/>
    <s v="Stredná odborná škola"/>
    <s v="37890051"/>
    <s v="6303024416"/>
    <s v="MT - Juh - Lučenec"/>
    <s v="4100032196"/>
    <x v="123"/>
    <s v="Stredná odborná škola"/>
    <s v="2023/01"/>
    <s v="01.2023"/>
    <s v="1.1.2023"/>
    <s v="31.3.2023"/>
    <s v="17.4.2023"/>
    <s v="17.4.2023"/>
    <s v="8400110457"/>
    <s v="#"/>
    <s v="#"/>
    <s v="SPL_MO"/>
    <s v="M7"/>
    <n v="31"/>
    <m/>
    <n v="49175"/>
    <n v="4531"/>
    <n v="7484.31"/>
    <n v="64.91"/>
    <n v="7549.22"/>
    <n v="1509.85"/>
    <n v="9059.07"/>
  </r>
  <r>
    <s v="142"/>
    <s v="5100035424"/>
    <s v="Stredná odborná škola"/>
    <s v="37890051"/>
    <s v="6303024416"/>
    <s v="MT - Juh - Lučenec"/>
    <s v="4100032196"/>
    <x v="123"/>
    <s v="Stredná odborná škola"/>
    <s v="2023/02"/>
    <s v="02.2023"/>
    <s v="1.1.2023"/>
    <s v="31.3.2023"/>
    <s v="17.4.2023"/>
    <s v="17.4.2023"/>
    <s v="8400110457"/>
    <s v="#"/>
    <s v="#"/>
    <s v="SPL_MO"/>
    <s v="M7"/>
    <n v="28"/>
    <m/>
    <n v="50069"/>
    <n v="4607"/>
    <n v="4850.1499999999996"/>
    <n v="66.09"/>
    <n v="4916.24"/>
    <n v="983.25"/>
    <n v="5899.49"/>
  </r>
  <r>
    <s v="142"/>
    <s v="5100035424"/>
    <s v="Stredná odborná škola"/>
    <s v="37890051"/>
    <s v="6303024416"/>
    <s v="MT - Juh - Lučenec"/>
    <s v="4100032196"/>
    <x v="123"/>
    <s v="Stredná odborná škola"/>
    <s v="2023/03"/>
    <s v="03.2023"/>
    <s v="1.1.2023"/>
    <s v="31.3.2023"/>
    <s v="17.4.2023"/>
    <s v="17.4.2023"/>
    <s v="8400110457"/>
    <s v="#"/>
    <s v="#"/>
    <s v="SPL_MO"/>
    <s v="M7"/>
    <n v="31"/>
    <m/>
    <n v="37555"/>
    <n v="3468"/>
    <n v="3245.45"/>
    <n v="49.57"/>
    <n v="3295.02"/>
    <n v="659"/>
    <n v="3954.02"/>
  </r>
  <r>
    <s v="142"/>
    <s v="5100035424"/>
    <s v="Stredná odborná škola"/>
    <s v="37890051"/>
    <s v="6303024416"/>
    <s v="MT - Juh - Lučenec"/>
    <s v="4100032196"/>
    <x v="123"/>
    <s v="Stredná odborná škola"/>
    <s v="2023/04"/>
    <s v="04.2023"/>
    <s v="1.4.2023"/>
    <s v="30.6.2023"/>
    <s v="13.7.2023"/>
    <s v="13.7.2023"/>
    <s v="8403233847"/>
    <s v="#"/>
    <s v="#"/>
    <s v="SPL_MO"/>
    <s v="M7"/>
    <n v="30"/>
    <m/>
    <n v="18843"/>
    <n v="1734"/>
    <n v="1527.99"/>
    <n v="24.87"/>
    <n v="1552.86"/>
    <n v="310.58"/>
    <n v="1863.44"/>
  </r>
  <r>
    <s v="142"/>
    <s v="5100035424"/>
    <s v="Stredná odborná škola"/>
    <s v="37890051"/>
    <s v="6303024416"/>
    <s v="MT - Juh - Lučenec"/>
    <s v="4100032196"/>
    <x v="123"/>
    <s v="Stredná odborná škola"/>
    <s v="2023/05"/>
    <s v="05.2023"/>
    <s v="1.4.2023"/>
    <s v="30.6.2023"/>
    <s v="13.7.2023"/>
    <s v="13.7.2023"/>
    <s v="8403233847"/>
    <s v="#"/>
    <s v="#"/>
    <s v="SPL_MO"/>
    <s v="M7"/>
    <n v="31"/>
    <m/>
    <n v="2194"/>
    <n v="201"/>
    <n v="303.67"/>
    <n v="2.9"/>
    <n v="306.57"/>
    <n v="61.31"/>
    <n v="367.88"/>
  </r>
  <r>
    <s v="142"/>
    <s v="5100035424"/>
    <s v="Stredná odborná škola"/>
    <s v="37890051"/>
    <s v="6303024416"/>
    <s v="MT - Juh - Lučenec"/>
    <s v="4100032196"/>
    <x v="123"/>
    <s v="Stredná odborná škola"/>
    <s v="2023/06"/>
    <s v="06.2023"/>
    <s v="1.4.2023"/>
    <s v="30.6.2023"/>
    <s v="13.7.2023"/>
    <s v="13.7.2023"/>
    <s v="8403233847"/>
    <s v="#"/>
    <s v="#"/>
    <s v="SPL_MO"/>
    <s v="M7"/>
    <n v="30"/>
    <m/>
    <n v="1113"/>
    <n v="101"/>
    <n v="214.02"/>
    <n v="1.47"/>
    <n v="215.49"/>
    <n v="43.09"/>
    <n v="258.58"/>
  </r>
  <r>
    <s v="142"/>
    <s v="5100035424"/>
    <s v="Stredná odborná škola"/>
    <s v="37890051"/>
    <s v="6303024416"/>
    <s v="MT - Juh - Lučenec"/>
    <s v="4100032196"/>
    <x v="123"/>
    <s v="Stredná odborná škola"/>
    <s v="2023/09"/>
    <s v="07.2023"/>
    <s v="1.7.2023"/>
    <s v="30.9.2023"/>
    <s v="9.10.2023"/>
    <s v="9.10.2023"/>
    <s v="8403265693"/>
    <s v="#"/>
    <s v="#"/>
    <s v="SPL_MO"/>
    <s v="M7"/>
    <n v="31"/>
    <m/>
    <n v="103.446"/>
    <n v="28"/>
    <n v="153.19"/>
    <n v="0.14000000000000001"/>
    <n v="153.33000000000001"/>
    <n v="30.66"/>
    <n v="183.99"/>
  </r>
  <r>
    <s v="142"/>
    <s v="5100035424"/>
    <s v="Stredná odborná škola"/>
    <s v="37890051"/>
    <s v="6303024416"/>
    <s v="MT - Juh - Lučenec"/>
    <s v="4100032196"/>
    <x v="123"/>
    <s v="Stredná odborná škola"/>
    <s v="2023/09"/>
    <s v="08.2023"/>
    <s v="1.7.2023"/>
    <s v="30.9.2023"/>
    <s v="9.10.2023"/>
    <s v="9.10.2023"/>
    <s v="8403265693"/>
    <s v="#"/>
    <s v="#"/>
    <s v="SPL_MO"/>
    <s v="M7"/>
    <n v="31"/>
    <m/>
    <n v="103.446"/>
    <n v="0"/>
    <n v="153.19"/>
    <n v="0.14000000000000001"/>
    <n v="153.33000000000001"/>
    <n v="30.67"/>
    <n v="184"/>
  </r>
  <r>
    <s v="142"/>
    <s v="5100035424"/>
    <s v="Stredná odborná škola"/>
    <s v="37890051"/>
    <s v="6303024416"/>
    <s v="MT - Juh - Lučenec"/>
    <s v="4100032196"/>
    <x v="123"/>
    <s v="Stredná odborná škola"/>
    <s v="2023/09"/>
    <s v="09.2023"/>
    <s v="1.7.2023"/>
    <s v="30.9.2023"/>
    <s v="9.10.2023"/>
    <s v="9.10.2023"/>
    <s v="8403265693"/>
    <s v="#"/>
    <s v="#"/>
    <s v="SPL_MO"/>
    <s v="M7"/>
    <n v="30"/>
    <m/>
    <n v="100.108"/>
    <n v="0"/>
    <n v="152.94999999999999"/>
    <n v="0.13"/>
    <n v="153.08000000000001"/>
    <n v="30.62"/>
    <n v="183.7"/>
  </r>
  <r>
    <s v="142"/>
    <s v="5100035424"/>
    <s v="Stredná odborná škola"/>
    <s v="37890051"/>
    <s v="6303024416"/>
    <s v="MT - Juh - Lučenec"/>
    <s v="4100032196"/>
    <x v="123"/>
    <s v="Stredná odborná škola"/>
    <s v="2023/11"/>
    <s v="10.2023"/>
    <s v="1.10.2023"/>
    <s v="31.12.2023"/>
    <s v="15.1.2024"/>
    <s v="15.1.2024"/>
    <s v="8436779774"/>
    <s v="#"/>
    <s v="#"/>
    <s v="SPL_MO"/>
    <s v="M7"/>
    <n v="31"/>
    <m/>
    <n v="22007.967000000001"/>
    <n v="3965"/>
    <n v="1745.43"/>
    <n v="29.05"/>
    <n v="1774.48"/>
    <n v="354.91"/>
    <n v="2129.39"/>
  </r>
  <r>
    <s v="142"/>
    <s v="5100035424"/>
    <s v="Stredná odborná škola"/>
    <s v="37890051"/>
    <s v="6303024416"/>
    <s v="MT - Juh - Lučenec"/>
    <s v="4100032196"/>
    <x v="123"/>
    <s v="Stredná odborná škola"/>
    <s v="2023/11"/>
    <s v="11.2023"/>
    <s v="1.10.2023"/>
    <s v="31.12.2023"/>
    <s v="15.1.2024"/>
    <s v="15.1.2024"/>
    <s v="8436779774"/>
    <s v="#"/>
    <s v="#"/>
    <s v="SPL_MO"/>
    <s v="M7"/>
    <n v="30"/>
    <m/>
    <n v="21298.032999999999"/>
    <n v="0"/>
    <n v="1693.82"/>
    <n v="28.11"/>
    <n v="1721.93"/>
    <n v="344.38"/>
    <n v="2066.31"/>
  </r>
  <r>
    <s v="142"/>
    <s v="5100035424"/>
    <s v="Stredná odborná škola"/>
    <s v="37890051"/>
    <s v="6303024416"/>
    <s v="MT - Juh - Lučenec"/>
    <s v="4100032196"/>
    <x v="123"/>
    <s v="Stredná odborná škola"/>
    <s v="2023/12"/>
    <s v="12.2023"/>
    <s v="1.10.2023"/>
    <s v="31.12.2023"/>
    <s v="15.1.2024"/>
    <s v="15.1.2024"/>
    <s v="8436779774"/>
    <s v="#"/>
    <s v="#"/>
    <s v="SPL_MO"/>
    <s v="M7"/>
    <n v="31"/>
    <m/>
    <n v="45128"/>
    <n v="4144"/>
    <n v="3426.03"/>
    <n v="59.57"/>
    <n v="3485.6"/>
    <n v="697.11"/>
    <n v="4182.71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01"/>
    <s v="01.2023"/>
    <s v="1.1.2023"/>
    <s v="31.3.2023"/>
    <s v="17.4.2023"/>
    <s v="17.4.2023"/>
    <s v="8403201779"/>
    <s v="#"/>
    <s v="#"/>
    <s v="SPL_MO"/>
    <s v="M2"/>
    <n v="31"/>
    <m/>
    <n v="1454"/>
    <n v="134"/>
    <n v="172.91"/>
    <n v="1.92"/>
    <n v="174.83"/>
    <n v="34.99"/>
    <n v="209.82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02"/>
    <s v="02.2023"/>
    <s v="1.1.2023"/>
    <s v="31.3.2023"/>
    <s v="17.4.2023"/>
    <s v="17.4.2023"/>
    <s v="8403201779"/>
    <s v="#"/>
    <s v="#"/>
    <s v="SPL_MO"/>
    <s v="M2"/>
    <n v="28"/>
    <m/>
    <n v="1445"/>
    <n v="133"/>
    <n v="151.80000000000001"/>
    <n v="1.91"/>
    <n v="153.71"/>
    <n v="30.73"/>
    <n v="184.44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03"/>
    <s v="03.2023"/>
    <s v="1.1.2023"/>
    <s v="31.3.2023"/>
    <s v="17.4.2023"/>
    <s v="17.4.2023"/>
    <s v="8403201779"/>
    <s v="#"/>
    <s v="#"/>
    <s v="SPL_MO"/>
    <s v="M2"/>
    <n v="31"/>
    <m/>
    <n v="1072"/>
    <n v="99"/>
    <n v="101.78"/>
    <n v="1.42"/>
    <n v="103.2"/>
    <n v="20.63"/>
    <n v="123.83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04"/>
    <s v="04.2023"/>
    <s v="1.4.2023"/>
    <s v="30.6.2023"/>
    <s v="13.7.2023"/>
    <s v="13.7.2023"/>
    <s v="8403233848"/>
    <s v="#"/>
    <s v="#"/>
    <s v="SPL_MO"/>
    <s v="M2"/>
    <n v="30"/>
    <m/>
    <n v="3293"/>
    <n v="303"/>
    <n v="271.08999999999997"/>
    <n v="4.3499999999999996"/>
    <n v="275.44"/>
    <n v="55.1"/>
    <n v="330.54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05"/>
    <s v="05.2023"/>
    <s v="1.4.2023"/>
    <s v="30.6.2023"/>
    <s v="13.7.2023"/>
    <s v="13.7.2023"/>
    <s v="8403233848"/>
    <s v="#"/>
    <s v="#"/>
    <s v="SPL_MO"/>
    <s v="M2"/>
    <n v="31"/>
    <m/>
    <n v="862"/>
    <n v="79"/>
    <n v="73.84"/>
    <n v="1.1399999999999999"/>
    <n v="74.98"/>
    <n v="14.99"/>
    <n v="89.97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06"/>
    <s v="06.2023"/>
    <s v="1.4.2023"/>
    <s v="30.6.2023"/>
    <s v="13.7.2023"/>
    <s v="13.7.2023"/>
    <s v="8403233848"/>
    <s v="#"/>
    <s v="#"/>
    <s v="SPL_MO"/>
    <s v="M2"/>
    <n v="30"/>
    <m/>
    <n v="110"/>
    <n v="10"/>
    <n v="13.03"/>
    <n v="0.15"/>
    <n v="13.18"/>
    <n v="2.63"/>
    <n v="15.81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09"/>
    <s v="07.2023"/>
    <s v="1.7.2023"/>
    <s v="30.9.2023"/>
    <s v="9.10.2023"/>
    <s v="9.10.2023"/>
    <s v="8403265694"/>
    <s v="#"/>
    <s v="#"/>
    <s v="SPL_MO"/>
    <s v="M2"/>
    <n v="31"/>
    <m/>
    <n v="399.63"/>
    <n v="108"/>
    <n v="37.43"/>
    <n v="0.53"/>
    <n v="37.96"/>
    <n v="7.6"/>
    <n v="45.56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09"/>
    <s v="08.2023"/>
    <s v="1.7.2023"/>
    <s v="30.9.2023"/>
    <s v="9.10.2023"/>
    <s v="9.10.2023"/>
    <s v="8403265694"/>
    <s v="#"/>
    <s v="#"/>
    <s v="SPL_MO"/>
    <s v="M2"/>
    <n v="31"/>
    <m/>
    <n v="399.63"/>
    <n v="0"/>
    <n v="37.43"/>
    <n v="0.53"/>
    <n v="37.96"/>
    <n v="7.59"/>
    <n v="45.55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09"/>
    <s v="09.2023"/>
    <s v="1.7.2023"/>
    <s v="30.9.2023"/>
    <s v="9.10.2023"/>
    <s v="9.10.2023"/>
    <s v="8403265694"/>
    <s v="#"/>
    <s v="#"/>
    <s v="SPL_MO"/>
    <s v="M2"/>
    <n v="30"/>
    <m/>
    <n v="386.74"/>
    <n v="0"/>
    <n v="36.409999999999997"/>
    <n v="0.51"/>
    <n v="36.92"/>
    <n v="7.38"/>
    <n v="44.3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12"/>
    <s v="10.2023"/>
    <s v="1.10.2023"/>
    <s v="31.12.2023"/>
    <s v="15.1.2024"/>
    <s v="15.1.2024"/>
    <s v="8436779775"/>
    <s v="#"/>
    <s v="#"/>
    <s v="SPL_MO"/>
    <s v="M2"/>
    <n v="31"/>
    <m/>
    <n v="1904.1410000000001"/>
    <n v="518"/>
    <n v="155.12"/>
    <n v="2.5099999999999998"/>
    <n v="157.63"/>
    <n v="31.53"/>
    <n v="189.16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12"/>
    <s v="11.2023"/>
    <s v="1.10.2023"/>
    <s v="31.12.2023"/>
    <s v="15.1.2024"/>
    <s v="15.1.2024"/>
    <s v="8436779775"/>
    <s v="#"/>
    <s v="#"/>
    <s v="SPL_MO"/>
    <s v="M2"/>
    <n v="30"/>
    <m/>
    <n v="1842.7170000000001"/>
    <n v="0"/>
    <n v="150.29"/>
    <n v="2.4300000000000002"/>
    <n v="152.72"/>
    <n v="30.55"/>
    <n v="183.27"/>
  </r>
  <r>
    <s v="142"/>
    <s v="5100035451"/>
    <s v="Stredná odborná škola"/>
    <s v="37890085"/>
    <s v="6303024415"/>
    <s v="MT - Juh - Zvolen"/>
    <s v="4100043757"/>
    <x v="124"/>
    <s v="Stredná odborná škola obchodu a služieb"/>
    <s v="2023/12"/>
    <s v="12.2023"/>
    <s v="1.10.2023"/>
    <s v="31.12.2023"/>
    <s v="15.1.2024"/>
    <s v="15.1.2024"/>
    <s v="8436779775"/>
    <s v="#"/>
    <s v="#"/>
    <s v="SPL_MO"/>
    <s v="M2"/>
    <n v="31"/>
    <m/>
    <n v="1904.1420000000001"/>
    <n v="0"/>
    <n v="155.11000000000001"/>
    <n v="2.52"/>
    <n v="157.63"/>
    <n v="31.52"/>
    <n v="189.15"/>
  </r>
  <r>
    <s v="142"/>
    <s v="5100035485"/>
    <s v="Stredná odborná škola"/>
    <s v="37890191"/>
    <s v="6303034282"/>
    <s v="MT - Juh - Lučenec"/>
    <s v="4100035904"/>
    <x v="28"/>
    <s v="Stredná odborná škola / dielne"/>
    <s v="2023/09"/>
    <s v="08.2023"/>
    <s v="1.8.2023"/>
    <s v="30.9.2023"/>
    <s v="9.10.2023"/>
    <s v="9.10.2023"/>
    <s v="8403265695"/>
    <s v="#"/>
    <s v="#"/>
    <s v="SPL_MO"/>
    <s v="M7"/>
    <n v="31"/>
    <m/>
    <n v="602.21299999999997"/>
    <n v="108"/>
    <n v="189.45"/>
    <n v="0.79"/>
    <n v="190.24"/>
    <n v="38.049999999999997"/>
    <n v="228.29"/>
  </r>
  <r>
    <s v="142"/>
    <s v="5100035485"/>
    <s v="Stredná odborná škola"/>
    <s v="37890191"/>
    <s v="6303034282"/>
    <s v="MT - Juh - Lučenec"/>
    <s v="4100035904"/>
    <x v="28"/>
    <s v="Stredná odborná škola / dielne"/>
    <s v="2023/09"/>
    <s v="09.2023"/>
    <s v="1.8.2023"/>
    <s v="30.9.2023"/>
    <s v="9.10.2023"/>
    <s v="9.10.2023"/>
    <s v="8403265695"/>
    <s v="#"/>
    <s v="#"/>
    <s v="SPL_MO"/>
    <s v="M7"/>
    <n v="30"/>
    <m/>
    <n v="582.78700000000003"/>
    <n v="0"/>
    <n v="188.03"/>
    <n v="0.77"/>
    <n v="188.8"/>
    <n v="37.76"/>
    <n v="226.56"/>
  </r>
  <r>
    <s v="142"/>
    <s v="5100035485"/>
    <s v="Stredná odborná škola"/>
    <s v="37890191"/>
    <s v="6303034282"/>
    <s v="MT - Juh - Lučenec"/>
    <s v="4100035904"/>
    <x v="28"/>
    <s v="Stredná odborná škola / dielne"/>
    <s v="2023/11"/>
    <s v="10.2023"/>
    <s v="1.10.2023"/>
    <s v="31.12.2023"/>
    <s v="15.1.2024"/>
    <s v="15.1.2024"/>
    <s v="8444094433"/>
    <s v="#"/>
    <s v="#"/>
    <s v="SPL_MO"/>
    <s v="M7"/>
    <n v="31"/>
    <m/>
    <n v="11927.885"/>
    <n v="2149"/>
    <n v="1012.7"/>
    <n v="15.74"/>
    <n v="1028.44"/>
    <n v="205.69"/>
    <n v="1234.1300000000001"/>
  </r>
  <r>
    <s v="142"/>
    <s v="5100035485"/>
    <s v="Stredná odborná škola"/>
    <s v="37890191"/>
    <s v="6303034282"/>
    <s v="MT - Juh - Lučenec"/>
    <s v="4100035904"/>
    <x v="28"/>
    <s v="Stredná odborná škola / dielne"/>
    <s v="2023/11"/>
    <s v="11.2023"/>
    <s v="1.10.2023"/>
    <s v="31.12.2023"/>
    <s v="15.1.2024"/>
    <s v="15.1.2024"/>
    <s v="8444094433"/>
    <s v="#"/>
    <s v="#"/>
    <s v="SPL_MO"/>
    <s v="M7"/>
    <n v="30"/>
    <m/>
    <n v="11543.115"/>
    <n v="0"/>
    <n v="984.75"/>
    <n v="15.24"/>
    <n v="999.99"/>
    <n v="200"/>
    <n v="1199.99"/>
  </r>
  <r>
    <s v="142"/>
    <s v="5100035485"/>
    <s v="Stredná odborná škola"/>
    <s v="37890191"/>
    <s v="6303034282"/>
    <s v="MT - Juh - Lučenec"/>
    <s v="4100035904"/>
    <x v="28"/>
    <s v="Stredná odborná škola / dielne"/>
    <s v="2023/12"/>
    <s v="12.2023"/>
    <s v="1.10.2023"/>
    <s v="31.12.2023"/>
    <s v="15.1.2024"/>
    <s v="15.1.2024"/>
    <s v="8444094433"/>
    <s v="#"/>
    <s v="#"/>
    <s v="SPL_MO"/>
    <s v="M7"/>
    <n v="31"/>
    <m/>
    <n v="23990"/>
    <n v="2203"/>
    <n v="1889.5"/>
    <n v="31.67"/>
    <n v="1921.17"/>
    <n v="384.23"/>
    <n v="2305.4"/>
  </r>
  <r>
    <s v="142"/>
    <s v="5100035485"/>
    <s v="Stredná odborná škola"/>
    <s v="37890191"/>
    <s v="6303034283"/>
    <s v="MT - Juh - Lučenec"/>
    <s v="4100035901"/>
    <x v="27"/>
    <s v="Stred. odborná škola / telocvičňa"/>
    <s v="2023/09"/>
    <s v="08.2023"/>
    <s v="1.8.2023"/>
    <s v="30.9.2023"/>
    <s v="9.10.2023"/>
    <s v="9.10.2023"/>
    <s v="8403265696"/>
    <s v="#"/>
    <s v="#"/>
    <s v="SPL_MO"/>
    <s v="M4"/>
    <n v="31"/>
    <m/>
    <n v="724.68899999999996"/>
    <n v="130"/>
    <n v="70.650000000000006"/>
    <n v="0.96"/>
    <n v="71.61"/>
    <n v="14.33"/>
    <n v="85.94"/>
  </r>
  <r>
    <s v="142"/>
    <s v="5100035485"/>
    <s v="Stredná odborná škola"/>
    <s v="37890191"/>
    <s v="6303034283"/>
    <s v="MT - Juh - Lučenec"/>
    <s v="4100035901"/>
    <x v="27"/>
    <s v="Stred. odborná škola / telocvičňa"/>
    <s v="2023/09"/>
    <s v="09.2023"/>
    <s v="1.8.2023"/>
    <s v="30.9.2023"/>
    <s v="9.10.2023"/>
    <s v="9.10.2023"/>
    <s v="8403265696"/>
    <s v="#"/>
    <s v="#"/>
    <s v="SPL_MO"/>
    <s v="M4"/>
    <n v="30"/>
    <m/>
    <n v="701.31100000000004"/>
    <n v="0"/>
    <n v="68.83"/>
    <n v="0.92"/>
    <n v="69.75"/>
    <n v="13.94"/>
    <n v="83.69"/>
  </r>
  <r>
    <s v="142"/>
    <s v="5100035485"/>
    <s v="Stredná odborná škola"/>
    <s v="37890191"/>
    <s v="6303034283"/>
    <s v="MT - Juh - Lučenec"/>
    <s v="4100035901"/>
    <x v="27"/>
    <s v="Stred. odborná škola / telocvičňa"/>
    <s v="2023/11"/>
    <s v="10.2023"/>
    <s v="1.10.2023"/>
    <s v="31.12.2023"/>
    <s v="15.1.2024"/>
    <s v="15.1.2024"/>
    <s v="8400139483"/>
    <s v="#"/>
    <s v="#"/>
    <s v="SPL_MO"/>
    <s v="M4"/>
    <n v="31"/>
    <m/>
    <n v="6099.8850000000002"/>
    <n v="1099"/>
    <n v="489.32"/>
    <n v="8.0500000000000007"/>
    <n v="497.37"/>
    <n v="99.48"/>
    <n v="596.85"/>
  </r>
  <r>
    <s v="142"/>
    <s v="5100035485"/>
    <s v="Stredná odborná škola"/>
    <s v="37890191"/>
    <s v="6303034283"/>
    <s v="MT - Juh - Lučenec"/>
    <s v="4100035901"/>
    <x v="27"/>
    <s v="Stred. odborná škola / telocvičňa"/>
    <s v="2023/11"/>
    <s v="11.2023"/>
    <s v="1.10.2023"/>
    <s v="31.12.2023"/>
    <s v="15.1.2024"/>
    <s v="15.1.2024"/>
    <s v="8400139483"/>
    <s v="#"/>
    <s v="#"/>
    <s v="SPL_MO"/>
    <s v="M4"/>
    <n v="30"/>
    <m/>
    <n v="5903.1149999999998"/>
    <n v="0"/>
    <n v="474.01"/>
    <n v="7.79"/>
    <n v="481.8"/>
    <n v="96.36"/>
    <n v="578.16"/>
  </r>
  <r>
    <s v="142"/>
    <s v="5100035485"/>
    <s v="Stredná odborná škola"/>
    <s v="37890191"/>
    <s v="6303034283"/>
    <s v="MT - Juh - Lučenec"/>
    <s v="4100035901"/>
    <x v="27"/>
    <s v="Stred. odborná škola / telocvičňa"/>
    <s v="2023/12"/>
    <s v="12.2023"/>
    <s v="1.10.2023"/>
    <s v="31.12.2023"/>
    <s v="15.1.2024"/>
    <s v="15.1.2024"/>
    <s v="8400139483"/>
    <s v="#"/>
    <s v="#"/>
    <s v="SPL_MO"/>
    <s v="M4"/>
    <n v="31"/>
    <m/>
    <n v="16455"/>
    <n v="1511"/>
    <n v="1295.8900000000001"/>
    <n v="21.72"/>
    <n v="1317.61"/>
    <n v="263.52"/>
    <n v="1581.13"/>
  </r>
  <r>
    <s v="142"/>
    <s v="5100035485"/>
    <s v="Stredná odborná škola"/>
    <s v="37890191"/>
    <s v="6303034284"/>
    <s v="MT - Juh - Lučenec"/>
    <s v="4100059078"/>
    <x v="29"/>
    <s v="Stredná odborná škola"/>
    <s v="2023/09"/>
    <s v="08.2023"/>
    <s v="1.8.2023"/>
    <s v="30.9.2023"/>
    <s v="9.10.2023"/>
    <s v="9.10.2023"/>
    <s v="8403265697"/>
    <s v="#"/>
    <s v="#"/>
    <s v="SPL_MO"/>
    <s v="M5"/>
    <n v="31"/>
    <m/>
    <n v="1159.7049999999999"/>
    <n v="208"/>
    <n v="137.19"/>
    <n v="1.53"/>
    <n v="138.72"/>
    <n v="27.74"/>
    <n v="166.46"/>
  </r>
  <r>
    <s v="142"/>
    <s v="5100035485"/>
    <s v="Stredná odborná škola"/>
    <s v="37890191"/>
    <s v="6303034284"/>
    <s v="MT - Juh - Lučenec"/>
    <s v="4100059078"/>
    <x v="29"/>
    <s v="Stredná odborná škola"/>
    <s v="2023/09"/>
    <s v="09.2023"/>
    <s v="1.8.2023"/>
    <s v="30.9.2023"/>
    <s v="9.10.2023"/>
    <s v="9.10.2023"/>
    <s v="8403265697"/>
    <s v="#"/>
    <s v="#"/>
    <s v="SPL_MO"/>
    <s v="M5"/>
    <n v="30"/>
    <m/>
    <n v="1122.2950000000001"/>
    <n v="0"/>
    <n v="134.30000000000001"/>
    <n v="1.48"/>
    <n v="135.78"/>
    <n v="27.16"/>
    <n v="162.94"/>
  </r>
  <r>
    <s v="142"/>
    <s v="5100035485"/>
    <s v="Stredná odborná škola"/>
    <s v="37890191"/>
    <s v="6303034284"/>
    <s v="MT - Juh - Lučenec"/>
    <s v="4100059078"/>
    <x v="29"/>
    <s v="Stredná odborná škola"/>
    <s v="2023/11"/>
    <s v="10.2023"/>
    <s v="1.10.2023"/>
    <s v="31.12.2023"/>
    <s v="15.1.2024"/>
    <s v="15.1.2024"/>
    <s v="8400139484"/>
    <s v="#"/>
    <s v="#"/>
    <s v="SPL_MO"/>
    <s v="M5"/>
    <n v="31"/>
    <m/>
    <n v="10557.279"/>
    <n v="1902"/>
    <n v="862.59"/>
    <n v="13.93"/>
    <n v="876.52"/>
    <n v="175.31"/>
    <n v="1051.83"/>
  </r>
  <r>
    <s v="142"/>
    <s v="5100035485"/>
    <s v="Stredná odborná škola"/>
    <s v="37890191"/>
    <s v="6303034284"/>
    <s v="MT - Juh - Lučenec"/>
    <s v="4100059078"/>
    <x v="29"/>
    <s v="Stredná odborná škola"/>
    <s v="2023/11"/>
    <s v="11.2023"/>
    <s v="1.10.2023"/>
    <s v="31.12.2023"/>
    <s v="15.1.2024"/>
    <s v="15.1.2024"/>
    <s v="8400139484"/>
    <s v="#"/>
    <s v="#"/>
    <s v="SPL_MO"/>
    <s v="M5"/>
    <n v="30"/>
    <m/>
    <n v="10216.721"/>
    <n v="0"/>
    <n v="836.29"/>
    <n v="13.49"/>
    <n v="849.78"/>
    <n v="169.95"/>
    <n v="1019.73"/>
  </r>
  <r>
    <s v="142"/>
    <s v="5100035485"/>
    <s v="Stredná odborná škola"/>
    <s v="37890191"/>
    <s v="6303034284"/>
    <s v="MT - Juh - Lučenec"/>
    <s v="4100059078"/>
    <x v="29"/>
    <s v="Stredná odborná škola"/>
    <s v="2023/12"/>
    <s v="12.2023"/>
    <s v="1.10.2023"/>
    <s v="31.12.2023"/>
    <s v="15.1.2024"/>
    <s v="15.1.2024"/>
    <s v="8400139484"/>
    <s v="#"/>
    <s v="#"/>
    <s v="SPL_MO"/>
    <s v="M5"/>
    <n v="31"/>
    <m/>
    <n v="20625"/>
    <n v="1894"/>
    <n v="1639.71"/>
    <n v="27.23"/>
    <n v="1666.94"/>
    <n v="333.39"/>
    <n v="2000.33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01"/>
    <s v="01.2023"/>
    <s v="1.1.2023"/>
    <s v="31.3.2023"/>
    <s v="17.4.2023"/>
    <s v="17.4.2023"/>
    <s v="8403201780"/>
    <s v="#"/>
    <s v="#"/>
    <s v="SPL_MO"/>
    <s v="M4"/>
    <n v="31"/>
    <m/>
    <n v="0"/>
    <n v="0"/>
    <n v="14.21"/>
    <n v="0"/>
    <n v="14.21"/>
    <n v="2.85"/>
    <n v="17.059999999999999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02"/>
    <s v="02.2023"/>
    <s v="1.1.2023"/>
    <s v="31.3.2023"/>
    <s v="17.4.2023"/>
    <s v="17.4.2023"/>
    <s v="8403201780"/>
    <s v="#"/>
    <s v="#"/>
    <s v="SPL_MO"/>
    <s v="M4"/>
    <n v="28"/>
    <m/>
    <n v="0"/>
    <n v="0"/>
    <n v="14.21"/>
    <n v="0"/>
    <n v="14.21"/>
    <n v="2.84"/>
    <n v="17.05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03"/>
    <s v="03.2023"/>
    <s v="1.1.2023"/>
    <s v="31.3.2023"/>
    <s v="17.4.2023"/>
    <s v="17.4.2023"/>
    <s v="8403201780"/>
    <s v="#"/>
    <s v="#"/>
    <s v="SPL_MO"/>
    <s v="M4"/>
    <n v="31"/>
    <m/>
    <n v="0"/>
    <n v="0"/>
    <n v="14.21"/>
    <n v="0"/>
    <n v="14.21"/>
    <n v="2.84"/>
    <n v="17.05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04"/>
    <s v="04.2023"/>
    <s v="1.4.2023"/>
    <s v="30.6.2023"/>
    <s v="13.7.2023"/>
    <s v="13.7.2023"/>
    <s v="8403233860"/>
    <s v="#"/>
    <s v="#"/>
    <s v="SPL_MO"/>
    <s v="M4"/>
    <n v="30"/>
    <m/>
    <n v="0"/>
    <n v="0"/>
    <n v="14.21"/>
    <n v="0"/>
    <n v="14.21"/>
    <n v="2.85"/>
    <n v="17.059999999999999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05"/>
    <s v="05.2023"/>
    <s v="1.4.2023"/>
    <s v="30.6.2023"/>
    <s v="13.7.2023"/>
    <s v="13.7.2023"/>
    <s v="8403233860"/>
    <s v="#"/>
    <s v="#"/>
    <s v="SPL_MO"/>
    <s v="M4"/>
    <n v="31"/>
    <m/>
    <n v="0"/>
    <n v="0"/>
    <n v="14.21"/>
    <n v="0"/>
    <n v="14.21"/>
    <n v="2.84"/>
    <n v="17.05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06"/>
    <s v="06.2023"/>
    <s v="1.4.2023"/>
    <s v="30.6.2023"/>
    <s v="13.7.2023"/>
    <s v="13.7.2023"/>
    <s v="8403233860"/>
    <s v="#"/>
    <s v="#"/>
    <s v="SPL_MO"/>
    <s v="M4"/>
    <n v="30"/>
    <m/>
    <n v="0"/>
    <n v="0"/>
    <n v="14.21"/>
    <n v="0"/>
    <n v="14.21"/>
    <n v="2.84"/>
    <n v="17.05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09"/>
    <s v="07.2023"/>
    <s v="1.7.2023"/>
    <s v="30.9.2023"/>
    <s v="9.10.2023"/>
    <s v="9.10.2023"/>
    <s v="8403265706"/>
    <s v="#"/>
    <s v="#"/>
    <s v="SPL_MO"/>
    <s v="M4"/>
    <n v="31"/>
    <m/>
    <n v="0"/>
    <n v="0"/>
    <n v="14.21"/>
    <n v="0"/>
    <n v="14.21"/>
    <n v="2.85"/>
    <n v="17.059999999999999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09"/>
    <s v="08.2023"/>
    <s v="1.7.2023"/>
    <s v="30.9.2023"/>
    <s v="9.10.2023"/>
    <s v="9.10.2023"/>
    <s v="8403265706"/>
    <s v="#"/>
    <s v="#"/>
    <s v="SPL_MO"/>
    <s v="M4"/>
    <n v="31"/>
    <m/>
    <n v="0"/>
    <n v="0"/>
    <n v="14.21"/>
    <n v="0"/>
    <n v="14.21"/>
    <n v="2.84"/>
    <n v="17.05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09"/>
    <s v="09.2023"/>
    <s v="1.7.2023"/>
    <s v="30.9.2023"/>
    <s v="9.10.2023"/>
    <s v="9.10.2023"/>
    <s v="8403265706"/>
    <s v="#"/>
    <s v="#"/>
    <s v="SPL_MO"/>
    <s v="M4"/>
    <n v="30"/>
    <m/>
    <n v="0"/>
    <n v="0"/>
    <n v="14.21"/>
    <n v="0"/>
    <n v="14.21"/>
    <n v="2.84"/>
    <n v="17.05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12"/>
    <s v="10.2023"/>
    <s v="1.10.2023"/>
    <s v="31.12.2023"/>
    <s v="15.1.2024"/>
    <s v="15.1.2024"/>
    <s v="8439213315"/>
    <s v="#"/>
    <s v="#"/>
    <s v="SPL_MO"/>
    <s v="M4"/>
    <n v="31"/>
    <m/>
    <n v="0"/>
    <n v="0"/>
    <n v="14.21"/>
    <n v="0"/>
    <n v="14.21"/>
    <n v="2.85"/>
    <n v="17.059999999999999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12"/>
    <s v="11.2023"/>
    <s v="1.10.2023"/>
    <s v="31.12.2023"/>
    <s v="15.1.2024"/>
    <s v="15.1.2024"/>
    <s v="8439213315"/>
    <s v="#"/>
    <s v="#"/>
    <s v="SPL_MO"/>
    <s v="M4"/>
    <n v="30"/>
    <m/>
    <n v="0"/>
    <n v="0"/>
    <n v="14.21"/>
    <n v="0"/>
    <n v="14.21"/>
    <n v="2.84"/>
    <n v="17.05"/>
  </r>
  <r>
    <s v="142"/>
    <s v="5101551539"/>
    <s v="Stredná odborná škola-Szakközépiskola"/>
    <s v="00894818"/>
    <s v="6303026522"/>
    <s v="MT - Východ - Rožňava"/>
    <s v="4100032508"/>
    <x v="125"/>
    <s v="REŠPED trans, s.r.o."/>
    <s v="2023/12"/>
    <s v="12.2023"/>
    <s v="1.10.2023"/>
    <s v="31.12.2023"/>
    <s v="15.1.2024"/>
    <s v="15.1.2024"/>
    <s v="8439213315"/>
    <s v="#"/>
    <s v="#"/>
    <s v="SPL_MO"/>
    <s v="M4"/>
    <n v="31"/>
    <m/>
    <n v="0"/>
    <n v="0"/>
    <n v="14.21"/>
    <n v="0"/>
    <n v="14.21"/>
    <n v="2.84"/>
    <n v="17.05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01"/>
    <s v="01.2023"/>
    <s v="1.1.2023"/>
    <s v="31.3.2023"/>
    <s v="17.4.2023"/>
    <s v="17.4.2023"/>
    <s v="8403201781"/>
    <s v="#"/>
    <s v="#"/>
    <s v="SPL_MO"/>
    <s v="M2"/>
    <n v="31"/>
    <m/>
    <n v="0"/>
    <n v="0"/>
    <n v="5.47"/>
    <n v="0"/>
    <n v="5.47"/>
    <n v="1.1000000000000001"/>
    <n v="6.57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02"/>
    <s v="02.2023"/>
    <s v="1.1.2023"/>
    <s v="31.3.2023"/>
    <s v="17.4.2023"/>
    <s v="17.4.2023"/>
    <s v="8403201781"/>
    <s v="#"/>
    <s v="#"/>
    <s v="SPL_MO"/>
    <s v="M2"/>
    <n v="28"/>
    <m/>
    <n v="0"/>
    <n v="0"/>
    <n v="5.47"/>
    <n v="0"/>
    <n v="5.47"/>
    <n v="1.0900000000000001"/>
    <n v="6.56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03"/>
    <s v="03.2023"/>
    <s v="1.1.2023"/>
    <s v="31.3.2023"/>
    <s v="17.4.2023"/>
    <s v="17.4.2023"/>
    <s v="8403201781"/>
    <s v="#"/>
    <s v="#"/>
    <s v="SPL_MO"/>
    <s v="M2"/>
    <n v="31"/>
    <m/>
    <n v="0"/>
    <n v="0"/>
    <n v="5.47"/>
    <n v="0"/>
    <n v="5.47"/>
    <n v="1.0900000000000001"/>
    <n v="6.56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04"/>
    <s v="04.2023"/>
    <s v="1.4.2023"/>
    <s v="30.6.2023"/>
    <s v="13.7.2023"/>
    <s v="13.7.2023"/>
    <s v="8403233861"/>
    <s v="#"/>
    <s v="#"/>
    <s v="SPL_MO"/>
    <s v="M2"/>
    <n v="30"/>
    <m/>
    <n v="0"/>
    <n v="0"/>
    <n v="5.47"/>
    <n v="0"/>
    <n v="5.47"/>
    <n v="1.1000000000000001"/>
    <n v="6.57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05"/>
    <s v="05.2023"/>
    <s v="1.4.2023"/>
    <s v="30.6.2023"/>
    <s v="13.7.2023"/>
    <s v="13.7.2023"/>
    <s v="8403233861"/>
    <s v="#"/>
    <s v="#"/>
    <s v="SPL_MO"/>
    <s v="M2"/>
    <n v="31"/>
    <m/>
    <n v="0"/>
    <n v="0"/>
    <n v="5.47"/>
    <n v="0"/>
    <n v="5.47"/>
    <n v="1.0900000000000001"/>
    <n v="6.56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06"/>
    <s v="06.2023"/>
    <s v="1.4.2023"/>
    <s v="30.6.2023"/>
    <s v="13.7.2023"/>
    <s v="13.7.2023"/>
    <s v="8403233861"/>
    <s v="#"/>
    <s v="#"/>
    <s v="SPL_MO"/>
    <s v="M2"/>
    <n v="30"/>
    <m/>
    <n v="0"/>
    <n v="0"/>
    <n v="5.47"/>
    <n v="0"/>
    <n v="5.47"/>
    <n v="1.0900000000000001"/>
    <n v="6.56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09"/>
    <s v="07.2023"/>
    <s v="1.7.2023"/>
    <s v="30.9.2023"/>
    <s v="9.10.2023"/>
    <s v="9.10.2023"/>
    <s v="8403265707"/>
    <s v="#"/>
    <s v="#"/>
    <s v="SPL_MO"/>
    <s v="M2"/>
    <n v="31"/>
    <m/>
    <n v="0"/>
    <n v="0"/>
    <n v="5.47"/>
    <n v="0"/>
    <n v="5.47"/>
    <n v="1.1000000000000001"/>
    <n v="6.57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09"/>
    <s v="08.2023"/>
    <s v="1.7.2023"/>
    <s v="30.9.2023"/>
    <s v="9.10.2023"/>
    <s v="9.10.2023"/>
    <s v="8403265707"/>
    <s v="#"/>
    <s v="#"/>
    <s v="SPL_MO"/>
    <s v="M2"/>
    <n v="31"/>
    <m/>
    <n v="0"/>
    <n v="0"/>
    <n v="5.47"/>
    <n v="0"/>
    <n v="5.47"/>
    <n v="1.0900000000000001"/>
    <n v="6.56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09"/>
    <s v="09.2023"/>
    <s v="1.7.2023"/>
    <s v="30.9.2023"/>
    <s v="9.10.2023"/>
    <s v="9.10.2023"/>
    <s v="8403265707"/>
    <s v="#"/>
    <s v="#"/>
    <s v="SPL_MO"/>
    <s v="M2"/>
    <n v="30"/>
    <m/>
    <n v="0"/>
    <n v="0"/>
    <n v="5.47"/>
    <n v="0"/>
    <n v="5.47"/>
    <n v="1.0900000000000001"/>
    <n v="6.56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12"/>
    <s v="10.2023"/>
    <s v="1.10.2023"/>
    <s v="31.12.2023"/>
    <s v="15.1.2024"/>
    <s v="15.1.2024"/>
    <s v="8439213316"/>
    <s v="#"/>
    <s v="#"/>
    <s v="SPL_MO"/>
    <s v="M2"/>
    <n v="31"/>
    <m/>
    <n v="0"/>
    <n v="0"/>
    <n v="5.47"/>
    <n v="0"/>
    <n v="5.47"/>
    <n v="1.1000000000000001"/>
    <n v="6.57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12"/>
    <s v="11.2023"/>
    <s v="1.10.2023"/>
    <s v="31.12.2023"/>
    <s v="15.1.2024"/>
    <s v="15.1.2024"/>
    <s v="8439213316"/>
    <s v="#"/>
    <s v="#"/>
    <s v="SPL_MO"/>
    <s v="M2"/>
    <n v="30"/>
    <m/>
    <n v="0"/>
    <n v="0"/>
    <n v="5.47"/>
    <n v="0"/>
    <n v="5.47"/>
    <n v="1.0900000000000001"/>
    <n v="6.56"/>
  </r>
  <r>
    <s v="142"/>
    <s v="5101551539"/>
    <s v="Stredná odborná škola-Szakközépiskola"/>
    <s v="00894818"/>
    <s v="6303026523"/>
    <s v="MT - Východ - Rožňava"/>
    <s v="4100032511"/>
    <x v="126"/>
    <s v="GYMNÁZIUM TORNAĽA"/>
    <s v="2023/12"/>
    <s v="12.2023"/>
    <s v="1.10.2023"/>
    <s v="31.12.2023"/>
    <s v="15.1.2024"/>
    <s v="15.1.2024"/>
    <s v="8439213316"/>
    <s v="#"/>
    <s v="#"/>
    <s v="SPL_MO"/>
    <s v="M2"/>
    <n v="31"/>
    <m/>
    <n v="0"/>
    <n v="0"/>
    <n v="5.47"/>
    <n v="0"/>
    <n v="5.47"/>
    <n v="1.0900000000000001"/>
    <n v="6.56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01"/>
    <s v="01.2023"/>
    <s v="1.1.2023"/>
    <s v="31.3.2023"/>
    <s v="17.4.2023"/>
    <s v="17.4.2023"/>
    <s v="8400110458"/>
    <s v="#"/>
    <s v="#"/>
    <s v="SPL_MO"/>
    <s v="M7"/>
    <n v="31"/>
    <m/>
    <n v="33102"/>
    <n v="3050"/>
    <n v="3716.05"/>
    <n v="43.69"/>
    <n v="3759.74"/>
    <n v="751.95"/>
    <n v="4511.6899999999996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02"/>
    <s v="02.2023"/>
    <s v="1.1.2023"/>
    <s v="31.3.2023"/>
    <s v="17.4.2023"/>
    <s v="17.4.2023"/>
    <s v="8400110458"/>
    <s v="#"/>
    <s v="#"/>
    <s v="SPL_MO"/>
    <s v="M7"/>
    <n v="28"/>
    <m/>
    <n v="32723"/>
    <n v="3011"/>
    <n v="3220.33"/>
    <n v="43.19"/>
    <n v="3263.52"/>
    <n v="652.71"/>
    <n v="3916.23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03"/>
    <s v="03.2023"/>
    <s v="1.1.2023"/>
    <s v="31.3.2023"/>
    <s v="17.4.2023"/>
    <s v="17.4.2023"/>
    <s v="8400110458"/>
    <s v="#"/>
    <s v="#"/>
    <s v="SPL_MO"/>
    <s v="M7"/>
    <n v="31"/>
    <m/>
    <n v="24928"/>
    <n v="2302"/>
    <n v="2203.23"/>
    <n v="32.9"/>
    <n v="2236.13"/>
    <n v="447.22"/>
    <n v="2683.35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04"/>
    <s v="04.2023"/>
    <s v="1.4.2023"/>
    <s v="30.6.2023"/>
    <s v="13.7.2023"/>
    <s v="13.7.2023"/>
    <s v="8403233862"/>
    <s v="#"/>
    <s v="#"/>
    <s v="SPL_MO"/>
    <s v="M7"/>
    <n v="30"/>
    <m/>
    <n v="15714"/>
    <n v="1446"/>
    <n v="1298.44"/>
    <n v="20.74"/>
    <n v="1319.18"/>
    <n v="263.83"/>
    <n v="1583.01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05"/>
    <s v="05.2023"/>
    <s v="1.4.2023"/>
    <s v="30.6.2023"/>
    <s v="13.7.2023"/>
    <s v="13.7.2023"/>
    <s v="8403233862"/>
    <s v="#"/>
    <s v="#"/>
    <s v="SPL_MO"/>
    <s v="M7"/>
    <n v="31"/>
    <m/>
    <n v="2369"/>
    <n v="217"/>
    <n v="316.27"/>
    <n v="3.13"/>
    <n v="319.39999999999998"/>
    <n v="63.88"/>
    <n v="383.28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06"/>
    <s v="06.2023"/>
    <s v="1.4.2023"/>
    <s v="30.6.2023"/>
    <s v="13.7.2023"/>
    <s v="13.7.2023"/>
    <s v="8403233862"/>
    <s v="#"/>
    <s v="#"/>
    <s v="SPL_MO"/>
    <s v="M7"/>
    <n v="30"/>
    <m/>
    <n v="782"/>
    <n v="71"/>
    <n v="193.7"/>
    <n v="1.03"/>
    <n v="194.73"/>
    <n v="38.950000000000003"/>
    <n v="233.68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09"/>
    <s v="07.2023"/>
    <s v="1.7.2023"/>
    <s v="30.9.2023"/>
    <s v="9.10.2023"/>
    <s v="9.10.2023"/>
    <s v="8403265708"/>
    <s v="#"/>
    <s v="#"/>
    <s v="SPL_MO"/>
    <s v="M7"/>
    <n v="31"/>
    <m/>
    <n v="0"/>
    <n v="0"/>
    <n v="145.66999999999999"/>
    <n v="0"/>
    <n v="145.66999999999999"/>
    <n v="29.14"/>
    <n v="174.81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09"/>
    <s v="08.2023"/>
    <s v="1.7.2023"/>
    <s v="30.9.2023"/>
    <s v="9.10.2023"/>
    <s v="9.10.2023"/>
    <s v="8403265708"/>
    <s v="#"/>
    <s v="#"/>
    <s v="SPL_MO"/>
    <s v="M7"/>
    <n v="31"/>
    <m/>
    <n v="0"/>
    <n v="0"/>
    <n v="145.66999999999999"/>
    <n v="0"/>
    <n v="145.66999999999999"/>
    <n v="29.13"/>
    <n v="174.8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09"/>
    <s v="09.2023"/>
    <s v="1.7.2023"/>
    <s v="30.9.2023"/>
    <s v="9.10.2023"/>
    <s v="9.10.2023"/>
    <s v="8403265708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12"/>
    <s v="10.2023"/>
    <s v="1.10.2023"/>
    <s v="31.12.2023"/>
    <s v="15.1.2024"/>
    <s v="15.1.2024"/>
    <s v="8439213317"/>
    <s v="#"/>
    <s v="#"/>
    <s v="SPL_MO"/>
    <s v="M7"/>
    <n v="31"/>
    <m/>
    <n v="24386.554"/>
    <n v="6633"/>
    <n v="1918.33"/>
    <n v="32.19"/>
    <n v="1950.52"/>
    <n v="390.1"/>
    <n v="2340.62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12"/>
    <s v="11.2023"/>
    <s v="1.10.2023"/>
    <s v="31.12.2023"/>
    <s v="15.1.2024"/>
    <s v="15.1.2024"/>
    <s v="8439213317"/>
    <s v="#"/>
    <s v="#"/>
    <s v="SPL_MO"/>
    <s v="M7"/>
    <n v="30"/>
    <m/>
    <n v="23599.891"/>
    <n v="0"/>
    <n v="1861.15"/>
    <n v="31.15"/>
    <n v="1892.3"/>
    <n v="378.46"/>
    <n v="2270.7600000000002"/>
  </r>
  <r>
    <s v="142"/>
    <s v="5101551539"/>
    <s v="Stredná odborná škola-Szakközépiskola"/>
    <s v="00894818"/>
    <s v="6303026524"/>
    <s v="MT - Východ - Rožňava"/>
    <s v="4101443221"/>
    <x v="127"/>
    <s v="Stredná odborná škola-Szakkozépiskola"/>
    <s v="2023/12"/>
    <s v="12.2023"/>
    <s v="1.10.2023"/>
    <s v="31.12.2023"/>
    <s v="15.1.2024"/>
    <s v="15.1.2024"/>
    <s v="8439213317"/>
    <s v="#"/>
    <s v="#"/>
    <s v="SPL_MO"/>
    <s v="M7"/>
    <n v="31"/>
    <m/>
    <n v="24386.555"/>
    <n v="0"/>
    <n v="1918.33"/>
    <n v="32.19"/>
    <n v="1950.52"/>
    <n v="390.11"/>
    <n v="2340.63"/>
  </r>
  <r>
    <s v="142"/>
    <s v="5101560322"/>
    <s v="GYMNÁZIUM , Detva"/>
    <s v="17058554"/>
    <s v="6303024413"/>
    <s v="MT - Juh - Zvolen"/>
    <s v="4101446757"/>
    <x v="128"/>
    <s v="Gymnázium Detva"/>
    <s v="2023/01"/>
    <s v="01.2023"/>
    <s v="1.1.2023"/>
    <s v="31.3.2023"/>
    <s v="17.4.2023"/>
    <s v="17.4.2023"/>
    <s v="8403201782"/>
    <s v="#"/>
    <s v="#"/>
    <s v="SPL_MO"/>
    <s v="M7"/>
    <n v="31"/>
    <m/>
    <n v="20393"/>
    <n v="1879"/>
    <n v="2345.2600000000002"/>
    <n v="26.92"/>
    <n v="2372.1799999999998"/>
    <n v="474.44"/>
    <n v="2846.62"/>
  </r>
  <r>
    <s v="142"/>
    <s v="5101560322"/>
    <s v="GYMNÁZIUM , Detva"/>
    <s v="17058554"/>
    <s v="6303024413"/>
    <s v="MT - Juh - Zvolen"/>
    <s v="4101446757"/>
    <x v="128"/>
    <s v="Gymnázium Detva"/>
    <s v="2023/02"/>
    <s v="02.2023"/>
    <s v="1.1.2023"/>
    <s v="31.3.2023"/>
    <s v="17.4.2023"/>
    <s v="17.4.2023"/>
    <s v="8403201782"/>
    <s v="#"/>
    <s v="#"/>
    <s v="SPL_MO"/>
    <s v="M7"/>
    <n v="28"/>
    <m/>
    <n v="20769"/>
    <n v="1911"/>
    <n v="2097.13"/>
    <n v="27.42"/>
    <n v="2124.5500000000002"/>
    <n v="424.91"/>
    <n v="2549.46"/>
  </r>
  <r>
    <s v="142"/>
    <s v="5101560322"/>
    <s v="GYMNÁZIUM , Detva"/>
    <s v="17058554"/>
    <s v="6303024413"/>
    <s v="MT - Juh - Zvolen"/>
    <s v="4101446757"/>
    <x v="128"/>
    <s v="Gymnázium Detva"/>
    <s v="2023/03"/>
    <s v="03.2023"/>
    <s v="1.1.2023"/>
    <s v="31.3.2023"/>
    <s v="17.4.2023"/>
    <s v="17.4.2023"/>
    <s v="8403201782"/>
    <s v="#"/>
    <s v="#"/>
    <s v="SPL_MO"/>
    <s v="M7"/>
    <n v="31"/>
    <m/>
    <n v="15583"/>
    <n v="1439"/>
    <n v="1431.89"/>
    <n v="20.57"/>
    <n v="1452.46"/>
    <n v="290.49"/>
    <n v="1742.95"/>
  </r>
  <r>
    <s v="142"/>
    <s v="5101560322"/>
    <s v="GYMNÁZIUM , Detva"/>
    <s v="17058554"/>
    <s v="6303024413"/>
    <s v="MT - Juh - Zvolen"/>
    <s v="4101446757"/>
    <x v="128"/>
    <s v="Gymnázium Detva"/>
    <s v="2023/04"/>
    <s v="04.2023"/>
    <s v="1.4.2023"/>
    <s v="30.6.2023"/>
    <s v="13.7.2023"/>
    <s v="13.7.2023"/>
    <s v="8403233863"/>
    <s v="#"/>
    <s v="#"/>
    <s v="SPL_MO"/>
    <s v="M7"/>
    <n v="30"/>
    <m/>
    <n v="7781"/>
    <n v="716"/>
    <n v="716.48"/>
    <n v="10.27"/>
    <n v="726.75"/>
    <n v="145.36000000000001"/>
    <n v="872.11"/>
  </r>
  <r>
    <s v="142"/>
    <s v="5101560322"/>
    <s v="GYMNÁZIUM , Detva"/>
    <s v="17058554"/>
    <s v="6303024413"/>
    <s v="MT - Juh - Zvolen"/>
    <s v="4101446757"/>
    <x v="128"/>
    <s v="Gymnázium Detva"/>
    <s v="2023/05"/>
    <s v="05.2023"/>
    <s v="1.4.2023"/>
    <s v="30.6.2023"/>
    <s v="13.7.2023"/>
    <s v="13.7.2023"/>
    <s v="8403233863"/>
    <s v="#"/>
    <s v="#"/>
    <s v="SPL_MO"/>
    <s v="M7"/>
    <n v="31"/>
    <m/>
    <n v="1103"/>
    <n v="101"/>
    <n v="225.1"/>
    <n v="1.46"/>
    <n v="226.56"/>
    <n v="45.3"/>
    <n v="271.86"/>
  </r>
  <r>
    <s v="142"/>
    <s v="5101560322"/>
    <s v="GYMNÁZIUM , Detva"/>
    <s v="17058554"/>
    <s v="6303024413"/>
    <s v="MT - Juh - Zvolen"/>
    <s v="4101446757"/>
    <x v="128"/>
    <s v="Gymnázium Detva"/>
    <s v="2023/06"/>
    <s v="06.2023"/>
    <s v="1.4.2023"/>
    <s v="30.6.2023"/>
    <s v="13.7.2023"/>
    <s v="13.7.2023"/>
    <s v="8403233863"/>
    <s v="#"/>
    <s v="#"/>
    <s v="SPL_MO"/>
    <s v="M7"/>
    <n v="30"/>
    <m/>
    <n v="562"/>
    <n v="51"/>
    <n v="180.19"/>
    <n v="0.74"/>
    <n v="180.93"/>
    <n v="36.19"/>
    <n v="217.12"/>
  </r>
  <r>
    <s v="142"/>
    <s v="5101560322"/>
    <s v="GYMNÁZIUM , Detva"/>
    <s v="17058554"/>
    <s v="6303024413"/>
    <s v="MT - Juh - Zvolen"/>
    <s v="4101446757"/>
    <x v="128"/>
    <s v="Gymnázium Detva"/>
    <s v="2023/09"/>
    <s v="07.2023"/>
    <s v="1.7.2023"/>
    <s v="30.9.2023"/>
    <s v="9.10.2023"/>
    <s v="9.10.2023"/>
    <s v="8403265709"/>
    <s v="#"/>
    <s v="#"/>
    <s v="SPL_MO"/>
    <s v="M7"/>
    <n v="31"/>
    <m/>
    <n v="0"/>
    <n v="0"/>
    <n v="145.66999999999999"/>
    <n v="0"/>
    <n v="145.66999999999999"/>
    <n v="29.14"/>
    <n v="174.81"/>
  </r>
  <r>
    <s v="142"/>
    <s v="5101560322"/>
    <s v="GYMNÁZIUM , Detva"/>
    <s v="17058554"/>
    <s v="6303024413"/>
    <s v="MT - Juh - Zvolen"/>
    <s v="4101446757"/>
    <x v="128"/>
    <s v="Gymnázium Detva"/>
    <s v="2023/09"/>
    <s v="08.2023"/>
    <s v="1.7.2023"/>
    <s v="30.9.2023"/>
    <s v="9.10.2023"/>
    <s v="9.10.2023"/>
    <s v="8403265709"/>
    <s v="#"/>
    <s v="#"/>
    <s v="SPL_MO"/>
    <s v="M7"/>
    <n v="31"/>
    <m/>
    <n v="0"/>
    <n v="0"/>
    <n v="145.66999999999999"/>
    <n v="0"/>
    <n v="145.66999999999999"/>
    <n v="29.13"/>
    <n v="174.8"/>
  </r>
  <r>
    <s v="142"/>
    <s v="5101560322"/>
    <s v="GYMNÁZIUM , Detva"/>
    <s v="17058554"/>
    <s v="6303024413"/>
    <s v="MT - Juh - Zvolen"/>
    <s v="4101446757"/>
    <x v="128"/>
    <s v="Gymnázium Detva"/>
    <s v="2023/09"/>
    <s v="09.2023"/>
    <s v="1.7.2023"/>
    <s v="30.9.2023"/>
    <s v="9.10.2023"/>
    <s v="9.10.2023"/>
    <s v="8403265709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01560322"/>
    <s v="GYMNÁZIUM , Detva"/>
    <s v="17058554"/>
    <s v="6303024413"/>
    <s v="MT - Juh - Zvolen"/>
    <s v="4101446757"/>
    <x v="128"/>
    <s v="Gymnázium Detva"/>
    <s v="2023/12"/>
    <s v="10.2023"/>
    <s v="1.10.2023"/>
    <s v="31.12.2023"/>
    <s v="15.1.2024"/>
    <s v="15.1.2024"/>
    <s v="8436779782"/>
    <s v="#"/>
    <s v="#"/>
    <s v="SPL_MO"/>
    <s v="M7"/>
    <n v="31"/>
    <m/>
    <n v="16279.717000000001"/>
    <n v="4428"/>
    <n v="1329.04"/>
    <n v="21.49"/>
    <n v="1350.53"/>
    <n v="270.11"/>
    <n v="1620.64"/>
  </r>
  <r>
    <s v="142"/>
    <s v="5101560322"/>
    <s v="GYMNÁZIUM , Detva"/>
    <s v="17058554"/>
    <s v="6303024413"/>
    <s v="MT - Juh - Zvolen"/>
    <s v="4101446757"/>
    <x v="128"/>
    <s v="Gymnázium Detva"/>
    <s v="2023/12"/>
    <s v="11.2023"/>
    <s v="1.10.2023"/>
    <s v="31.12.2023"/>
    <s v="15.1.2024"/>
    <s v="15.1.2024"/>
    <s v="8436779782"/>
    <s v="#"/>
    <s v="#"/>
    <s v="SPL_MO"/>
    <s v="M7"/>
    <n v="30"/>
    <m/>
    <n v="15754.565000000001"/>
    <n v="0"/>
    <n v="1290.8699999999999"/>
    <n v="20.79"/>
    <n v="1311.66"/>
    <n v="262.32"/>
    <n v="1573.98"/>
  </r>
  <r>
    <s v="142"/>
    <s v="5101560322"/>
    <s v="GYMNÁZIUM , Detva"/>
    <s v="17058554"/>
    <s v="6303024413"/>
    <s v="MT - Juh - Zvolen"/>
    <s v="4101446757"/>
    <x v="128"/>
    <s v="Gymnázium Detva"/>
    <s v="2023/12"/>
    <s v="12.2023"/>
    <s v="1.10.2023"/>
    <s v="31.12.2023"/>
    <s v="15.1.2024"/>
    <s v="15.1.2024"/>
    <s v="8436779782"/>
    <s v="#"/>
    <s v="#"/>
    <s v="SPL_MO"/>
    <s v="M7"/>
    <n v="31"/>
    <m/>
    <n v="16279.718000000001"/>
    <n v="0"/>
    <n v="1329.04"/>
    <n v="21.49"/>
    <n v="1350.53"/>
    <n v="270.11"/>
    <n v="1620.64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01"/>
    <s v="01.2023"/>
    <s v="1.1.2023"/>
    <s v="31.3.2023"/>
    <s v="17.4.2023"/>
    <s v="17.4.2023"/>
    <s v="8400110459"/>
    <s v="#"/>
    <s v="#"/>
    <s v="SPL_MO"/>
    <s v="M7"/>
    <n v="31"/>
    <m/>
    <n v="43879"/>
    <n v="4043"/>
    <n v="4878.45"/>
    <n v="57.92"/>
    <n v="4936.37"/>
    <n v="987.29"/>
    <n v="5923.66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02"/>
    <s v="02.2023"/>
    <s v="1.1.2023"/>
    <s v="31.3.2023"/>
    <s v="17.4.2023"/>
    <s v="17.4.2023"/>
    <s v="8400110459"/>
    <s v="#"/>
    <s v="#"/>
    <s v="SPL_MO"/>
    <s v="M7"/>
    <n v="28"/>
    <m/>
    <n v="38168"/>
    <n v="3512"/>
    <n v="3731.94"/>
    <n v="50.38"/>
    <n v="3782.32"/>
    <n v="756.46"/>
    <n v="4538.78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03"/>
    <s v="03.2023"/>
    <s v="1.1.2023"/>
    <s v="31.3.2023"/>
    <s v="17.4.2023"/>
    <s v="17.4.2023"/>
    <s v="8400110459"/>
    <s v="#"/>
    <s v="#"/>
    <s v="SPL_MO"/>
    <s v="M7"/>
    <n v="31"/>
    <m/>
    <n v="30440"/>
    <n v="2811"/>
    <n v="2658.18"/>
    <n v="40.18"/>
    <n v="2698.36"/>
    <n v="539.66"/>
    <n v="3238.02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04"/>
    <s v="04.2023"/>
    <s v="1.4.2023"/>
    <s v="30.6.2023"/>
    <s v="13.7.2023"/>
    <s v="13.7.2023"/>
    <s v="8403233866"/>
    <s v="#"/>
    <s v="#"/>
    <s v="SPL_MO"/>
    <s v="M7"/>
    <n v="30"/>
    <m/>
    <n v="14279"/>
    <n v="1314"/>
    <n v="1193.18"/>
    <n v="18.850000000000001"/>
    <n v="1212.03"/>
    <n v="242.41"/>
    <n v="1454.44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05"/>
    <s v="05.2023"/>
    <s v="1.4.2023"/>
    <s v="30.6.2023"/>
    <s v="13.7.2023"/>
    <s v="13.7.2023"/>
    <s v="8403233866"/>
    <s v="#"/>
    <s v="#"/>
    <s v="SPL_MO"/>
    <s v="M7"/>
    <n v="31"/>
    <m/>
    <n v="2489"/>
    <n v="228"/>
    <n v="324.91000000000003"/>
    <n v="3.29"/>
    <n v="328.2"/>
    <n v="65.64"/>
    <n v="393.84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06"/>
    <s v="06.2023"/>
    <s v="1.4.2023"/>
    <s v="30.6.2023"/>
    <s v="13.7.2023"/>
    <s v="13.7.2023"/>
    <s v="8403233866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09"/>
    <s v="07.2023"/>
    <s v="1.7.2023"/>
    <s v="30.9.2023"/>
    <s v="9.10.2023"/>
    <s v="9.10.2023"/>
    <s v="8403265712"/>
    <s v="#"/>
    <s v="#"/>
    <s v="SPL_MO"/>
    <s v="M7"/>
    <n v="31"/>
    <m/>
    <n v="3.7069999999999999"/>
    <n v="1"/>
    <n v="145.94999999999999"/>
    <n v="0"/>
    <n v="145.94999999999999"/>
    <n v="29.21"/>
    <n v="175.16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09"/>
    <s v="08.2023"/>
    <s v="1.7.2023"/>
    <s v="30.9.2023"/>
    <s v="9.10.2023"/>
    <s v="9.10.2023"/>
    <s v="8403265712"/>
    <s v="#"/>
    <s v="#"/>
    <s v="SPL_MO"/>
    <s v="M7"/>
    <n v="31"/>
    <m/>
    <n v="3.7069999999999999"/>
    <n v="0"/>
    <n v="145.94999999999999"/>
    <n v="0"/>
    <n v="145.94999999999999"/>
    <n v="29.18"/>
    <n v="175.13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09"/>
    <s v="09.2023"/>
    <s v="1.7.2023"/>
    <s v="30.9.2023"/>
    <s v="9.10.2023"/>
    <s v="9.10.2023"/>
    <s v="8403265712"/>
    <s v="#"/>
    <s v="#"/>
    <s v="SPL_MO"/>
    <s v="M7"/>
    <n v="30"/>
    <m/>
    <n v="3.5859999999999999"/>
    <n v="0"/>
    <n v="145.91"/>
    <n v="0.01"/>
    <n v="145.91999999999999"/>
    <n v="29.17"/>
    <n v="175.09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12"/>
    <s v="10.2023"/>
    <s v="1.10.2023"/>
    <s v="31.12.2023"/>
    <s v="15.1.2024"/>
    <s v="15.1.2024"/>
    <s v="8400137166"/>
    <s v="#"/>
    <s v="#"/>
    <s v="SPL_MO"/>
    <s v="M7"/>
    <n v="31"/>
    <m/>
    <n v="31882.826000000001"/>
    <n v="8672"/>
    <n v="2463.23"/>
    <n v="42.09"/>
    <n v="2505.3200000000002"/>
    <n v="501.06"/>
    <n v="3006.38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12"/>
    <s v="11.2023"/>
    <s v="1.10.2023"/>
    <s v="31.12.2023"/>
    <s v="15.1.2024"/>
    <s v="15.1.2024"/>
    <s v="8400137166"/>
    <s v="#"/>
    <s v="#"/>
    <s v="SPL_MO"/>
    <s v="M7"/>
    <n v="30"/>
    <m/>
    <n v="30854.348000000002"/>
    <n v="0"/>
    <n v="2388.4699999999998"/>
    <n v="40.729999999999997"/>
    <n v="2429.1999999999998"/>
    <n v="485.85"/>
    <n v="2915.05"/>
  </r>
  <r>
    <s v="142"/>
    <s v="5101586885"/>
    <s v="Stredná priemyselná škola"/>
    <s v="00161560"/>
    <s v="6303026583"/>
    <s v="MT - Juh - Lučenec"/>
    <s v="4101458130"/>
    <x v="129"/>
    <s v="STREDNÁ PRIEMYSELNÁ ŠKOLA STAVEBNÁ"/>
    <s v="2023/12"/>
    <s v="12.2023"/>
    <s v="1.10.2023"/>
    <s v="31.12.2023"/>
    <s v="15.1.2024"/>
    <s v="15.1.2024"/>
    <s v="8400137166"/>
    <s v="#"/>
    <s v="#"/>
    <s v="SPL_MO"/>
    <s v="M7"/>
    <n v="31"/>
    <m/>
    <n v="31882.826000000001"/>
    <n v="0"/>
    <n v="2463.23"/>
    <n v="42.08"/>
    <n v="2505.31"/>
    <n v="501.06"/>
    <n v="3006.37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03"/>
    <s v="01.2023"/>
    <s v="1.1.2023"/>
    <s v="31.3.2023"/>
    <s v="17.4.2023"/>
    <s v="17.4.2023"/>
    <s v="8403201783"/>
    <s v="#"/>
    <s v="#"/>
    <s v="SPL_MO"/>
    <s v="M7"/>
    <n v="31"/>
    <m/>
    <n v="25790.621999999999"/>
    <n v="6901"/>
    <n v="1681.71"/>
    <n v="34.04"/>
    <n v="1715.75"/>
    <n v="343.16"/>
    <n v="2058.91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03"/>
    <s v="02.2023"/>
    <s v="1.1.2023"/>
    <s v="31.3.2023"/>
    <s v="17.4.2023"/>
    <s v="17.4.2023"/>
    <s v="8403201783"/>
    <s v="#"/>
    <s v="#"/>
    <s v="SPL_MO"/>
    <s v="M7"/>
    <n v="28"/>
    <m/>
    <n v="23294.756000000001"/>
    <n v="0"/>
    <n v="1533.21"/>
    <n v="30.75"/>
    <n v="1563.96"/>
    <n v="312.77999999999997"/>
    <n v="1876.74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03"/>
    <s v="03.2023"/>
    <s v="1.1.2023"/>
    <s v="31.3.2023"/>
    <s v="17.4.2023"/>
    <s v="17.4.2023"/>
    <s v="8403201783"/>
    <s v="#"/>
    <s v="#"/>
    <s v="SPL_MO"/>
    <s v="M7"/>
    <n v="31"/>
    <m/>
    <n v="25790.621999999999"/>
    <n v="0"/>
    <n v="1681.71"/>
    <n v="34.049999999999997"/>
    <n v="1715.76"/>
    <n v="343.15"/>
    <n v="2058.91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06"/>
    <s v="04.2023"/>
    <s v="1.4.2023"/>
    <s v="30.6.2023"/>
    <s v="13.7.2023"/>
    <s v="13.7.2023"/>
    <s v="8403233869"/>
    <s v="#"/>
    <s v="#"/>
    <s v="SPL_MO"/>
    <s v="M7"/>
    <n v="30"/>
    <m/>
    <n v="13990.549000000001"/>
    <n v="3881"/>
    <n v="979.6"/>
    <n v="18.47"/>
    <n v="998.07"/>
    <n v="199.63"/>
    <n v="1197.7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06"/>
    <s v="05.2023"/>
    <s v="1.4.2023"/>
    <s v="30.6.2023"/>
    <s v="13.7.2023"/>
    <s v="13.7.2023"/>
    <s v="8403233869"/>
    <s v="#"/>
    <s v="#"/>
    <s v="SPL_MO"/>
    <s v="M7"/>
    <n v="31"/>
    <m/>
    <n v="14456.901"/>
    <n v="0"/>
    <n v="1007.36"/>
    <n v="19.079999999999998"/>
    <n v="1026.44"/>
    <n v="205.29"/>
    <n v="1231.73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06"/>
    <s v="06.2023"/>
    <s v="1.4.2023"/>
    <s v="30.6.2023"/>
    <s v="13.7.2023"/>
    <s v="13.7.2023"/>
    <s v="8403233869"/>
    <s v="#"/>
    <s v="#"/>
    <s v="SPL_MO"/>
    <s v="M7"/>
    <n v="30"/>
    <m/>
    <n v="13990.55"/>
    <n v="0"/>
    <n v="979.61"/>
    <n v="18.47"/>
    <n v="998.08"/>
    <n v="199.6"/>
    <n v="1197.68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09"/>
    <s v="07.2023"/>
    <s v="1.7.2023"/>
    <s v="30.9.2023"/>
    <s v="9.10.2023"/>
    <s v="9.10.2023"/>
    <s v="8403265714"/>
    <s v="#"/>
    <s v="#"/>
    <s v="SPL_MO"/>
    <s v="M7"/>
    <n v="31"/>
    <m/>
    <n v="7379.348"/>
    <n v="1994"/>
    <n v="586.24"/>
    <n v="9.74"/>
    <n v="595.98"/>
    <n v="119.18"/>
    <n v="715.16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09"/>
    <s v="08.2023"/>
    <s v="1.7.2023"/>
    <s v="30.9.2023"/>
    <s v="9.10.2023"/>
    <s v="9.10.2023"/>
    <s v="8403265714"/>
    <s v="#"/>
    <s v="#"/>
    <s v="SPL_MO"/>
    <s v="M7"/>
    <n v="31"/>
    <m/>
    <n v="7379.348"/>
    <n v="0"/>
    <n v="586.24"/>
    <n v="9.74"/>
    <n v="595.98"/>
    <n v="119.2"/>
    <n v="715.18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09"/>
    <s v="09.2023"/>
    <s v="1.7.2023"/>
    <s v="30.9.2023"/>
    <s v="9.10.2023"/>
    <s v="9.10.2023"/>
    <s v="8403265714"/>
    <s v="#"/>
    <s v="#"/>
    <s v="SPL_MO"/>
    <s v="M7"/>
    <n v="30"/>
    <m/>
    <n v="7141.3040000000001"/>
    <n v="0"/>
    <n v="572.08000000000004"/>
    <n v="9.43"/>
    <n v="581.51"/>
    <n v="116.31"/>
    <n v="697.82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12"/>
    <s v="10.2023"/>
    <s v="1.10.2023"/>
    <s v="31.12.2023"/>
    <s v="15.1.2024"/>
    <s v="15.1.2024"/>
    <s v="8439213369"/>
    <s v="#"/>
    <s v="#"/>
    <s v="SPL_MO"/>
    <s v="M7"/>
    <n v="31"/>
    <m/>
    <n v="24996.782999999999"/>
    <n v="6799"/>
    <n v="1634.49"/>
    <n v="32.99"/>
    <n v="1667.48"/>
    <n v="333.49"/>
    <n v="2000.97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12"/>
    <s v="11.2023"/>
    <s v="1.10.2023"/>
    <s v="31.12.2023"/>
    <s v="15.1.2024"/>
    <s v="15.1.2024"/>
    <s v="8439213369"/>
    <s v="#"/>
    <s v="#"/>
    <s v="SPL_MO"/>
    <s v="M7"/>
    <n v="30"/>
    <m/>
    <n v="24190.435000000001"/>
    <n v="0"/>
    <n v="1586.51"/>
    <n v="31.93"/>
    <n v="1618.44"/>
    <n v="323.69"/>
    <n v="1942.13"/>
  </r>
  <r>
    <s v="142"/>
    <s v="5101588242"/>
    <s v="Zariadenie sociálnych služieb"/>
    <s v="37827146"/>
    <s v="6303026620"/>
    <s v="MT - Juh - Banská Bystrica"/>
    <s v="4101457734"/>
    <x v="130"/>
    <s v="Zariadenie sociálnych služieb Hron"/>
    <s v="2023/12"/>
    <s v="12.2023"/>
    <s v="1.10.2023"/>
    <s v="31.12.2023"/>
    <s v="15.1.2024"/>
    <s v="15.1.2024"/>
    <s v="8439213369"/>
    <s v="#"/>
    <s v="#"/>
    <s v="SPL_MO"/>
    <s v="M7"/>
    <n v="31"/>
    <m/>
    <n v="24996.781999999999"/>
    <n v="0"/>
    <n v="1634.47"/>
    <n v="33"/>
    <n v="1667.47"/>
    <n v="333.5"/>
    <n v="2000.97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01"/>
    <s v="01.2023"/>
    <s v="1.1.2023"/>
    <s v="31.3.2023"/>
    <s v="17.4.2023"/>
    <s v="17.4.2023"/>
    <s v="8403201784"/>
    <s v="#"/>
    <s v="#"/>
    <s v="SPL_MO"/>
    <s v="M3"/>
    <n v="31"/>
    <m/>
    <n v="2084"/>
    <n v="192"/>
    <n v="247.96"/>
    <n v="2.75"/>
    <n v="250.71"/>
    <n v="50.13"/>
    <n v="300.83999999999997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02"/>
    <s v="02.2023"/>
    <s v="1.1.2023"/>
    <s v="31.3.2023"/>
    <s v="17.4.2023"/>
    <s v="17.4.2023"/>
    <s v="8403201784"/>
    <s v="#"/>
    <s v="#"/>
    <s v="SPL_MO"/>
    <s v="M3"/>
    <n v="28"/>
    <m/>
    <n v="2152"/>
    <n v="198"/>
    <n v="225.85"/>
    <n v="2.84"/>
    <n v="228.69"/>
    <n v="45.74"/>
    <n v="274.43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03"/>
    <s v="03.2023"/>
    <s v="1.1.2023"/>
    <s v="31.3.2023"/>
    <s v="17.4.2023"/>
    <s v="17.4.2023"/>
    <s v="8403201784"/>
    <s v="#"/>
    <s v="#"/>
    <s v="SPL_MO"/>
    <s v="M3"/>
    <n v="31"/>
    <m/>
    <n v="1473"/>
    <n v="136"/>
    <n v="140.53"/>
    <n v="1.94"/>
    <n v="142.47"/>
    <n v="28.5"/>
    <n v="170.97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04"/>
    <s v="04.2023"/>
    <s v="1.4.2023"/>
    <s v="30.6.2023"/>
    <s v="13.7.2023"/>
    <s v="13.7.2023"/>
    <s v="8403233871"/>
    <s v="#"/>
    <s v="#"/>
    <s v="SPL_MO"/>
    <s v="M3"/>
    <n v="30"/>
    <m/>
    <n v="445"/>
    <n v="41"/>
    <n v="44.51"/>
    <n v="0.59"/>
    <n v="45.1"/>
    <n v="9.01"/>
    <n v="54.11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05"/>
    <s v="05.2023"/>
    <s v="1.4.2023"/>
    <s v="30.6.2023"/>
    <s v="13.7.2023"/>
    <s v="13.7.2023"/>
    <s v="8403233871"/>
    <s v="#"/>
    <s v="#"/>
    <s v="SPL_MO"/>
    <s v="M3"/>
    <n v="31"/>
    <m/>
    <n v="142"/>
    <n v="13"/>
    <n v="19.989999999999998"/>
    <n v="0.19"/>
    <n v="20.18"/>
    <n v="4.04"/>
    <n v="24.22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06"/>
    <s v="06.2023"/>
    <s v="1.4.2023"/>
    <s v="30.6.2023"/>
    <s v="13.7.2023"/>
    <s v="13.7.2023"/>
    <s v="8403233871"/>
    <s v="#"/>
    <s v="#"/>
    <s v="SPL_MO"/>
    <s v="M3"/>
    <n v="30"/>
    <m/>
    <n v="66"/>
    <n v="6"/>
    <n v="13.3"/>
    <n v="0.09"/>
    <n v="13.39"/>
    <n v="2.68"/>
    <n v="16.07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09"/>
    <s v="07.2023"/>
    <s v="1.7.2023"/>
    <s v="30.9.2023"/>
    <s v="9.10.2023"/>
    <s v="9.10.2023"/>
    <s v="8403265716"/>
    <s v="#"/>
    <s v="#"/>
    <s v="SPL_MO"/>
    <s v="M3"/>
    <n v="31"/>
    <m/>
    <n v="0"/>
    <n v="0"/>
    <n v="8.7899999999999991"/>
    <n v="0"/>
    <n v="8.7899999999999991"/>
    <n v="1.75"/>
    <n v="10.54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09"/>
    <s v="08.2023"/>
    <s v="1.7.2023"/>
    <s v="30.9.2023"/>
    <s v="9.10.2023"/>
    <s v="9.10.2023"/>
    <s v="8403265716"/>
    <s v="#"/>
    <s v="#"/>
    <s v="SPL_MO"/>
    <s v="M3"/>
    <n v="31"/>
    <m/>
    <n v="0"/>
    <n v="0"/>
    <n v="8.7899999999999991"/>
    <n v="0"/>
    <n v="8.7899999999999991"/>
    <n v="1.76"/>
    <n v="10.55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09"/>
    <s v="09.2023"/>
    <s v="1.7.2023"/>
    <s v="30.9.2023"/>
    <s v="9.10.2023"/>
    <s v="9.10.2023"/>
    <s v="8403265716"/>
    <s v="#"/>
    <s v="#"/>
    <s v="SPL_MO"/>
    <s v="M3"/>
    <n v="30"/>
    <m/>
    <n v="0"/>
    <n v="0"/>
    <n v="8.7899999999999991"/>
    <n v="0"/>
    <n v="8.7899999999999991"/>
    <n v="1.76"/>
    <n v="10.55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12"/>
    <s v="10.2023"/>
    <s v="1.10.2023"/>
    <s v="31.12.2023"/>
    <s v="15.1.2024"/>
    <s v="15.1.2024"/>
    <s v="8436779804"/>
    <s v="#"/>
    <s v="#"/>
    <s v="SPL_MO"/>
    <s v="M3"/>
    <n v="31"/>
    <m/>
    <n v="1602.902"/>
    <n v="436"/>
    <n v="134.12"/>
    <n v="2.12"/>
    <n v="136.24"/>
    <n v="27.24"/>
    <n v="163.47999999999999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12"/>
    <s v="11.2023"/>
    <s v="1.10.2023"/>
    <s v="31.12.2023"/>
    <s v="15.1.2024"/>
    <s v="15.1.2024"/>
    <s v="8436779804"/>
    <s v="#"/>
    <s v="#"/>
    <s v="SPL_MO"/>
    <s v="M3"/>
    <n v="30"/>
    <m/>
    <n v="1551.1959999999999"/>
    <n v="0"/>
    <n v="130.08000000000001"/>
    <n v="2.0499999999999998"/>
    <n v="132.13"/>
    <n v="26.43"/>
    <n v="158.56"/>
  </r>
  <r>
    <s v="142"/>
    <s v="5101703966"/>
    <s v="Pohronské múzeum v Novej Bani"/>
    <s v="35985020"/>
    <s v="6303024412"/>
    <s v="MT - Juh - Nitra"/>
    <s v="4100037094"/>
    <x v="131"/>
    <s v="Pohronské múzeum v Novej Bani"/>
    <s v="2023/12"/>
    <s v="12.2023"/>
    <s v="1.10.2023"/>
    <s v="31.12.2023"/>
    <s v="15.1.2024"/>
    <s v="15.1.2024"/>
    <s v="8436779804"/>
    <s v="#"/>
    <s v="#"/>
    <s v="SPL_MO"/>
    <s v="M3"/>
    <n v="31"/>
    <m/>
    <n v="1602.902"/>
    <n v="0"/>
    <n v="134.13"/>
    <n v="2.11"/>
    <n v="136.24"/>
    <n v="27.25"/>
    <n v="163.49"/>
  </r>
  <r>
    <s v="142"/>
    <s v="5150196682"/>
    <s v="Stredná odborná škola"/>
    <s v="00159352"/>
    <s v="6303024407"/>
    <s v="MT - Juh - Zvolen"/>
    <s v="4100037268"/>
    <x v="132"/>
    <s v="Stredná odborná škola"/>
    <s v="2023/01"/>
    <s v="01.2023"/>
    <s v="1.1.2023"/>
    <s v="31.3.2023"/>
    <s v="17.4.2023"/>
    <s v="17.4.2023"/>
    <s v="8403201785"/>
    <s v="#"/>
    <s v="#"/>
    <s v="SPL_MO"/>
    <s v="M5"/>
    <n v="31"/>
    <m/>
    <n v="5752"/>
    <n v="530"/>
    <n v="693.96"/>
    <n v="7.59"/>
    <n v="701.55"/>
    <n v="140.33000000000001"/>
    <n v="841.88"/>
  </r>
  <r>
    <s v="142"/>
    <s v="5150196682"/>
    <s v="Stredná odborná škola"/>
    <s v="00159352"/>
    <s v="6303024407"/>
    <s v="MT - Juh - Zvolen"/>
    <s v="4100037268"/>
    <x v="132"/>
    <s v="Stredná odborná škola"/>
    <s v="2023/02"/>
    <s v="02.2023"/>
    <s v="1.1.2023"/>
    <s v="31.3.2023"/>
    <s v="17.4.2023"/>
    <s v="17.4.2023"/>
    <s v="8403201785"/>
    <s v="#"/>
    <s v="#"/>
    <s v="SPL_MO"/>
    <s v="M5"/>
    <n v="28"/>
    <m/>
    <n v="5695"/>
    <n v="524"/>
    <n v="608.39"/>
    <n v="7.52"/>
    <n v="615.91"/>
    <n v="123.17"/>
    <n v="739.08"/>
  </r>
  <r>
    <s v="142"/>
    <s v="5150196682"/>
    <s v="Stredná odborná škola"/>
    <s v="00159352"/>
    <s v="6303024407"/>
    <s v="MT - Juh - Zvolen"/>
    <s v="4100037268"/>
    <x v="132"/>
    <s v="Stredná odborná škola"/>
    <s v="2023/03"/>
    <s v="03.2023"/>
    <s v="1.1.2023"/>
    <s v="31.3.2023"/>
    <s v="17.4.2023"/>
    <s v="17.4.2023"/>
    <s v="8403201785"/>
    <s v="#"/>
    <s v="#"/>
    <s v="SPL_MO"/>
    <s v="M5"/>
    <n v="31"/>
    <m/>
    <n v="4332"/>
    <n v="400"/>
    <n v="424.72"/>
    <n v="5.72"/>
    <n v="430.44"/>
    <n v="86.08"/>
    <n v="516.52"/>
  </r>
  <r>
    <s v="142"/>
    <s v="5150196682"/>
    <s v="Stredná odborná škola"/>
    <s v="00159352"/>
    <s v="6303024407"/>
    <s v="MT - Juh - Zvolen"/>
    <s v="4100037268"/>
    <x v="132"/>
    <s v="Stredná odborná škola"/>
    <s v="2023/04"/>
    <s v="04.2023"/>
    <s v="1.4.2023"/>
    <s v="30.6.2023"/>
    <s v="13.7.2023"/>
    <s v="13.7.2023"/>
    <s v="8403233872"/>
    <s v="#"/>
    <s v="#"/>
    <s v="SPL_MO"/>
    <s v="M5"/>
    <n v="30"/>
    <m/>
    <n v="4716"/>
    <n v="434"/>
    <n v="414.86"/>
    <n v="6.23"/>
    <n v="421.09"/>
    <n v="84.22"/>
    <n v="505.31"/>
  </r>
  <r>
    <s v="142"/>
    <s v="5150196682"/>
    <s v="Stredná odborná škola"/>
    <s v="00159352"/>
    <s v="6303024407"/>
    <s v="MT - Juh - Zvolen"/>
    <s v="4100037268"/>
    <x v="132"/>
    <s v="Stredná odborná škola"/>
    <s v="2023/05"/>
    <s v="05.2023"/>
    <s v="1.4.2023"/>
    <s v="30.6.2023"/>
    <s v="13.7.2023"/>
    <s v="13.7.2023"/>
    <s v="8403233872"/>
    <s v="#"/>
    <s v="#"/>
    <s v="SPL_MO"/>
    <s v="M5"/>
    <n v="31"/>
    <m/>
    <n v="1943"/>
    <n v="178"/>
    <n v="196.33"/>
    <n v="2.56"/>
    <n v="198.89"/>
    <n v="39.78"/>
    <n v="238.67"/>
  </r>
  <r>
    <s v="142"/>
    <s v="5150196682"/>
    <s v="Stredná odborná škola"/>
    <s v="00159352"/>
    <s v="6303024407"/>
    <s v="MT - Juh - Zvolen"/>
    <s v="4100037268"/>
    <x v="132"/>
    <s v="Stredná odborná škola"/>
    <s v="2023/06"/>
    <s v="06.2023"/>
    <s v="1.4.2023"/>
    <s v="30.6.2023"/>
    <s v="13.7.2023"/>
    <s v="13.7.2023"/>
    <s v="8403233872"/>
    <s v="#"/>
    <s v="#"/>
    <s v="SPL_MO"/>
    <s v="M5"/>
    <n v="30"/>
    <m/>
    <n v="639"/>
    <n v="58"/>
    <n v="89.78"/>
    <n v="0.84"/>
    <n v="90.62"/>
    <n v="18.12"/>
    <n v="108.74"/>
  </r>
  <r>
    <s v="142"/>
    <s v="5150196682"/>
    <s v="Stredná odborná škola"/>
    <s v="00159352"/>
    <s v="6303024407"/>
    <s v="MT - Juh - Zvolen"/>
    <s v="4100037268"/>
    <x v="132"/>
    <s v="Stredná odborná škola"/>
    <s v="2023/09"/>
    <s v="07.2023"/>
    <s v="1.7.2023"/>
    <s v="30.9.2023"/>
    <s v="9.10.2023"/>
    <s v="9.10.2023"/>
    <s v="8403265717"/>
    <s v="#"/>
    <s v="#"/>
    <s v="SPL_MO"/>
    <s v="M5"/>
    <n v="31"/>
    <m/>
    <n v="562.38"/>
    <n v="152"/>
    <n v="91.09"/>
    <n v="0.74"/>
    <n v="91.83"/>
    <n v="18.38"/>
    <n v="110.21"/>
  </r>
  <r>
    <s v="142"/>
    <s v="5150196682"/>
    <s v="Stredná odborná škola"/>
    <s v="00159352"/>
    <s v="6303024407"/>
    <s v="MT - Juh - Zvolen"/>
    <s v="4100037268"/>
    <x v="132"/>
    <s v="Stredná odborná škola"/>
    <s v="2023/09"/>
    <s v="08.2023"/>
    <s v="1.7.2023"/>
    <s v="30.9.2023"/>
    <s v="9.10.2023"/>
    <s v="9.10.2023"/>
    <s v="8403265717"/>
    <s v="#"/>
    <s v="#"/>
    <s v="SPL_MO"/>
    <s v="M5"/>
    <n v="31"/>
    <m/>
    <n v="562.38"/>
    <n v="0"/>
    <n v="91.09"/>
    <n v="0.74"/>
    <n v="91.83"/>
    <n v="18.36"/>
    <n v="110.19"/>
  </r>
  <r>
    <s v="142"/>
    <s v="5150196682"/>
    <s v="Stredná odborná škola"/>
    <s v="00159352"/>
    <s v="6303024407"/>
    <s v="MT - Juh - Zvolen"/>
    <s v="4100037268"/>
    <x v="132"/>
    <s v="Stredná odborná škola"/>
    <s v="2023/09"/>
    <s v="09.2023"/>
    <s v="1.7.2023"/>
    <s v="30.9.2023"/>
    <s v="9.10.2023"/>
    <s v="9.10.2023"/>
    <s v="8403265717"/>
    <s v="#"/>
    <s v="#"/>
    <s v="SPL_MO"/>
    <s v="M5"/>
    <n v="30"/>
    <m/>
    <n v="544.24"/>
    <n v="0"/>
    <n v="89.66"/>
    <n v="0.72"/>
    <n v="90.38"/>
    <n v="18.07"/>
    <n v="108.45"/>
  </r>
  <r>
    <s v="142"/>
    <s v="5150196682"/>
    <s v="Stredná odborná škola"/>
    <s v="00159352"/>
    <s v="6303024407"/>
    <s v="MT - Juh - Zvolen"/>
    <s v="4100037268"/>
    <x v="132"/>
    <s v="Stredná odborná škola"/>
    <s v="2023/12"/>
    <s v="10.2023"/>
    <s v="1.10.2023"/>
    <s v="31.12.2023"/>
    <s v="15.1.2024"/>
    <s v="15.1.2024"/>
    <s v="8436779839"/>
    <s v="#"/>
    <s v="#"/>
    <s v="SPL_MO"/>
    <s v="M5"/>
    <n v="31"/>
    <m/>
    <n v="4323.4889999999996"/>
    <n v="1176"/>
    <n v="375.35"/>
    <n v="5.71"/>
    <n v="381.06"/>
    <n v="76.239999999999995"/>
    <n v="457.3"/>
  </r>
  <r>
    <s v="142"/>
    <s v="5150196682"/>
    <s v="Stredná odborná škola"/>
    <s v="00159352"/>
    <s v="6303024407"/>
    <s v="MT - Juh - Zvolen"/>
    <s v="4100037268"/>
    <x v="132"/>
    <s v="Stredná odborná škola"/>
    <s v="2023/12"/>
    <s v="11.2023"/>
    <s v="1.10.2023"/>
    <s v="31.12.2023"/>
    <s v="15.1.2024"/>
    <s v="15.1.2024"/>
    <s v="8436779839"/>
    <s v="#"/>
    <s v="#"/>
    <s v="SPL_MO"/>
    <s v="M5"/>
    <n v="30"/>
    <m/>
    <n v="4184.0219999999999"/>
    <n v="0"/>
    <n v="364.78"/>
    <n v="5.52"/>
    <n v="370.3"/>
    <n v="74.040000000000006"/>
    <n v="444.34"/>
  </r>
  <r>
    <s v="142"/>
    <s v="5150196682"/>
    <s v="Stredná odborná škola"/>
    <s v="00159352"/>
    <s v="6303024407"/>
    <s v="MT - Juh - Zvolen"/>
    <s v="4100037268"/>
    <x v="132"/>
    <s v="Stredná odborná škola"/>
    <s v="2023/12"/>
    <s v="12.2023"/>
    <s v="1.10.2023"/>
    <s v="31.12.2023"/>
    <s v="15.1.2024"/>
    <s v="15.1.2024"/>
    <s v="8436779839"/>
    <s v="#"/>
    <s v="#"/>
    <s v="SPL_MO"/>
    <s v="M5"/>
    <n v="31"/>
    <m/>
    <n v="4323.4889999999996"/>
    <n v="0"/>
    <n v="375.34"/>
    <n v="5.71"/>
    <n v="381.05"/>
    <n v="76.2"/>
    <n v="457.25"/>
  </r>
  <r>
    <s v="142"/>
    <s v="5150196682"/>
    <s v="Stredná odborná škola"/>
    <s v="00159352"/>
    <s v="6303024408"/>
    <s v="MT - Juh - Zvolen"/>
    <s v="4101522155"/>
    <x v="133"/>
    <s v="Obchodná akadémia"/>
    <s v="2023/01"/>
    <s v="01.2023"/>
    <s v="1.1.2023"/>
    <s v="31.3.2023"/>
    <s v="17.4.2023"/>
    <s v="17.4.2023"/>
    <s v="8400110460"/>
    <s v="#"/>
    <s v="#"/>
    <s v="SPL_MO"/>
    <s v="M3"/>
    <n v="31"/>
    <m/>
    <n v="4048"/>
    <n v="373"/>
    <n v="473.33"/>
    <n v="5.34"/>
    <n v="478.67"/>
    <n v="95.74"/>
    <n v="574.41"/>
  </r>
  <r>
    <s v="142"/>
    <s v="5150196682"/>
    <s v="Stredná odborná škola"/>
    <s v="00159352"/>
    <s v="6303024408"/>
    <s v="MT - Juh - Zvolen"/>
    <s v="4101522155"/>
    <x v="133"/>
    <s v="Obchodná akadémia"/>
    <s v="2023/02"/>
    <s v="02.2023"/>
    <s v="1.1.2023"/>
    <s v="31.3.2023"/>
    <s v="17.4.2023"/>
    <s v="17.4.2023"/>
    <s v="8400110460"/>
    <s v="#"/>
    <s v="#"/>
    <s v="SPL_MO"/>
    <s v="M3"/>
    <n v="28"/>
    <m/>
    <n v="4108"/>
    <n v="378"/>
    <n v="423.12"/>
    <n v="5.42"/>
    <n v="428.54"/>
    <n v="85.71"/>
    <n v="514.25"/>
  </r>
  <r>
    <s v="142"/>
    <s v="5150196682"/>
    <s v="Stredná odborná škola"/>
    <s v="00159352"/>
    <s v="6303024408"/>
    <s v="MT - Juh - Zvolen"/>
    <s v="4101522155"/>
    <x v="133"/>
    <s v="Obchodná akadémia"/>
    <s v="2023/03"/>
    <s v="03.2023"/>
    <s v="1.1.2023"/>
    <s v="31.3.2023"/>
    <s v="17.4.2023"/>
    <s v="17.4.2023"/>
    <s v="8400110460"/>
    <s v="#"/>
    <s v="#"/>
    <s v="SPL_MO"/>
    <s v="M3"/>
    <n v="31"/>
    <m/>
    <n v="2815"/>
    <n v="260"/>
    <n v="260.56"/>
    <n v="3.72"/>
    <n v="264.27999999999997"/>
    <n v="52.85"/>
    <n v="317.13"/>
  </r>
  <r>
    <s v="142"/>
    <s v="5150196682"/>
    <s v="Stredná odborná škola"/>
    <s v="00159352"/>
    <s v="6303024408"/>
    <s v="MT - Juh - Zvolen"/>
    <s v="4101522155"/>
    <x v="133"/>
    <s v="Obchodná akadémia"/>
    <s v="2023/04"/>
    <s v="04.2023"/>
    <s v="1.4.2023"/>
    <s v="30.6.2023"/>
    <s v="13.7.2023"/>
    <s v="13.7.2023"/>
    <s v="8403233873"/>
    <s v="#"/>
    <s v="#"/>
    <s v="SPL_MO"/>
    <s v="M3"/>
    <n v="30"/>
    <m/>
    <n v="2499"/>
    <n v="230"/>
    <n v="209.37"/>
    <n v="3.3"/>
    <n v="212.67"/>
    <n v="42.53"/>
    <n v="255.2"/>
  </r>
  <r>
    <s v="142"/>
    <s v="5150196682"/>
    <s v="Stredná odborná škola"/>
    <s v="00159352"/>
    <s v="6303024408"/>
    <s v="MT - Juh - Zvolen"/>
    <s v="4101522155"/>
    <x v="133"/>
    <s v="Obchodná akadémia"/>
    <s v="2023/05"/>
    <s v="05.2023"/>
    <s v="1.4.2023"/>
    <s v="30.6.2023"/>
    <s v="13.7.2023"/>
    <s v="13.7.2023"/>
    <s v="8403233873"/>
    <s v="#"/>
    <s v="#"/>
    <s v="SPL_MO"/>
    <s v="M3"/>
    <n v="31"/>
    <m/>
    <n v="415"/>
    <n v="38"/>
    <n v="41.54"/>
    <n v="0.55000000000000004"/>
    <n v="42.09"/>
    <n v="8.41"/>
    <n v="50.5"/>
  </r>
  <r>
    <s v="142"/>
    <s v="5150196682"/>
    <s v="Stredná odborná škola"/>
    <s v="00159352"/>
    <s v="6303024408"/>
    <s v="MT - Juh - Zvolen"/>
    <s v="4101522155"/>
    <x v="133"/>
    <s v="Obchodná akadémia"/>
    <s v="2023/06"/>
    <s v="06.2023"/>
    <s v="1.4.2023"/>
    <s v="30.6.2023"/>
    <s v="13.7.2023"/>
    <s v="13.7.2023"/>
    <s v="8403233873"/>
    <s v="#"/>
    <s v="#"/>
    <s v="SPL_MO"/>
    <s v="M3"/>
    <n v="30"/>
    <m/>
    <n v="220"/>
    <n v="20"/>
    <n v="23.82"/>
    <n v="0.28999999999999998"/>
    <n v="24.11"/>
    <n v="4.83"/>
    <n v="28.94"/>
  </r>
  <r>
    <s v="142"/>
    <s v="5150196682"/>
    <s v="Stredná odborná škola"/>
    <s v="00159352"/>
    <s v="6303024408"/>
    <s v="MT - Juh - Zvolen"/>
    <s v="4101522155"/>
    <x v="133"/>
    <s v="Obchodná akadémia"/>
    <s v="2023/09"/>
    <s v="07.2023"/>
    <s v="1.7.2023"/>
    <s v="30.9.2023"/>
    <s v="10.10.2023"/>
    <s v="10.10.2023"/>
    <s v="8403266862"/>
    <s v="#"/>
    <s v="#"/>
    <s v="SPL_MO"/>
    <s v="M3"/>
    <n v="31"/>
    <m/>
    <n v="0"/>
    <n v="0"/>
    <n v="8.7899999999999991"/>
    <n v="0"/>
    <n v="8.7899999999999991"/>
    <n v="1.76"/>
    <n v="10.55"/>
  </r>
  <r>
    <s v="142"/>
    <s v="5150196682"/>
    <s v="Stredná odborná škola"/>
    <s v="00159352"/>
    <s v="6303024408"/>
    <s v="MT - Juh - Zvolen"/>
    <s v="4101522155"/>
    <x v="133"/>
    <s v="Obchodná akadémia"/>
    <s v="2023/09"/>
    <s v="08.2023"/>
    <s v="1.7.2023"/>
    <s v="30.9.2023"/>
    <s v="10.10.2023"/>
    <s v="10.10.2023"/>
    <s v="8403266862"/>
    <s v="#"/>
    <s v="#"/>
    <s v="SPL_MO"/>
    <s v="M3"/>
    <n v="31"/>
    <m/>
    <n v="0"/>
    <n v="0"/>
    <n v="8.7899999999999991"/>
    <n v="0"/>
    <n v="8.7899999999999991"/>
    <n v="1.76"/>
    <n v="10.55"/>
  </r>
  <r>
    <s v="142"/>
    <s v="5150196682"/>
    <s v="Stredná odborná škola"/>
    <s v="00159352"/>
    <s v="6303024408"/>
    <s v="MT - Juh - Zvolen"/>
    <s v="4101522155"/>
    <x v="133"/>
    <s v="Obchodná akadémia"/>
    <s v="2023/09"/>
    <s v="09.2023"/>
    <s v="1.7.2023"/>
    <s v="30.9.2023"/>
    <s v="10.10.2023"/>
    <s v="10.10.2023"/>
    <s v="8403266862"/>
    <s v="#"/>
    <s v="#"/>
    <s v="SPL_MO"/>
    <s v="M3"/>
    <n v="15"/>
    <m/>
    <n v="44"/>
    <n v="4"/>
    <n v="12.3"/>
    <n v="0.06"/>
    <n v="12.36"/>
    <n v="2.4700000000000002"/>
    <n v="14.83"/>
  </r>
  <r>
    <s v="142"/>
    <s v="5150196682"/>
    <s v="Stredná odborná škola"/>
    <s v="00159352"/>
    <s v="6303024408"/>
    <s v="MT - Juh - Zvolen"/>
    <s v="4101522155"/>
    <x v="133"/>
    <s v="Obchodná akadémia"/>
    <s v="2023/12"/>
    <s v="10.2023"/>
    <s v="1.10.2023"/>
    <s v="31.12.2023"/>
    <s v="15.1.2024"/>
    <s v="15.1.2024"/>
    <s v="8436779840"/>
    <s v="#"/>
    <s v="#"/>
    <s v="SPL_MO"/>
    <s v="M3"/>
    <n v="31"/>
    <m/>
    <n v="3143.4670000000001"/>
    <n v="855"/>
    <n v="254.58"/>
    <n v="4.1500000000000004"/>
    <n v="258.73"/>
    <n v="51.73"/>
    <n v="310.45999999999998"/>
  </r>
  <r>
    <s v="142"/>
    <s v="5150196682"/>
    <s v="Stredná odborná škola"/>
    <s v="00159352"/>
    <s v="6303024408"/>
    <s v="MT - Juh - Zvolen"/>
    <s v="4101522155"/>
    <x v="133"/>
    <s v="Obchodná akadémia"/>
    <s v="2023/12"/>
    <s v="11.2023"/>
    <s v="1.10.2023"/>
    <s v="31.12.2023"/>
    <s v="15.1.2024"/>
    <s v="15.1.2024"/>
    <s v="8436779840"/>
    <s v="#"/>
    <s v="#"/>
    <s v="SPL_MO"/>
    <s v="M3"/>
    <n v="30"/>
    <m/>
    <n v="3042.0650000000001"/>
    <n v="0"/>
    <n v="246.65"/>
    <n v="4.01"/>
    <n v="250.66"/>
    <n v="50.14"/>
    <n v="300.8"/>
  </r>
  <r>
    <s v="142"/>
    <s v="5150196682"/>
    <s v="Stredná odborná škola"/>
    <s v="00159352"/>
    <s v="6303024408"/>
    <s v="MT - Juh - Zvolen"/>
    <s v="4101522155"/>
    <x v="133"/>
    <s v="Obchodná akadémia"/>
    <s v="2023/12"/>
    <s v="12.2023"/>
    <s v="1.10.2023"/>
    <s v="31.12.2023"/>
    <s v="15.1.2024"/>
    <s v="15.1.2024"/>
    <s v="8436779840"/>
    <s v="#"/>
    <s v="#"/>
    <s v="SPL_MO"/>
    <s v="M3"/>
    <n v="31"/>
    <m/>
    <n v="3143.4679999999998"/>
    <n v="0"/>
    <n v="254.57"/>
    <n v="4.1500000000000004"/>
    <n v="258.72000000000003"/>
    <n v="51.75"/>
    <n v="310.47000000000003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03"/>
    <s v="01.2023"/>
    <s v="1.1.2023"/>
    <s v="31.3.2023"/>
    <s v="17.4.2023"/>
    <s v="17.4.2023"/>
    <s v="8403201786"/>
    <s v="#"/>
    <s v="#"/>
    <s v="SPL_MO"/>
    <s v="M7"/>
    <n v="31"/>
    <m/>
    <n v="21604.933000000001"/>
    <n v="5781"/>
    <n v="1432.67"/>
    <n v="28.52"/>
    <n v="1461.19"/>
    <n v="292.25"/>
    <n v="1753.44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03"/>
    <s v="02.2023"/>
    <s v="1.1.2023"/>
    <s v="31.3.2023"/>
    <s v="17.4.2023"/>
    <s v="17.4.2023"/>
    <s v="8403201786"/>
    <s v="#"/>
    <s v="#"/>
    <s v="SPL_MO"/>
    <s v="M7"/>
    <n v="28"/>
    <m/>
    <n v="19514.133000000002"/>
    <n v="0"/>
    <n v="1308.26"/>
    <n v="25.76"/>
    <n v="1334.02"/>
    <n v="266.8"/>
    <n v="1600.82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03"/>
    <s v="03.2023"/>
    <s v="1.1.2023"/>
    <s v="31.3.2023"/>
    <s v="17.4.2023"/>
    <s v="17.4.2023"/>
    <s v="8403201786"/>
    <s v="#"/>
    <s v="#"/>
    <s v="SPL_MO"/>
    <s v="M7"/>
    <n v="31"/>
    <m/>
    <n v="21604.934000000001"/>
    <n v="0"/>
    <n v="1432.66"/>
    <n v="28.52"/>
    <n v="1461.18"/>
    <n v="292.23"/>
    <n v="1753.41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06"/>
    <s v="04.2023"/>
    <s v="1.4.2023"/>
    <s v="30.6.2023"/>
    <s v="13.7.2023"/>
    <s v="13.7.2023"/>
    <s v="8403233874"/>
    <s v="#"/>
    <s v="#"/>
    <s v="SPL_MO"/>
    <s v="M7"/>
    <n v="30"/>
    <m/>
    <n v="6398.5709999999999"/>
    <n v="1775"/>
    <n v="527.88"/>
    <n v="8.4499999999999993"/>
    <n v="536.33000000000004"/>
    <n v="107.26"/>
    <n v="643.59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06"/>
    <s v="05.2023"/>
    <s v="1.4.2023"/>
    <s v="30.6.2023"/>
    <s v="13.7.2023"/>
    <s v="13.7.2023"/>
    <s v="8403233874"/>
    <s v="#"/>
    <s v="#"/>
    <s v="SPL_MO"/>
    <s v="M7"/>
    <n v="31"/>
    <m/>
    <n v="6611.857"/>
    <n v="0"/>
    <n v="540.57000000000005"/>
    <n v="8.73"/>
    <n v="549.29999999999995"/>
    <n v="109.86"/>
    <n v="659.16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06"/>
    <s v="06.2023"/>
    <s v="1.4.2023"/>
    <s v="30.6.2023"/>
    <s v="13.7.2023"/>
    <s v="13.7.2023"/>
    <s v="8403233874"/>
    <s v="#"/>
    <s v="#"/>
    <s v="SPL_MO"/>
    <s v="M7"/>
    <n v="30"/>
    <m/>
    <n v="6398.5720000000001"/>
    <n v="0"/>
    <n v="527.89"/>
    <n v="8.44"/>
    <n v="536.33000000000004"/>
    <n v="107.27"/>
    <n v="643.6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09"/>
    <s v="07.2023"/>
    <s v="1.7.2023"/>
    <s v="30.9.2023"/>
    <s v="9.10.2023"/>
    <s v="9.10.2023"/>
    <s v="8403265718"/>
    <s v="#"/>
    <s v="#"/>
    <s v="SPL_MO"/>
    <s v="M7"/>
    <n v="31"/>
    <m/>
    <n v="3514.4459999999999"/>
    <n v="671"/>
    <n v="356.28"/>
    <n v="4.6399999999999997"/>
    <n v="360.92"/>
    <n v="72.180000000000007"/>
    <n v="433.1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09"/>
    <s v="08.2023"/>
    <s v="1.7.2023"/>
    <s v="30.9.2023"/>
    <s v="9.10.2023"/>
    <s v="9.10.2023"/>
    <s v="8403265718"/>
    <s v="#"/>
    <s v="#"/>
    <s v="SPL_MO"/>
    <s v="M7"/>
    <n v="31"/>
    <m/>
    <n v="3514.4459999999999"/>
    <n v="0"/>
    <n v="356.28"/>
    <n v="4.6399999999999997"/>
    <n v="360.92"/>
    <n v="72.180000000000007"/>
    <n v="433.1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09"/>
    <s v="09.2023"/>
    <s v="1.7.2023"/>
    <s v="30.9.2023"/>
    <s v="9.10.2023"/>
    <s v="9.10.2023"/>
    <s v="8403265718"/>
    <s v="#"/>
    <s v="#"/>
    <s v="SPL_MO"/>
    <s v="M7"/>
    <n v="15"/>
    <m/>
    <n v="2646.1080000000002"/>
    <n v="210"/>
    <n v="304.63"/>
    <n v="3.49"/>
    <n v="308.12"/>
    <n v="61.63"/>
    <n v="369.75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12"/>
    <s v="10.2023"/>
    <s v="1.10.2023"/>
    <s v="31.12.2023"/>
    <s v="15.1.2024"/>
    <s v="15.1.2024"/>
    <s v="8436779861"/>
    <s v="#"/>
    <s v="#"/>
    <s v="SPL_MO"/>
    <s v="M7"/>
    <n v="31"/>
    <m/>
    <n v="19206.185000000001"/>
    <n v="5224"/>
    <n v="1289.94"/>
    <n v="25.35"/>
    <n v="1315.29"/>
    <n v="263.06"/>
    <n v="1578.35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12"/>
    <s v="11.2023"/>
    <s v="1.10.2023"/>
    <s v="31.12.2023"/>
    <s v="15.1.2024"/>
    <s v="15.1.2024"/>
    <s v="8436779861"/>
    <s v="#"/>
    <s v="#"/>
    <s v="SPL_MO"/>
    <s v="M7"/>
    <n v="30"/>
    <m/>
    <n v="18586.63"/>
    <n v="0"/>
    <n v="1253.08"/>
    <n v="24.53"/>
    <n v="1277.6099999999999"/>
    <n v="255.52"/>
    <n v="1533.13"/>
  </r>
  <r>
    <s v="142"/>
    <s v="5150324416"/>
    <s v="Zariadenie sociálnych služieb"/>
    <s v="00632864"/>
    <s v="6303024405"/>
    <s v="MT - Juh - Banská Bystrica"/>
    <s v="4101467715"/>
    <x v="134"/>
    <s v="Zariadenie sociálnych služieb Luna"/>
    <s v="2023/12"/>
    <s v="12.2023"/>
    <s v="1.10.2023"/>
    <s v="31.12.2023"/>
    <s v="15.1.2024"/>
    <s v="15.1.2024"/>
    <s v="8436779861"/>
    <s v="#"/>
    <s v="#"/>
    <s v="SPL_MO"/>
    <s v="M7"/>
    <n v="31"/>
    <m/>
    <n v="19206.185000000001"/>
    <n v="0"/>
    <n v="1289.94"/>
    <n v="25.36"/>
    <n v="1315.3"/>
    <n v="263.06"/>
    <n v="1578.36"/>
  </r>
  <r>
    <s v="142"/>
    <s v="5150345891"/>
    <s v="Spojená škola"/>
    <s v="42195462"/>
    <s v="6303034391"/>
    <s v="MT - Juh - Lučenec"/>
    <s v="4100040273"/>
    <x v="58"/>
    <s v="Spojená škola ÚČELOVÉ HOSPODÁRSTVO"/>
    <s v="2023/09"/>
    <s v="08.2023"/>
    <s v="1.8.2023"/>
    <s v="30.9.2023"/>
    <s v="9.10.2023"/>
    <s v="9.10.2023"/>
    <s v="8403265719"/>
    <s v="#"/>
    <s v="#"/>
    <s v="SPL_MO"/>
    <s v="M3"/>
    <n v="31"/>
    <m/>
    <n v="22.361000000000001"/>
    <n v="4"/>
    <n v="10.58"/>
    <n v="0.03"/>
    <n v="10.61"/>
    <n v="2.11"/>
    <n v="12.72"/>
  </r>
  <r>
    <s v="142"/>
    <s v="5150345891"/>
    <s v="Spojená škola"/>
    <s v="42195462"/>
    <s v="6303034391"/>
    <s v="MT - Juh - Lučenec"/>
    <s v="4100040273"/>
    <x v="58"/>
    <s v="Spojená škola ÚČELOVÉ HOSPODÁRSTVO"/>
    <s v="2023/09"/>
    <s v="09.2023"/>
    <s v="1.8.2023"/>
    <s v="30.9.2023"/>
    <s v="9.10.2023"/>
    <s v="9.10.2023"/>
    <s v="8403265719"/>
    <s v="#"/>
    <s v="#"/>
    <s v="SPL_MO"/>
    <s v="M3"/>
    <n v="30"/>
    <m/>
    <n v="21.638999999999999"/>
    <n v="0"/>
    <n v="10.51"/>
    <n v="0.03"/>
    <n v="10.54"/>
    <n v="2.12"/>
    <n v="12.66"/>
  </r>
  <r>
    <s v="142"/>
    <s v="5150345891"/>
    <s v="Spojená škola"/>
    <s v="42195462"/>
    <s v="6303034391"/>
    <s v="MT - Juh - Lučenec"/>
    <s v="4100040273"/>
    <x v="58"/>
    <s v="Spojená škola ÚČELOVÉ HOSPODÁRSTVO"/>
    <s v="2023/12"/>
    <s v="10.2023"/>
    <s v="1.10.2023"/>
    <s v="31.12.2023"/>
    <s v="15.1.2024"/>
    <s v="15.1.2024"/>
    <s v="8444095076"/>
    <s v="#"/>
    <s v="#"/>
    <s v="SPL_MO"/>
    <s v="M3"/>
    <n v="31"/>
    <m/>
    <n v="514.87"/>
    <n v="140"/>
    <n v="49.04"/>
    <n v="0.68"/>
    <n v="49.72"/>
    <n v="9.94"/>
    <n v="59.66"/>
  </r>
  <r>
    <s v="142"/>
    <s v="5150345891"/>
    <s v="Spojená škola"/>
    <s v="42195462"/>
    <s v="6303034391"/>
    <s v="MT - Juh - Lučenec"/>
    <s v="4100040273"/>
    <x v="58"/>
    <s v="Spojená škola ÚČELOVÉ HOSPODÁRSTVO"/>
    <s v="2023/12"/>
    <s v="11.2023"/>
    <s v="1.10.2023"/>
    <s v="31.12.2023"/>
    <s v="15.1.2024"/>
    <s v="15.1.2024"/>
    <s v="8444095076"/>
    <s v="#"/>
    <s v="#"/>
    <s v="SPL_MO"/>
    <s v="M3"/>
    <n v="30"/>
    <m/>
    <n v="498.26100000000002"/>
    <n v="0"/>
    <n v="47.75"/>
    <n v="0.66"/>
    <n v="48.41"/>
    <n v="9.69"/>
    <n v="58.1"/>
  </r>
  <r>
    <s v="142"/>
    <s v="5150345891"/>
    <s v="Spojená škola"/>
    <s v="42195462"/>
    <s v="6303034391"/>
    <s v="MT - Juh - Lučenec"/>
    <s v="4100040273"/>
    <x v="58"/>
    <s v="Spojená škola ÚČELOVÉ HOSPODÁRSTVO"/>
    <s v="2023/12"/>
    <s v="12.2023"/>
    <s v="1.10.2023"/>
    <s v="31.12.2023"/>
    <s v="15.1.2024"/>
    <s v="15.1.2024"/>
    <s v="8444095076"/>
    <s v="#"/>
    <s v="#"/>
    <s v="SPL_MO"/>
    <s v="M3"/>
    <n v="31"/>
    <m/>
    <n v="514.86900000000003"/>
    <n v="0"/>
    <n v="49.05"/>
    <n v="0.68"/>
    <n v="49.73"/>
    <n v="9.94"/>
    <n v="59.67"/>
  </r>
  <r>
    <s v="142"/>
    <s v="5150345891"/>
    <s v="Spojená škola"/>
    <s v="42195462"/>
    <s v="6303034392"/>
    <s v="MT - Juh - Lučenec"/>
    <s v="4100036325"/>
    <x v="57"/>
    <s v="Spojena skola DM"/>
    <s v="2023/09"/>
    <s v="08.2023"/>
    <s v="1.8.2023"/>
    <s v="30.9.2023"/>
    <s v="9.10.2023"/>
    <s v="9.10.2023"/>
    <s v="8403265720"/>
    <s v="#"/>
    <s v="#"/>
    <s v="SPL_MO"/>
    <s v="M3"/>
    <n v="31"/>
    <m/>
    <n v="22.361000000000001"/>
    <n v="4"/>
    <n v="10.58"/>
    <n v="0.03"/>
    <n v="10.61"/>
    <n v="2.11"/>
    <n v="12.72"/>
  </r>
  <r>
    <s v="142"/>
    <s v="5150345891"/>
    <s v="Spojená škola"/>
    <s v="42195462"/>
    <s v="6303034392"/>
    <s v="MT - Juh - Lučenec"/>
    <s v="4100036325"/>
    <x v="57"/>
    <s v="Spojena skola DM"/>
    <s v="2023/09"/>
    <s v="09.2023"/>
    <s v="1.8.2023"/>
    <s v="30.9.2023"/>
    <s v="9.10.2023"/>
    <s v="9.10.2023"/>
    <s v="8403265720"/>
    <s v="#"/>
    <s v="#"/>
    <s v="SPL_MO"/>
    <s v="M3"/>
    <n v="30"/>
    <m/>
    <n v="21.638999999999999"/>
    <n v="0"/>
    <n v="10.51"/>
    <n v="0.03"/>
    <n v="10.54"/>
    <n v="2.12"/>
    <n v="12.66"/>
  </r>
  <r>
    <s v="142"/>
    <s v="5150345891"/>
    <s v="Spojená škola"/>
    <s v="42195462"/>
    <s v="6303034392"/>
    <s v="MT - Juh - Lučenec"/>
    <s v="4100036325"/>
    <x v="57"/>
    <s v="Spojena skola DM"/>
    <s v="2023/12"/>
    <s v="10.2023"/>
    <s v="1.10.2023"/>
    <s v="31.12.2023"/>
    <s v="15.1.2024"/>
    <s v="15.1.2024"/>
    <s v="8444095077"/>
    <s v="#"/>
    <s v="#"/>
    <s v="SPL_MO"/>
    <s v="M3"/>
    <n v="31"/>
    <m/>
    <n v="1952.326"/>
    <n v="531"/>
    <n v="161.44"/>
    <n v="2.58"/>
    <n v="164.02"/>
    <n v="32.79"/>
    <n v="196.81"/>
  </r>
  <r>
    <s v="142"/>
    <s v="5150345891"/>
    <s v="Spojená škola"/>
    <s v="42195462"/>
    <s v="6303034392"/>
    <s v="MT - Juh - Lučenec"/>
    <s v="4100036325"/>
    <x v="57"/>
    <s v="Spojena skola DM"/>
    <s v="2023/12"/>
    <s v="11.2023"/>
    <s v="1.10.2023"/>
    <s v="31.12.2023"/>
    <s v="15.1.2024"/>
    <s v="15.1.2024"/>
    <s v="8444095077"/>
    <s v="#"/>
    <s v="#"/>
    <s v="SPL_MO"/>
    <s v="M3"/>
    <n v="30"/>
    <m/>
    <n v="1889.348"/>
    <n v="0"/>
    <n v="156.52000000000001"/>
    <n v="2.4900000000000002"/>
    <n v="159.01"/>
    <n v="31.81"/>
    <n v="190.82"/>
  </r>
  <r>
    <s v="142"/>
    <s v="5150345891"/>
    <s v="Spojená škola"/>
    <s v="42195462"/>
    <s v="6303034392"/>
    <s v="MT - Juh - Lučenec"/>
    <s v="4100036325"/>
    <x v="57"/>
    <s v="Spojena skola DM"/>
    <s v="2023/12"/>
    <s v="12.2023"/>
    <s v="1.10.2023"/>
    <s v="31.12.2023"/>
    <s v="15.1.2024"/>
    <s v="15.1.2024"/>
    <s v="8444095077"/>
    <s v="#"/>
    <s v="#"/>
    <s v="SPL_MO"/>
    <s v="M3"/>
    <n v="31"/>
    <m/>
    <n v="1952.326"/>
    <n v="0"/>
    <n v="161.44"/>
    <n v="2.58"/>
    <n v="164.02"/>
    <n v="32.81"/>
    <n v="196.83"/>
  </r>
  <r>
    <s v="142"/>
    <s v="5150345891"/>
    <s v="Spojená škola"/>
    <s v="42195462"/>
    <s v="6303034393"/>
    <s v="MT - Juh - Lučenec"/>
    <s v="4100040264"/>
    <x v="59"/>
    <s v="Spojená škola KUCHYNA"/>
    <s v="2023/09"/>
    <s v="08.2023"/>
    <s v="1.8.2023"/>
    <s v="30.9.2023"/>
    <s v="9.10.2023"/>
    <s v="9.10.2023"/>
    <s v="8403265721"/>
    <s v="#"/>
    <s v="#"/>
    <s v="SPL_MO"/>
    <s v="M2"/>
    <n v="31"/>
    <m/>
    <n v="490.41"/>
    <n v="88"/>
    <n v="44.69"/>
    <n v="0.65"/>
    <n v="45.34"/>
    <n v="9.08"/>
    <n v="54.42"/>
  </r>
  <r>
    <s v="142"/>
    <s v="5150345891"/>
    <s v="Spojená škola"/>
    <s v="42195462"/>
    <s v="6303034393"/>
    <s v="MT - Juh - Lučenec"/>
    <s v="4100040264"/>
    <x v="59"/>
    <s v="Spojená škola KUCHYNA"/>
    <s v="2023/09"/>
    <s v="09.2023"/>
    <s v="1.8.2023"/>
    <s v="30.9.2023"/>
    <s v="9.10.2023"/>
    <s v="9.10.2023"/>
    <s v="8403265721"/>
    <s v="#"/>
    <s v="#"/>
    <s v="SPL_MO"/>
    <s v="M2"/>
    <n v="30"/>
    <m/>
    <n v="474.59"/>
    <n v="0"/>
    <n v="43.44"/>
    <n v="0.62"/>
    <n v="44.06"/>
    <n v="8.8000000000000007"/>
    <n v="52.86"/>
  </r>
  <r>
    <s v="142"/>
    <s v="5150345891"/>
    <s v="Spojená škola"/>
    <s v="42195462"/>
    <s v="6303034393"/>
    <s v="MT - Juh - Lučenec"/>
    <s v="4100040264"/>
    <x v="59"/>
    <s v="Spojená škola KUCHYNA"/>
    <s v="2023/12"/>
    <s v="10.2023"/>
    <s v="1.10.2023"/>
    <s v="31.12.2023"/>
    <s v="15.1.2024"/>
    <s v="15.1.2024"/>
    <s v="8444095078"/>
    <s v="#"/>
    <s v="#"/>
    <s v="SPL_MO"/>
    <s v="M2"/>
    <n v="31"/>
    <m/>
    <n v="735.23900000000003"/>
    <n v="200"/>
    <n v="63.25"/>
    <n v="0.97"/>
    <n v="64.22"/>
    <n v="12.86"/>
    <n v="77.08"/>
  </r>
  <r>
    <s v="142"/>
    <s v="5150345891"/>
    <s v="Spojená škola"/>
    <s v="42195462"/>
    <s v="6303034393"/>
    <s v="MT - Juh - Lučenec"/>
    <s v="4100040264"/>
    <x v="59"/>
    <s v="Spojená škola KUCHYNA"/>
    <s v="2023/12"/>
    <s v="11.2023"/>
    <s v="1.10.2023"/>
    <s v="31.12.2023"/>
    <s v="15.1.2024"/>
    <s v="15.1.2024"/>
    <s v="8444095078"/>
    <s v="#"/>
    <s v="#"/>
    <s v="SPL_MO"/>
    <s v="M2"/>
    <n v="30"/>
    <m/>
    <n v="711.52200000000005"/>
    <n v="0"/>
    <n v="61.39"/>
    <n v="0.94"/>
    <n v="62.33"/>
    <n v="12.46"/>
    <n v="74.790000000000006"/>
  </r>
  <r>
    <s v="142"/>
    <s v="5150345891"/>
    <s v="Spojená škola"/>
    <s v="42195462"/>
    <s v="6303034393"/>
    <s v="MT - Juh - Lučenec"/>
    <s v="4100040264"/>
    <x v="59"/>
    <s v="Spojená škola KUCHYNA"/>
    <s v="2023/12"/>
    <s v="12.2023"/>
    <s v="1.10.2023"/>
    <s v="31.12.2023"/>
    <s v="15.1.2024"/>
    <s v="15.1.2024"/>
    <s v="8444095078"/>
    <s v="#"/>
    <s v="#"/>
    <s v="SPL_MO"/>
    <s v="M2"/>
    <n v="31"/>
    <m/>
    <n v="735.23900000000003"/>
    <n v="0"/>
    <n v="63.26"/>
    <n v="0.97"/>
    <n v="64.23"/>
    <n v="12.84"/>
    <n v="77.069999999999993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03"/>
    <s v="01.2023"/>
    <s v="1.1.2023"/>
    <s v="31.3.2023"/>
    <s v="17.4.2023"/>
    <s v="17.4.2023"/>
    <s v="8403201787"/>
    <s v="#"/>
    <s v="#"/>
    <s v="SPL_MO"/>
    <s v="M1"/>
    <n v="31"/>
    <m/>
    <n v="0"/>
    <n v="0"/>
    <n v="3.55"/>
    <n v="0"/>
    <n v="3.55"/>
    <n v="0.71"/>
    <n v="4.2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03"/>
    <s v="02.2023"/>
    <s v="1.1.2023"/>
    <s v="31.3.2023"/>
    <s v="17.4.2023"/>
    <s v="17.4.2023"/>
    <s v="8403201787"/>
    <s v="#"/>
    <s v="#"/>
    <s v="SPL_MO"/>
    <s v="M1"/>
    <n v="28"/>
    <m/>
    <n v="0"/>
    <n v="0"/>
    <n v="3.55"/>
    <n v="0"/>
    <n v="3.55"/>
    <n v="0.71"/>
    <n v="4.2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03"/>
    <s v="03.2023"/>
    <s v="1.1.2023"/>
    <s v="31.3.2023"/>
    <s v="17.4.2023"/>
    <s v="17.4.2023"/>
    <s v="8403201787"/>
    <s v="#"/>
    <s v="#"/>
    <s v="SPL_MO"/>
    <s v="M1"/>
    <n v="31"/>
    <m/>
    <n v="0"/>
    <n v="0"/>
    <n v="3.55"/>
    <n v="0"/>
    <n v="3.55"/>
    <n v="0.71"/>
    <n v="4.2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06"/>
    <s v="04.2023"/>
    <s v="1.4.2023"/>
    <s v="30.6.2023"/>
    <s v="13.7.2023"/>
    <s v="13.7.2023"/>
    <s v="8403233879"/>
    <s v="#"/>
    <s v="#"/>
    <s v="SPL_MO"/>
    <s v="M1"/>
    <n v="30"/>
    <m/>
    <n v="0"/>
    <n v="0"/>
    <n v="3.55"/>
    <n v="0"/>
    <n v="3.55"/>
    <n v="0.71"/>
    <n v="4.2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06"/>
    <s v="05.2023"/>
    <s v="1.4.2023"/>
    <s v="30.6.2023"/>
    <s v="13.7.2023"/>
    <s v="13.7.2023"/>
    <s v="8403233879"/>
    <s v="#"/>
    <s v="#"/>
    <s v="SPL_MO"/>
    <s v="M1"/>
    <n v="31"/>
    <m/>
    <n v="0"/>
    <n v="0"/>
    <n v="3.55"/>
    <n v="0"/>
    <n v="3.55"/>
    <n v="0.71"/>
    <n v="4.2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06"/>
    <s v="06.2023"/>
    <s v="1.4.2023"/>
    <s v="30.6.2023"/>
    <s v="13.7.2023"/>
    <s v="13.7.2023"/>
    <s v="8403233879"/>
    <s v="#"/>
    <s v="#"/>
    <s v="SPL_MO"/>
    <s v="M1"/>
    <n v="30"/>
    <m/>
    <n v="0"/>
    <n v="0"/>
    <n v="3.55"/>
    <n v="0"/>
    <n v="3.55"/>
    <n v="0.71"/>
    <n v="4.2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09"/>
    <s v="07.2023"/>
    <s v="1.7.2023"/>
    <s v="30.9.2023"/>
    <s v="9.10.2023"/>
    <s v="9.10.2023"/>
    <s v="8403265723"/>
    <s v="#"/>
    <s v="#"/>
    <s v="SPL_MO"/>
    <s v="M1"/>
    <n v="31"/>
    <m/>
    <n v="0"/>
    <n v="0"/>
    <n v="3.55"/>
    <n v="0"/>
    <n v="3.55"/>
    <n v="0.71"/>
    <n v="4.2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09"/>
    <s v="08.2023"/>
    <s v="1.7.2023"/>
    <s v="30.9.2023"/>
    <s v="9.10.2023"/>
    <s v="9.10.2023"/>
    <s v="8403265723"/>
    <s v="#"/>
    <s v="#"/>
    <s v="SPL_MO"/>
    <s v="M1"/>
    <n v="31"/>
    <m/>
    <n v="0"/>
    <n v="0"/>
    <n v="3.55"/>
    <n v="0"/>
    <n v="3.55"/>
    <n v="0.71"/>
    <n v="4.2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09"/>
    <s v="09.2023"/>
    <s v="1.7.2023"/>
    <s v="30.9.2023"/>
    <s v="9.10.2023"/>
    <s v="9.10.2023"/>
    <s v="8403265723"/>
    <s v="#"/>
    <s v="#"/>
    <s v="SPL_MO"/>
    <s v="M1"/>
    <n v="30"/>
    <m/>
    <n v="0"/>
    <n v="0"/>
    <n v="3.55"/>
    <n v="0"/>
    <n v="3.55"/>
    <n v="0.71"/>
    <n v="4.2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12"/>
    <s v="10.2023"/>
    <s v="1.10.2023"/>
    <s v="31.12.2023"/>
    <s v="15.1.2024"/>
    <s v="15.1.2024"/>
    <s v="8400137512"/>
    <s v="#"/>
    <s v="#"/>
    <s v="SPL_MO"/>
    <s v="M1"/>
    <n v="31"/>
    <m/>
    <n v="1518.326"/>
    <n v="413"/>
    <n v="107.97"/>
    <n v="2"/>
    <n v="109.97"/>
    <n v="21.98"/>
    <n v="131.94999999999999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12"/>
    <s v="11.2023"/>
    <s v="1.10.2023"/>
    <s v="31.12.2023"/>
    <s v="15.1.2024"/>
    <s v="15.1.2024"/>
    <s v="8400137512"/>
    <s v="#"/>
    <s v="#"/>
    <s v="SPL_MO"/>
    <s v="M1"/>
    <n v="30"/>
    <m/>
    <n v="1469.348"/>
    <n v="0"/>
    <n v="104.6"/>
    <n v="1.94"/>
    <n v="106.54"/>
    <n v="21.32"/>
    <n v="127.86"/>
  </r>
  <r>
    <s v="142"/>
    <s v="5150799816"/>
    <s v="Zariadenie sociálnych služieb"/>
    <s v="00647918"/>
    <s v="6303024403"/>
    <s v="MT - Juh - Zvolen"/>
    <s v="4100840013"/>
    <x v="135"/>
    <s v="Zariadenie sociálnych služieb Radmera"/>
    <s v="2023/12"/>
    <s v="12.2023"/>
    <s v="1.10.2023"/>
    <s v="31.12.2023"/>
    <s v="15.1.2024"/>
    <s v="15.1.2024"/>
    <s v="8400137512"/>
    <s v="#"/>
    <s v="#"/>
    <s v="SPL_MO"/>
    <s v="M1"/>
    <n v="31"/>
    <m/>
    <n v="1518.326"/>
    <n v="0"/>
    <n v="107.97"/>
    <n v="2.0099999999999998"/>
    <n v="109.98"/>
    <n v="22"/>
    <n v="131.97999999999999"/>
  </r>
  <r>
    <s v="142"/>
    <s v="5151075979"/>
    <s v="Litterra, n.o."/>
    <s v="53985702"/>
    <s v="6303024402"/>
    <s v="MT - Východ - Rožňava"/>
    <s v="4100047708"/>
    <x v="136"/>
    <s v="Gymnázium"/>
    <s v="2023/01"/>
    <s v="01.2023"/>
    <s v="1.1.2023"/>
    <s v="31.3.2023"/>
    <s v="17.4.2023"/>
    <s v="17.4.2023"/>
    <s v="8403201788"/>
    <s v="#"/>
    <s v="#"/>
    <s v="SPL_MO"/>
    <s v="M7"/>
    <n v="31"/>
    <m/>
    <n v="0"/>
    <n v="0"/>
    <n v="145.66999999999999"/>
    <n v="0"/>
    <n v="145.66999999999999"/>
    <n v="29.14"/>
    <n v="174.81"/>
  </r>
  <r>
    <s v="142"/>
    <s v="5151075979"/>
    <s v="Litterra, n.o."/>
    <s v="53985702"/>
    <s v="6303024402"/>
    <s v="MT - Východ - Rožňava"/>
    <s v="4100047708"/>
    <x v="136"/>
    <s v="Gymnázium"/>
    <s v="2023/02"/>
    <s v="02.2023"/>
    <s v="1.1.2023"/>
    <s v="31.3.2023"/>
    <s v="17.4.2023"/>
    <s v="17.4.2023"/>
    <s v="8403201788"/>
    <s v="#"/>
    <s v="#"/>
    <s v="SPL_MO"/>
    <s v="M7"/>
    <n v="28"/>
    <m/>
    <n v="0"/>
    <n v="0"/>
    <n v="145.66999999999999"/>
    <n v="0"/>
    <n v="145.66999999999999"/>
    <n v="29.13"/>
    <n v="174.8"/>
  </r>
  <r>
    <s v="142"/>
    <s v="5151075979"/>
    <s v="Litterra, n.o."/>
    <s v="53985702"/>
    <s v="6303024402"/>
    <s v="MT - Východ - Rožňava"/>
    <s v="4100047708"/>
    <x v="136"/>
    <s v="Gymnázium"/>
    <s v="2023/03"/>
    <s v="03.2023"/>
    <s v="1.1.2023"/>
    <s v="31.3.2023"/>
    <s v="17.4.2023"/>
    <s v="17.4.2023"/>
    <s v="8403201788"/>
    <s v="#"/>
    <s v="#"/>
    <s v="SPL_MO"/>
    <s v="M7"/>
    <n v="31"/>
    <m/>
    <n v="0"/>
    <n v="0"/>
    <n v="145.66999999999999"/>
    <n v="0"/>
    <n v="145.66999999999999"/>
    <n v="29.13"/>
    <n v="174.8"/>
  </r>
  <r>
    <s v="142"/>
    <s v="5151075979"/>
    <s v="Litterra, n.o."/>
    <s v="53985702"/>
    <s v="6303024402"/>
    <s v="MT - Východ - Rožňava"/>
    <s v="4100047708"/>
    <x v="136"/>
    <s v="Gymnázium"/>
    <s v="2023/04"/>
    <s v="04.2023"/>
    <s v="1.4.2023"/>
    <s v="24.4.2023"/>
    <s v="12.5.2023"/>
    <s v="12.5.2023"/>
    <s v="8400113221"/>
    <s v="#"/>
    <s v="#"/>
    <s v="SPL_MO"/>
    <s v="M7"/>
    <n v="24"/>
    <m/>
    <n v="0"/>
    <n v="0"/>
    <n v="116.54"/>
    <n v="0"/>
    <n v="116.54"/>
    <n v="23.31"/>
    <n v="139.85"/>
  </r>
  <r>
    <s v="142"/>
    <s v="5151075979"/>
    <s v="Litterra, n.o."/>
    <s v="53985702"/>
    <s v="6303024402"/>
    <s v="MT - Východ - Rožňava"/>
    <s v="4100047708"/>
    <x v="136"/>
    <s v="Gymnázium"/>
    <s v="2023/12"/>
    <s v="11.2023"/>
    <s v="2.11.2023"/>
    <s v="31.12.2023"/>
    <s v="15.1.2024"/>
    <s v="15.1.2024"/>
    <s v="8436780157"/>
    <s v="#"/>
    <s v="#"/>
    <s v="SPL_MO"/>
    <s v="M7"/>
    <n v="29"/>
    <m/>
    <n v="22915.316999999999"/>
    <n v="4354"/>
    <n v="1548.13"/>
    <n v="30.25"/>
    <n v="1578.38"/>
    <n v="315.67"/>
    <n v="1894.05"/>
  </r>
  <r>
    <s v="142"/>
    <s v="5151075979"/>
    <s v="Litterra, n.o."/>
    <s v="53985702"/>
    <s v="6303024402"/>
    <s v="MT - Východ - Rožňava"/>
    <s v="4100047708"/>
    <x v="136"/>
    <s v="Gymnázium"/>
    <s v="2023/12"/>
    <s v="12.2023"/>
    <s v="2.11.2023"/>
    <s v="31.12.2023"/>
    <s v="15.1.2024"/>
    <s v="15.1.2024"/>
    <s v="8436780157"/>
    <s v="#"/>
    <s v="#"/>
    <s v="SPL_MO"/>
    <s v="M7"/>
    <n v="31"/>
    <m/>
    <n v="24495.683000000001"/>
    <n v="0"/>
    <n v="1650.05"/>
    <n v="32.33"/>
    <n v="1682.38"/>
    <n v="336.48"/>
    <n v="2018.86"/>
  </r>
  <r>
    <s v="142"/>
    <s v="5151077050"/>
    <s v="Gymnázium J. Chalupku"/>
    <s v="00160547"/>
    <s v="6303027837"/>
    <s v="MT - Juh - Banská Bystrica"/>
    <s v="4100041151"/>
    <x v="137"/>
    <s v="GYMNAZIUM"/>
    <s v="2023/01"/>
    <s v="01.2023"/>
    <s v="1.1.2023"/>
    <s v="31.3.2023"/>
    <s v="17.4.2023"/>
    <s v="17.4.2023"/>
    <s v="8403201789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02"/>
    <s v="02.2023"/>
    <s v="1.1.2023"/>
    <s v="31.3.2023"/>
    <s v="17.4.2023"/>
    <s v="17.4.2023"/>
    <s v="8403201789"/>
    <s v="#"/>
    <s v="#"/>
    <s v="SPL_MO"/>
    <s v="M1"/>
    <n v="28"/>
    <m/>
    <n v="11"/>
    <n v="1"/>
    <n v="3.35"/>
    <n v="0.01"/>
    <n v="3.36"/>
    <n v="0.67"/>
    <n v="4.03"/>
  </r>
  <r>
    <s v="142"/>
    <s v="5151077050"/>
    <s v="Gymnázium J. Chalupku"/>
    <s v="00160547"/>
    <s v="6303027837"/>
    <s v="MT - Juh - Banská Bystrica"/>
    <s v="4100041151"/>
    <x v="137"/>
    <s v="GYMNAZIUM"/>
    <s v="2023/03"/>
    <s v="03.2023"/>
    <s v="1.1.2023"/>
    <s v="31.3.2023"/>
    <s v="17.4.2023"/>
    <s v="17.4.2023"/>
    <s v="8403201789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04"/>
    <s v="04.2023"/>
    <s v="1.4.2023"/>
    <s v="30.6.2023"/>
    <s v="13.7.2023"/>
    <s v="13.7.2023"/>
    <s v="8403233880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05"/>
    <s v="05.2023"/>
    <s v="1.4.2023"/>
    <s v="30.6.2023"/>
    <s v="13.7.2023"/>
    <s v="13.7.2023"/>
    <s v="8403233880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06"/>
    <s v="06.2023"/>
    <s v="1.4.2023"/>
    <s v="30.6.2023"/>
    <s v="13.7.2023"/>
    <s v="13.7.2023"/>
    <s v="8403233880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09"/>
    <s v="07.2023"/>
    <s v="1.7.2023"/>
    <s v="30.9.2023"/>
    <s v="9.10.2023"/>
    <s v="9.10.2023"/>
    <s v="8403265724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09"/>
    <s v="08.2023"/>
    <s v="1.7.2023"/>
    <s v="30.9.2023"/>
    <s v="9.10.2023"/>
    <s v="9.10.2023"/>
    <s v="8403265724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09"/>
    <s v="09.2023"/>
    <s v="1.7.2023"/>
    <s v="30.9.2023"/>
    <s v="9.10.2023"/>
    <s v="9.10.2023"/>
    <s v="8403265724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11"/>
    <s v="10.2023"/>
    <s v="1.10.2023"/>
    <s v="31.12.2023"/>
    <s v="15.1.2024"/>
    <s v="15.1.2024"/>
    <s v="8434339293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11"/>
    <s v="11.2023"/>
    <s v="1.10.2023"/>
    <s v="31.12.2023"/>
    <s v="15.1.2024"/>
    <s v="15.1.2024"/>
    <s v="8434339293"/>
    <s v="#"/>
    <s v="#"/>
    <s v="SPL_MO"/>
    <s v="M1"/>
    <n v="30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7"/>
    <s v="MT - Juh - Banská Bystrica"/>
    <s v="4100041151"/>
    <x v="137"/>
    <s v="GYMNAZIUM"/>
    <s v="2023/12"/>
    <s v="12.2023"/>
    <s v="1.10.2023"/>
    <s v="31.12.2023"/>
    <s v="15.1.2024"/>
    <s v="15.1.2024"/>
    <s v="8434339293"/>
    <s v="#"/>
    <s v="#"/>
    <s v="SPL_MO"/>
    <s v="M1"/>
    <n v="31"/>
    <m/>
    <n v="0"/>
    <n v="0"/>
    <n v="2.0499999999999998"/>
    <n v="0"/>
    <n v="2.0499999999999998"/>
    <n v="0.41"/>
    <n v="2.46"/>
  </r>
  <r>
    <s v="142"/>
    <s v="5151077050"/>
    <s v="Gymnázium J. Chalupku"/>
    <s v="00160547"/>
    <s v="6303027838"/>
    <s v="MT - Juh - Banská Bystrica"/>
    <s v="4101457960"/>
    <x v="138"/>
    <s v="GYMNÁZIUM J.CHALUPKU"/>
    <s v="2023/01"/>
    <s v="01.2023"/>
    <s v="1.1.2023"/>
    <s v="31.3.2023"/>
    <s v="17.4.2023"/>
    <s v="17.4.2023"/>
    <s v="8400110462"/>
    <s v="#"/>
    <s v="#"/>
    <s v="SPL_MO"/>
    <s v="M7"/>
    <n v="31"/>
    <m/>
    <n v="51042"/>
    <n v="4703"/>
    <n v="7762.92"/>
    <n v="67.38"/>
    <n v="7830.3"/>
    <n v="1566.06"/>
    <n v="9396.36"/>
  </r>
  <r>
    <s v="142"/>
    <s v="5151077050"/>
    <s v="Gymnázium J. Chalupku"/>
    <s v="00160547"/>
    <s v="6303027838"/>
    <s v="MT - Juh - Banská Bystrica"/>
    <s v="4101457960"/>
    <x v="138"/>
    <s v="GYMNÁZIUM J.CHALUPKU"/>
    <s v="2023/02"/>
    <s v="02.2023"/>
    <s v="1.1.2023"/>
    <s v="31.3.2023"/>
    <s v="17.4.2023"/>
    <s v="17.4.2023"/>
    <s v="8400110462"/>
    <s v="#"/>
    <s v="#"/>
    <s v="SPL_MO"/>
    <s v="M7"/>
    <n v="28"/>
    <m/>
    <n v="51971"/>
    <n v="4782"/>
    <n v="5028.87"/>
    <n v="68.599999999999994"/>
    <n v="5097.47"/>
    <n v="1019.49"/>
    <n v="6116.96"/>
  </r>
  <r>
    <s v="142"/>
    <s v="5151077050"/>
    <s v="Gymnázium J. Chalupku"/>
    <s v="00160547"/>
    <s v="6303027838"/>
    <s v="MT - Juh - Banská Bystrica"/>
    <s v="4101457960"/>
    <x v="138"/>
    <s v="GYMNÁZIUM J.CHALUPKU"/>
    <s v="2023/03"/>
    <s v="03.2023"/>
    <s v="1.1.2023"/>
    <s v="31.3.2023"/>
    <s v="17.4.2023"/>
    <s v="17.4.2023"/>
    <s v="8400110462"/>
    <s v="#"/>
    <s v="#"/>
    <s v="SPL_MO"/>
    <s v="M7"/>
    <n v="31"/>
    <m/>
    <n v="38973"/>
    <n v="3599"/>
    <n v="3362.5"/>
    <n v="51.44"/>
    <n v="3413.94"/>
    <n v="682.79"/>
    <n v="4096.7299999999996"/>
  </r>
  <r>
    <s v="142"/>
    <s v="5151077050"/>
    <s v="Gymnázium J. Chalupku"/>
    <s v="00160547"/>
    <s v="6303027838"/>
    <s v="MT - Juh - Banská Bystrica"/>
    <s v="4101457960"/>
    <x v="138"/>
    <s v="GYMNÁZIUM J.CHALUPKU"/>
    <s v="2023/04"/>
    <s v="04.2023"/>
    <s v="1.4.2023"/>
    <s v="30.6.2023"/>
    <s v="13.7.2023"/>
    <s v="13.7.2023"/>
    <s v="8403233881"/>
    <s v="#"/>
    <s v="#"/>
    <s v="SPL_MO"/>
    <s v="M7"/>
    <n v="30"/>
    <m/>
    <n v="32655"/>
    <n v="3005"/>
    <n v="2541.2399999999998"/>
    <n v="43.1"/>
    <n v="2584.34"/>
    <n v="516.88"/>
    <n v="3101.22"/>
  </r>
  <r>
    <s v="142"/>
    <s v="5151077050"/>
    <s v="Gymnázium J. Chalupku"/>
    <s v="00160547"/>
    <s v="6303027838"/>
    <s v="MT - Juh - Banská Bystrica"/>
    <s v="4101457960"/>
    <x v="138"/>
    <s v="GYMNÁZIUM J.CHALUPKU"/>
    <s v="2023/05"/>
    <s v="05.2023"/>
    <s v="1.4.2023"/>
    <s v="30.6.2023"/>
    <s v="13.7.2023"/>
    <s v="13.7.2023"/>
    <s v="8403233881"/>
    <s v="#"/>
    <s v="#"/>
    <s v="SPL_MO"/>
    <s v="M7"/>
    <n v="31"/>
    <m/>
    <n v="3439"/>
    <n v="315"/>
    <n v="393.32"/>
    <n v="4.54"/>
    <n v="397.86"/>
    <n v="79.569999999999993"/>
    <n v="477.43"/>
  </r>
  <r>
    <s v="142"/>
    <s v="5151077050"/>
    <s v="Gymnázium J. Chalupku"/>
    <s v="00160547"/>
    <s v="6303027838"/>
    <s v="MT - Juh - Banská Bystrica"/>
    <s v="4101457960"/>
    <x v="138"/>
    <s v="GYMNÁZIUM J.CHALUPKU"/>
    <s v="2023/06"/>
    <s v="06.2023"/>
    <s v="1.4.2023"/>
    <s v="30.6.2023"/>
    <s v="13.7.2023"/>
    <s v="13.7.2023"/>
    <s v="8403233881"/>
    <s v="#"/>
    <s v="#"/>
    <s v="SPL_MO"/>
    <s v="M7"/>
    <n v="30"/>
    <m/>
    <n v="1741"/>
    <n v="158"/>
    <n v="252.6"/>
    <n v="2.2999999999999998"/>
    <n v="254.9"/>
    <n v="50.97"/>
    <n v="305.87"/>
  </r>
  <r>
    <s v="142"/>
    <s v="5151077050"/>
    <s v="Gymnázium J. Chalupku"/>
    <s v="00160547"/>
    <s v="6303027838"/>
    <s v="MT - Juh - Banská Bystrica"/>
    <s v="4101457960"/>
    <x v="138"/>
    <s v="GYMNÁZIUM J.CHALUPKU"/>
    <s v="2023/09"/>
    <s v="07.2023"/>
    <s v="1.7.2023"/>
    <s v="30.9.2023"/>
    <s v="10.10.2023"/>
    <s v="10.10.2023"/>
    <s v="8403266863"/>
    <s v="#"/>
    <s v="#"/>
    <s v="SPL_MO"/>
    <s v="M7"/>
    <n v="31"/>
    <m/>
    <n v="51.890999999999998"/>
    <n v="14"/>
    <n v="149.44"/>
    <n v="7.0000000000000007E-2"/>
    <n v="149.51"/>
    <n v="29.92"/>
    <n v="179.43"/>
  </r>
  <r>
    <s v="142"/>
    <s v="5151077050"/>
    <s v="Gymnázium J. Chalupku"/>
    <s v="00160547"/>
    <s v="6303027838"/>
    <s v="MT - Juh - Banská Bystrica"/>
    <s v="4101457960"/>
    <x v="138"/>
    <s v="GYMNÁZIUM J.CHALUPKU"/>
    <s v="2023/09"/>
    <s v="08.2023"/>
    <s v="1.7.2023"/>
    <s v="30.9.2023"/>
    <s v="10.10.2023"/>
    <s v="10.10.2023"/>
    <s v="8403266863"/>
    <s v="#"/>
    <s v="#"/>
    <s v="SPL_MO"/>
    <s v="M7"/>
    <n v="31"/>
    <m/>
    <n v="51.890999999999998"/>
    <n v="0"/>
    <n v="149.44"/>
    <n v="7.0000000000000007E-2"/>
    <n v="149.51"/>
    <n v="29.89"/>
    <n v="179.4"/>
  </r>
  <r>
    <s v="142"/>
    <s v="5151077050"/>
    <s v="Gymnázium J. Chalupku"/>
    <s v="00160547"/>
    <s v="6303027838"/>
    <s v="MT - Juh - Banská Bystrica"/>
    <s v="4101457960"/>
    <x v="138"/>
    <s v="GYMNÁZIUM J.CHALUPKU"/>
    <s v="2023/09"/>
    <s v="09.2023"/>
    <s v="1.7.2023"/>
    <s v="30.9.2023"/>
    <s v="10.10.2023"/>
    <s v="10.10.2023"/>
    <s v="8403266863"/>
    <s v="#"/>
    <s v="#"/>
    <s v="SPL_MO"/>
    <s v="M7"/>
    <n v="30"/>
    <m/>
    <n v="50.218000000000004"/>
    <n v="0"/>
    <n v="149.33000000000001"/>
    <n v="0.06"/>
    <n v="149.38999999999999"/>
    <n v="29.87"/>
    <n v="179.26"/>
  </r>
  <r>
    <s v="142"/>
    <s v="5151077050"/>
    <s v="Gymnázium J. Chalupku"/>
    <s v="00160547"/>
    <s v="6303027838"/>
    <s v="MT - Juh - Banská Bystrica"/>
    <s v="4101457960"/>
    <x v="138"/>
    <s v="GYMNÁZIUM J.CHALUPKU"/>
    <s v="2023/11"/>
    <s v="10.2023"/>
    <s v="1.10.2023"/>
    <s v="31.12.2023"/>
    <s v="15.1.2024"/>
    <s v="15.1.2024"/>
    <s v="8400139656"/>
    <s v="#"/>
    <s v="#"/>
    <s v="SPL_MO"/>
    <s v="M7"/>
    <n v="31"/>
    <m/>
    <n v="27896.951000000001"/>
    <n v="5026"/>
    <n v="2173.4899999999998"/>
    <n v="36.82"/>
    <n v="2210.31"/>
    <n v="442.07"/>
    <n v="2652.38"/>
  </r>
  <r>
    <s v="142"/>
    <s v="5151077050"/>
    <s v="Gymnázium J. Chalupku"/>
    <s v="00160547"/>
    <s v="6303027838"/>
    <s v="MT - Juh - Banská Bystrica"/>
    <s v="4101457960"/>
    <x v="138"/>
    <s v="GYMNÁZIUM J.CHALUPKU"/>
    <s v="2023/11"/>
    <s v="11.2023"/>
    <s v="1.10.2023"/>
    <s v="31.12.2023"/>
    <s v="15.1.2024"/>
    <s v="15.1.2024"/>
    <s v="8400139656"/>
    <s v="#"/>
    <s v="#"/>
    <s v="SPL_MO"/>
    <s v="M7"/>
    <n v="30"/>
    <m/>
    <n v="26997.048999999999"/>
    <n v="0"/>
    <n v="2108.09"/>
    <n v="35.64"/>
    <n v="2143.73"/>
    <n v="428.74"/>
    <n v="2572.4699999999998"/>
  </r>
  <r>
    <s v="142"/>
    <s v="5151077050"/>
    <s v="Gymnázium J. Chalupku"/>
    <s v="00160547"/>
    <s v="6303027838"/>
    <s v="MT - Juh - Banská Bystrica"/>
    <s v="4101457960"/>
    <x v="138"/>
    <s v="GYMNÁZIUM J.CHALUPKU"/>
    <s v="2023/12"/>
    <s v="12.2023"/>
    <s v="1.10.2023"/>
    <s v="31.12.2023"/>
    <s v="15.1.2024"/>
    <s v="15.1.2024"/>
    <s v="8400139656"/>
    <s v="#"/>
    <s v="#"/>
    <s v="SPL_MO"/>
    <s v="M7"/>
    <n v="31"/>
    <m/>
    <n v="58272"/>
    <n v="5351"/>
    <n v="4381.46"/>
    <n v="76.92"/>
    <n v="4458.38"/>
    <n v="891.67"/>
    <n v="5350.05"/>
  </r>
  <r>
    <s v="142"/>
    <s v="5151077071"/>
    <s v="Gymnázium - Gimnázium"/>
    <s v="00160580"/>
    <s v="6303027839"/>
    <s v="MT - Juh - Lučenec"/>
    <s v="4100040266"/>
    <x v="139"/>
    <s v="Gymnázium Budova A"/>
    <s v="2023/01"/>
    <s v="01.2023"/>
    <s v="1.1.2023"/>
    <s v="31.3.2023"/>
    <s v="17.4.2023"/>
    <s v="17.4.2023"/>
    <s v="8400110463"/>
    <s v="#"/>
    <s v="#"/>
    <s v="SPL_MO"/>
    <s v="M7"/>
    <n v="31"/>
    <m/>
    <n v="26850"/>
    <n v="2474"/>
    <n v="4152.63"/>
    <n v="35.44"/>
    <n v="4188.07"/>
    <n v="837.62"/>
    <n v="5025.6899999999996"/>
  </r>
  <r>
    <s v="142"/>
    <s v="5151077071"/>
    <s v="Gymnázium - Gimnázium"/>
    <s v="00160580"/>
    <s v="6303027839"/>
    <s v="MT - Juh - Lučenec"/>
    <s v="4100040266"/>
    <x v="139"/>
    <s v="Gymnázium Budova A"/>
    <s v="2023/02"/>
    <s v="02.2023"/>
    <s v="1.1.2023"/>
    <s v="31.3.2023"/>
    <s v="17.4.2023"/>
    <s v="17.4.2023"/>
    <s v="8400110463"/>
    <s v="#"/>
    <s v="#"/>
    <s v="SPL_MO"/>
    <s v="M7"/>
    <n v="28"/>
    <m/>
    <n v="34125"/>
    <n v="3140"/>
    <n v="3352.06"/>
    <n v="45.05"/>
    <n v="3397.11"/>
    <n v="679.42"/>
    <n v="4076.53"/>
  </r>
  <r>
    <s v="142"/>
    <s v="5151077071"/>
    <s v="Gymnázium - Gimnázium"/>
    <s v="00160580"/>
    <s v="6303027839"/>
    <s v="MT - Juh - Lučenec"/>
    <s v="4100040266"/>
    <x v="139"/>
    <s v="Gymnázium Budova A"/>
    <s v="2023/03"/>
    <s v="03.2023"/>
    <s v="1.1.2023"/>
    <s v="31.3.2023"/>
    <s v="17.4.2023"/>
    <s v="17.4.2023"/>
    <s v="8400110463"/>
    <s v="#"/>
    <s v="#"/>
    <s v="SPL_MO"/>
    <s v="M7"/>
    <n v="31"/>
    <m/>
    <n v="26228"/>
    <n v="2422"/>
    <n v="2310.5300000000002"/>
    <n v="34.619999999999997"/>
    <n v="2345.15"/>
    <n v="469.03"/>
    <n v="2814.18"/>
  </r>
  <r>
    <s v="142"/>
    <s v="5151077071"/>
    <s v="Gymnázium - Gimnázium"/>
    <s v="00160580"/>
    <s v="6303027839"/>
    <s v="MT - Juh - Lučenec"/>
    <s v="4100040266"/>
    <x v="139"/>
    <s v="Gymnázium Budova A"/>
    <s v="2023/04"/>
    <s v="04.2023"/>
    <s v="1.4.2023"/>
    <s v="30.6.2023"/>
    <s v="13.7.2023"/>
    <s v="13.7.2023"/>
    <s v="8403233882"/>
    <s v="#"/>
    <s v="#"/>
    <s v="SPL_MO"/>
    <s v="M7"/>
    <n v="30"/>
    <m/>
    <n v="18887"/>
    <n v="1738"/>
    <n v="1531.22"/>
    <n v="24.93"/>
    <n v="1556.15"/>
    <n v="311.24"/>
    <n v="1867.39"/>
  </r>
  <r>
    <s v="142"/>
    <s v="5151077071"/>
    <s v="Gymnázium - Gimnázium"/>
    <s v="00160580"/>
    <s v="6303027839"/>
    <s v="MT - Juh - Lučenec"/>
    <s v="4100040266"/>
    <x v="139"/>
    <s v="Gymnázium Budova A"/>
    <s v="2023/05"/>
    <s v="05.2023"/>
    <s v="1.4.2023"/>
    <s v="30.6.2023"/>
    <s v="13.7.2023"/>
    <s v="13.7.2023"/>
    <s v="8403233882"/>
    <s v="#"/>
    <s v="#"/>
    <s v="SPL_MO"/>
    <s v="M7"/>
    <n v="31"/>
    <m/>
    <n v="4989"/>
    <n v="457"/>
    <n v="504.94"/>
    <n v="6.59"/>
    <n v="511.53"/>
    <n v="102.3"/>
    <n v="613.83000000000004"/>
  </r>
  <r>
    <s v="142"/>
    <s v="5151077071"/>
    <s v="Gymnázium - Gimnázium"/>
    <s v="00160580"/>
    <s v="6303027839"/>
    <s v="MT - Juh - Lučenec"/>
    <s v="4100040266"/>
    <x v="139"/>
    <s v="Gymnázium Budova A"/>
    <s v="2023/06"/>
    <s v="06.2023"/>
    <s v="1.4.2023"/>
    <s v="30.6.2023"/>
    <s v="13.7.2023"/>
    <s v="13.7.2023"/>
    <s v="8403233882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51077071"/>
    <s v="Gymnázium - Gimnázium"/>
    <s v="00160580"/>
    <s v="6303027839"/>
    <s v="MT - Juh - Lučenec"/>
    <s v="4100040266"/>
    <x v="139"/>
    <s v="Gymnázium Budova A"/>
    <s v="2023/09"/>
    <s v="07.2023"/>
    <s v="1.7.2023"/>
    <s v="30.9.2023"/>
    <s v="9.10.2023"/>
    <s v="9.10.2023"/>
    <s v="8403265725"/>
    <s v="#"/>
    <s v="#"/>
    <s v="SPL_MO"/>
    <s v="M7"/>
    <n v="31"/>
    <m/>
    <n v="0"/>
    <n v="0"/>
    <n v="145.66999999999999"/>
    <n v="0"/>
    <n v="145.66999999999999"/>
    <n v="29.14"/>
    <n v="174.81"/>
  </r>
  <r>
    <s v="142"/>
    <s v="5151077071"/>
    <s v="Gymnázium - Gimnázium"/>
    <s v="00160580"/>
    <s v="6303027839"/>
    <s v="MT - Juh - Lučenec"/>
    <s v="4100040266"/>
    <x v="139"/>
    <s v="Gymnázium Budova A"/>
    <s v="2023/09"/>
    <s v="08.2023"/>
    <s v="1.7.2023"/>
    <s v="30.9.2023"/>
    <s v="9.10.2023"/>
    <s v="9.10.2023"/>
    <s v="8403265725"/>
    <s v="#"/>
    <s v="#"/>
    <s v="SPL_MO"/>
    <s v="M7"/>
    <n v="31"/>
    <m/>
    <n v="0"/>
    <n v="0"/>
    <n v="145.66999999999999"/>
    <n v="0"/>
    <n v="145.66999999999999"/>
    <n v="29.13"/>
    <n v="174.8"/>
  </r>
  <r>
    <s v="142"/>
    <s v="5151077071"/>
    <s v="Gymnázium - Gimnázium"/>
    <s v="00160580"/>
    <s v="6303027839"/>
    <s v="MT - Juh - Lučenec"/>
    <s v="4100040266"/>
    <x v="139"/>
    <s v="Gymnázium Budova A"/>
    <s v="2023/09"/>
    <s v="09.2023"/>
    <s v="1.7.2023"/>
    <s v="30.9.2023"/>
    <s v="9.10.2023"/>
    <s v="9.10.2023"/>
    <s v="8403265725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51077071"/>
    <s v="Gymnázium - Gimnázium"/>
    <s v="00160580"/>
    <s v="6303027839"/>
    <s v="MT - Juh - Lučenec"/>
    <s v="4100040266"/>
    <x v="139"/>
    <s v="Gymnázium Budova A"/>
    <s v="2023/11"/>
    <s v="10.2023"/>
    <s v="1.10.2023"/>
    <s v="31.12.2023"/>
    <s v="15.1.2024"/>
    <s v="15.1.2024"/>
    <s v="8434339294"/>
    <s v="#"/>
    <s v="#"/>
    <s v="SPL_MO"/>
    <s v="M7"/>
    <n v="31"/>
    <m/>
    <n v="14991.803"/>
    <n v="2701"/>
    <n v="1235.43"/>
    <n v="19.79"/>
    <n v="1255.22"/>
    <n v="251.06"/>
    <n v="1506.28"/>
  </r>
  <r>
    <s v="142"/>
    <s v="5151077071"/>
    <s v="Gymnázium - Gimnázium"/>
    <s v="00160580"/>
    <s v="6303027839"/>
    <s v="MT - Juh - Lučenec"/>
    <s v="4100040266"/>
    <x v="139"/>
    <s v="Gymnázium Budova A"/>
    <s v="2023/11"/>
    <s v="11.2023"/>
    <s v="1.10.2023"/>
    <s v="31.12.2023"/>
    <s v="15.1.2024"/>
    <s v="15.1.2024"/>
    <s v="8434339294"/>
    <s v="#"/>
    <s v="#"/>
    <s v="SPL_MO"/>
    <s v="M7"/>
    <n v="30"/>
    <m/>
    <n v="14508.197"/>
    <n v="0"/>
    <n v="1200.27"/>
    <n v="19.149999999999999"/>
    <n v="1219.42"/>
    <n v="243.88"/>
    <n v="1463.3"/>
  </r>
  <r>
    <s v="142"/>
    <s v="5151077071"/>
    <s v="Gymnázium - Gimnázium"/>
    <s v="00160580"/>
    <s v="6303027839"/>
    <s v="MT - Juh - Lučenec"/>
    <s v="4100040266"/>
    <x v="139"/>
    <s v="Gymnázium Budova A"/>
    <s v="2023/12"/>
    <s v="12.2023"/>
    <s v="1.10.2023"/>
    <s v="31.12.2023"/>
    <s v="15.1.2024"/>
    <s v="15.1.2024"/>
    <s v="8434339294"/>
    <s v="#"/>
    <s v="#"/>
    <s v="SPL_MO"/>
    <s v="M7"/>
    <n v="31"/>
    <m/>
    <n v="34325"/>
    <n v="3152"/>
    <n v="2640.75"/>
    <n v="45.31"/>
    <n v="2686.06"/>
    <n v="537.20000000000005"/>
    <n v="3223.26"/>
  </r>
  <r>
    <s v="142"/>
    <s v="5151077071"/>
    <s v="Gymnázium - Gimnázium"/>
    <s v="00160580"/>
    <s v="6303027840"/>
    <s v="MT - Juh - Lučenec"/>
    <s v="4100040270"/>
    <x v="140"/>
    <s v="Gymnázium budova B"/>
    <s v="2023/01"/>
    <s v="01.2023"/>
    <s v="1.1.2023"/>
    <s v="31.3.2023"/>
    <s v="17.4.2023"/>
    <s v="17.4.2023"/>
    <s v="8403201790"/>
    <s v="#"/>
    <s v="#"/>
    <s v="SPL_MO"/>
    <s v="M3"/>
    <n v="31"/>
    <m/>
    <n v="0"/>
    <n v="0"/>
    <n v="8.7899999999999991"/>
    <n v="0"/>
    <n v="8.7899999999999991"/>
    <n v="1.75"/>
    <n v="10.54"/>
  </r>
  <r>
    <s v="142"/>
    <s v="5151077071"/>
    <s v="Gymnázium - Gimnázium"/>
    <s v="00160580"/>
    <s v="6303027840"/>
    <s v="MT - Juh - Lučenec"/>
    <s v="4100040270"/>
    <x v="140"/>
    <s v="Gymnázium budova B"/>
    <s v="2023/02"/>
    <s v="02.2023"/>
    <s v="1.1.2023"/>
    <s v="31.3.2023"/>
    <s v="17.4.2023"/>
    <s v="17.4.2023"/>
    <s v="8403201790"/>
    <s v="#"/>
    <s v="#"/>
    <s v="SPL_MO"/>
    <s v="M3"/>
    <n v="28"/>
    <m/>
    <n v="11"/>
    <n v="1"/>
    <n v="9.91"/>
    <n v="0.01"/>
    <n v="9.92"/>
    <n v="1.99"/>
    <n v="11.91"/>
  </r>
  <r>
    <s v="142"/>
    <s v="5151077071"/>
    <s v="Gymnázium - Gimnázium"/>
    <s v="00160580"/>
    <s v="6303027840"/>
    <s v="MT - Juh - Lučenec"/>
    <s v="4100040270"/>
    <x v="140"/>
    <s v="Gymnázium budova B"/>
    <s v="2023/03"/>
    <s v="03.2023"/>
    <s v="1.1.2023"/>
    <s v="31.3.2023"/>
    <s v="17.4.2023"/>
    <s v="17.4.2023"/>
    <s v="8403201790"/>
    <s v="#"/>
    <s v="#"/>
    <s v="SPL_MO"/>
    <s v="M3"/>
    <n v="31"/>
    <m/>
    <n v="0"/>
    <n v="0"/>
    <n v="8.7899999999999991"/>
    <n v="0"/>
    <n v="8.7899999999999991"/>
    <n v="1.76"/>
    <n v="10.55"/>
  </r>
  <r>
    <s v="142"/>
    <s v="5151077071"/>
    <s v="Gymnázium - Gimnázium"/>
    <s v="00160580"/>
    <s v="6303027840"/>
    <s v="MT - Juh - Lučenec"/>
    <s v="4100040270"/>
    <x v="140"/>
    <s v="Gymnázium budova B"/>
    <s v="2023/04"/>
    <s v="04.2023"/>
    <s v="1.4.2023"/>
    <s v="30.6.2023"/>
    <s v="13.7.2023"/>
    <s v="13.7.2023"/>
    <s v="8403233883"/>
    <s v="#"/>
    <s v="#"/>
    <s v="SPL_MO"/>
    <s v="M3"/>
    <n v="30"/>
    <m/>
    <n v="0"/>
    <n v="0"/>
    <n v="8.7899999999999991"/>
    <n v="0"/>
    <n v="8.7899999999999991"/>
    <n v="1.75"/>
    <n v="10.54"/>
  </r>
  <r>
    <s v="142"/>
    <s v="5151077071"/>
    <s v="Gymnázium - Gimnázium"/>
    <s v="00160580"/>
    <s v="6303027840"/>
    <s v="MT - Juh - Lučenec"/>
    <s v="4100040270"/>
    <x v="140"/>
    <s v="Gymnázium budova B"/>
    <s v="2023/05"/>
    <s v="05.2023"/>
    <s v="1.4.2023"/>
    <s v="30.6.2023"/>
    <s v="13.7.2023"/>
    <s v="13.7.2023"/>
    <s v="8403233883"/>
    <s v="#"/>
    <s v="#"/>
    <s v="SPL_MO"/>
    <s v="M3"/>
    <n v="31"/>
    <m/>
    <n v="0"/>
    <n v="0"/>
    <n v="8.7899999999999991"/>
    <n v="0"/>
    <n v="8.7899999999999991"/>
    <n v="1.76"/>
    <n v="10.55"/>
  </r>
  <r>
    <s v="142"/>
    <s v="5151077071"/>
    <s v="Gymnázium - Gimnázium"/>
    <s v="00160580"/>
    <s v="6303027840"/>
    <s v="MT - Juh - Lučenec"/>
    <s v="4100040270"/>
    <x v="140"/>
    <s v="Gymnázium budova B"/>
    <s v="2023/06"/>
    <s v="06.2023"/>
    <s v="1.4.2023"/>
    <s v="30.6.2023"/>
    <s v="13.7.2023"/>
    <s v="13.7.2023"/>
    <s v="8403233883"/>
    <s v="#"/>
    <s v="#"/>
    <s v="SPL_MO"/>
    <s v="M3"/>
    <n v="30"/>
    <m/>
    <n v="0"/>
    <n v="0"/>
    <n v="8.7899999999999991"/>
    <n v="0"/>
    <n v="8.7899999999999991"/>
    <n v="1.76"/>
    <n v="10.55"/>
  </r>
  <r>
    <s v="142"/>
    <s v="5151077071"/>
    <s v="Gymnázium - Gimnázium"/>
    <s v="00160580"/>
    <s v="6303027840"/>
    <s v="MT - Juh - Lučenec"/>
    <s v="4100040270"/>
    <x v="140"/>
    <s v="Gymnázium budova B"/>
    <s v="2023/09"/>
    <s v="07.2023"/>
    <s v="1.7.2023"/>
    <s v="30.9.2023"/>
    <s v="9.10.2023"/>
    <s v="9.10.2023"/>
    <s v="8403265726"/>
    <s v="#"/>
    <s v="#"/>
    <s v="SPL_MO"/>
    <s v="M3"/>
    <n v="31"/>
    <m/>
    <n v="0"/>
    <n v="0"/>
    <n v="8.7899999999999991"/>
    <n v="0"/>
    <n v="8.7899999999999991"/>
    <n v="1.75"/>
    <n v="10.54"/>
  </r>
  <r>
    <s v="142"/>
    <s v="5151077071"/>
    <s v="Gymnázium - Gimnázium"/>
    <s v="00160580"/>
    <s v="6303027840"/>
    <s v="MT - Juh - Lučenec"/>
    <s v="4100040270"/>
    <x v="140"/>
    <s v="Gymnázium budova B"/>
    <s v="2023/09"/>
    <s v="08.2023"/>
    <s v="1.7.2023"/>
    <s v="30.9.2023"/>
    <s v="9.10.2023"/>
    <s v="9.10.2023"/>
    <s v="8403265726"/>
    <s v="#"/>
    <s v="#"/>
    <s v="SPL_MO"/>
    <s v="M3"/>
    <n v="31"/>
    <m/>
    <n v="0"/>
    <n v="0"/>
    <n v="8.7899999999999991"/>
    <n v="0"/>
    <n v="8.7899999999999991"/>
    <n v="1.76"/>
    <n v="10.55"/>
  </r>
  <r>
    <s v="142"/>
    <s v="5151077071"/>
    <s v="Gymnázium - Gimnázium"/>
    <s v="00160580"/>
    <s v="6303027840"/>
    <s v="MT - Juh - Lučenec"/>
    <s v="4100040270"/>
    <x v="140"/>
    <s v="Gymnázium budova B"/>
    <s v="2023/09"/>
    <s v="09.2023"/>
    <s v="1.7.2023"/>
    <s v="30.9.2023"/>
    <s v="9.10.2023"/>
    <s v="9.10.2023"/>
    <s v="8403265726"/>
    <s v="#"/>
    <s v="#"/>
    <s v="SPL_MO"/>
    <s v="M3"/>
    <n v="30"/>
    <m/>
    <n v="0"/>
    <n v="0"/>
    <n v="8.7899999999999991"/>
    <n v="0"/>
    <n v="8.7899999999999991"/>
    <n v="1.76"/>
    <n v="10.55"/>
  </r>
  <r>
    <s v="142"/>
    <s v="5151077071"/>
    <s v="Gymnázium - Gimnázium"/>
    <s v="00160580"/>
    <s v="6303027840"/>
    <s v="MT - Juh - Lučenec"/>
    <s v="4100040270"/>
    <x v="140"/>
    <s v="Gymnázium budova B"/>
    <s v="2023/11"/>
    <s v="10.2023"/>
    <s v="1.10.2023"/>
    <s v="31.12.2023"/>
    <s v="15.1.2024"/>
    <s v="15.1.2024"/>
    <s v="8434339295"/>
    <s v="#"/>
    <s v="#"/>
    <s v="SPL_MO"/>
    <s v="M3"/>
    <n v="31"/>
    <m/>
    <n v="66.573999999999998"/>
    <n v="12"/>
    <n v="14.09"/>
    <n v="0.09"/>
    <n v="14.18"/>
    <n v="2.83"/>
    <n v="17.010000000000002"/>
  </r>
  <r>
    <s v="142"/>
    <s v="5151077071"/>
    <s v="Gymnázium - Gimnázium"/>
    <s v="00160580"/>
    <s v="6303027840"/>
    <s v="MT - Juh - Lučenec"/>
    <s v="4100040270"/>
    <x v="140"/>
    <s v="Gymnázium budova B"/>
    <s v="2023/11"/>
    <s v="11.2023"/>
    <s v="1.10.2023"/>
    <s v="31.12.2023"/>
    <s v="15.1.2024"/>
    <s v="15.1.2024"/>
    <s v="8434339295"/>
    <s v="#"/>
    <s v="#"/>
    <s v="SPL_MO"/>
    <s v="M3"/>
    <n v="30"/>
    <m/>
    <n v="64.426000000000002"/>
    <n v="0"/>
    <n v="13.92"/>
    <n v="0.08"/>
    <n v="14"/>
    <n v="2.81"/>
    <n v="16.809999999999999"/>
  </r>
  <r>
    <s v="142"/>
    <s v="5151077071"/>
    <s v="Gymnázium - Gimnázium"/>
    <s v="00160580"/>
    <s v="6303027840"/>
    <s v="MT - Juh - Lučenec"/>
    <s v="4100040270"/>
    <x v="140"/>
    <s v="Gymnázium budova B"/>
    <s v="2023/12"/>
    <s v="12.2023"/>
    <s v="1.10.2023"/>
    <s v="31.12.2023"/>
    <s v="15.1.2024"/>
    <s v="15.1.2024"/>
    <s v="8434339295"/>
    <s v="#"/>
    <s v="#"/>
    <s v="SPL_MO"/>
    <s v="M3"/>
    <n v="31"/>
    <m/>
    <n v="153"/>
    <n v="14"/>
    <n v="20.97"/>
    <n v="0.2"/>
    <n v="21.17"/>
    <n v="4.2300000000000004"/>
    <n v="25.4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1"/>
    <s v="01.2023"/>
    <s v="1.1.2023"/>
    <s v="31.3.2023"/>
    <s v="17.4.2023"/>
    <s v="17.4.2023"/>
    <s v="8400110464"/>
    <s v="#"/>
    <s v="#"/>
    <s v="SPL_MO"/>
    <s v="M7"/>
    <n v="31"/>
    <m/>
    <n v="35283"/>
    <n v="3251"/>
    <n v="5411.13"/>
    <n v="46.57"/>
    <n v="5457.7"/>
    <n v="1091.55"/>
    <n v="6549.25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2"/>
    <s v="02.2023"/>
    <s v="1.1.2023"/>
    <s v="31.3.2023"/>
    <s v="17.4.2023"/>
    <s v="17.4.2023"/>
    <s v="8400110464"/>
    <s v="#"/>
    <s v="#"/>
    <s v="SPL_MO"/>
    <s v="M7"/>
    <n v="28"/>
    <m/>
    <n v="35701"/>
    <n v="3285"/>
    <n v="3500.14"/>
    <n v="47.13"/>
    <n v="3547.27"/>
    <n v="709.45"/>
    <n v="4256.72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3"/>
    <s v="03.2023"/>
    <s v="1.1.2023"/>
    <s v="31.3.2023"/>
    <s v="17.4.2023"/>
    <s v="17.4.2023"/>
    <s v="8400110464"/>
    <s v="#"/>
    <s v="#"/>
    <s v="SPL_MO"/>
    <s v="M7"/>
    <n v="31"/>
    <m/>
    <n v="25773"/>
    <n v="2380"/>
    <n v="2272.9699999999998"/>
    <n v="34.020000000000003"/>
    <n v="2306.9899999999998"/>
    <n v="461.39"/>
    <n v="2768.38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4"/>
    <s v="04.2023"/>
    <s v="1.4.2023"/>
    <s v="30.6.2023"/>
    <s v="13.7.2023"/>
    <s v="13.7.2023"/>
    <s v="8403233884"/>
    <s v="#"/>
    <s v="#"/>
    <s v="SPL_MO"/>
    <s v="M7"/>
    <n v="30"/>
    <m/>
    <n v="10041"/>
    <n v="924"/>
    <n v="882.27"/>
    <n v="13.25"/>
    <n v="895.52"/>
    <n v="179.12"/>
    <n v="1074.6400000000001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4"/>
    <s v="04.2023"/>
    <s v="1.4.2023"/>
    <s v="30.6.2023"/>
    <s v="24.7.2023"/>
    <s v="24.7.2023"/>
    <s v="8921018567"/>
    <s v="X"/>
    <s v="#"/>
    <s v="SPL_MO"/>
    <s v="M7"/>
    <n v="0"/>
    <m/>
    <n v="0"/>
    <n v="0"/>
    <n v="0"/>
    <n v="0"/>
    <n v="0"/>
    <n v="0"/>
    <n v="0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5"/>
    <s v="05.2023"/>
    <s v="1.4.2023"/>
    <s v="30.6.2023"/>
    <s v="13.7.2023"/>
    <s v="13.7.2023"/>
    <s v="8403233884"/>
    <s v="#"/>
    <s v="#"/>
    <s v="SPL_MO"/>
    <s v="M7"/>
    <n v="31"/>
    <m/>
    <n v="6114"/>
    <n v="560"/>
    <n v="585.95000000000005"/>
    <n v="8.07"/>
    <n v="594.02"/>
    <n v="118.79"/>
    <n v="712.81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5"/>
    <s v="05.2023"/>
    <s v="1.4.2023"/>
    <s v="30.6.2023"/>
    <s v="24.7.2023"/>
    <s v="24.7.2023"/>
    <s v="8921018567"/>
    <s v="X"/>
    <s v="#"/>
    <s v="SPL_MO"/>
    <s v="M7"/>
    <n v="0"/>
    <m/>
    <n v="-2893"/>
    <n v="-265"/>
    <n v="-208.33"/>
    <n v="-3.82"/>
    <n v="-212.15"/>
    <n v="-42.43"/>
    <n v="-254.58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6"/>
    <s v="06.2023"/>
    <s v="1.4.2023"/>
    <s v="30.6.2023"/>
    <s v="13.7.2023"/>
    <s v="13.7.2023"/>
    <s v="8403233884"/>
    <s v="#"/>
    <s v="#"/>
    <s v="SPL_MO"/>
    <s v="M7"/>
    <n v="30"/>
    <m/>
    <n v="3085"/>
    <n v="280"/>
    <n v="335.13"/>
    <n v="4.07"/>
    <n v="339.2"/>
    <n v="67.84"/>
    <n v="407.04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6"/>
    <s v="06.2023"/>
    <s v="1.4.2023"/>
    <s v="30.6.2023"/>
    <s v="24.7.2023"/>
    <s v="24.7.2023"/>
    <s v="8921018567"/>
    <s v="X"/>
    <s v="#"/>
    <s v="SPL_MO"/>
    <s v="M7"/>
    <n v="0"/>
    <m/>
    <n v="-1454"/>
    <n v="-132"/>
    <n v="-89.29"/>
    <n v="-1.92"/>
    <n v="-91.21"/>
    <n v="-18.239999999999998"/>
    <n v="-109.45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9"/>
    <s v="07.2023"/>
    <s v="1.7.2023"/>
    <s v="30.9.2023"/>
    <s v="12.10.2023"/>
    <s v="12.10.2023"/>
    <s v="8400127205"/>
    <s v="#"/>
    <s v="#"/>
    <s v="SPL_MO"/>
    <s v="M7"/>
    <n v="31"/>
    <m/>
    <n v="1772.7280000000001"/>
    <n v="479"/>
    <n v="274.52"/>
    <n v="2.34"/>
    <n v="276.86"/>
    <n v="55.38"/>
    <n v="332.24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9"/>
    <s v="08.2023"/>
    <s v="1.7.2023"/>
    <s v="30.9.2023"/>
    <s v="12.10.2023"/>
    <s v="12.10.2023"/>
    <s v="8400127205"/>
    <s v="#"/>
    <s v="#"/>
    <s v="SPL_MO"/>
    <s v="M7"/>
    <n v="31"/>
    <m/>
    <n v="1772.7280000000001"/>
    <n v="0"/>
    <n v="274.52"/>
    <n v="2.34"/>
    <n v="276.86"/>
    <n v="55.37"/>
    <n v="332.23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09"/>
    <s v="09.2023"/>
    <s v="1.7.2023"/>
    <s v="30.9.2023"/>
    <s v="12.10.2023"/>
    <s v="12.10.2023"/>
    <s v="8400127205"/>
    <s v="#"/>
    <s v="#"/>
    <s v="SPL_MO"/>
    <s v="M7"/>
    <n v="30"/>
    <m/>
    <n v="1715.5440000000001"/>
    <n v="0"/>
    <n v="270.39"/>
    <n v="2.2599999999999998"/>
    <n v="272.64999999999998"/>
    <n v="54.52"/>
    <n v="327.17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11"/>
    <s v="10.2023"/>
    <s v="1.10.2023"/>
    <s v="31.12.2023"/>
    <s v="15.1.2024"/>
    <s v="15.1.2024"/>
    <s v="8434339296"/>
    <s v="#"/>
    <s v="#"/>
    <s v="SPL_MO"/>
    <s v="M7"/>
    <n v="31"/>
    <m/>
    <n v="18638.623"/>
    <n v="3358"/>
    <n v="1500.51"/>
    <n v="24.6"/>
    <n v="1525.11"/>
    <n v="305.04000000000002"/>
    <n v="1830.15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11"/>
    <s v="11.2023"/>
    <s v="1.10.2023"/>
    <s v="31.12.2023"/>
    <s v="15.1.2024"/>
    <s v="15.1.2024"/>
    <s v="8434339296"/>
    <s v="#"/>
    <s v="#"/>
    <s v="SPL_MO"/>
    <s v="M7"/>
    <n v="30"/>
    <m/>
    <n v="18037.377"/>
    <n v="0"/>
    <n v="1456.81"/>
    <n v="23.81"/>
    <n v="1480.62"/>
    <n v="296.12"/>
    <n v="1776.74"/>
  </r>
  <r>
    <s v="142"/>
    <s v="5151077072"/>
    <s v="Gymnázium Andreja Sládkoviča"/>
    <s v="00160644"/>
    <s v="6303027841"/>
    <s v="MT - Juh - Zvolen"/>
    <s v="4101451199"/>
    <x v="141"/>
    <s v="Gymnázium Andreja Sládkoviča"/>
    <s v="2023/12"/>
    <s v="12.2023"/>
    <s v="1.10.2023"/>
    <s v="31.12.2023"/>
    <s v="15.1.2024"/>
    <s v="15.1.2024"/>
    <s v="8434339296"/>
    <s v="#"/>
    <s v="#"/>
    <s v="SPL_MO"/>
    <s v="M7"/>
    <n v="31"/>
    <m/>
    <n v="39487"/>
    <n v="3626"/>
    <n v="3015.98"/>
    <n v="52.12"/>
    <n v="3068.1"/>
    <n v="613.61"/>
    <n v="3681.71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01"/>
    <s v="01.2023"/>
    <s v="1.1.2023"/>
    <s v="31.3.2023"/>
    <s v="17.4.2023"/>
    <s v="17.4.2023"/>
    <s v="8400110465"/>
    <s v="#"/>
    <s v="#"/>
    <s v="SPL_MO"/>
    <s v="M7"/>
    <n v="31"/>
    <m/>
    <n v="31886"/>
    <n v="2938"/>
    <n v="4904.18"/>
    <n v="42.09"/>
    <n v="4946.2700000000004"/>
    <n v="989.26"/>
    <n v="5935.53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02"/>
    <s v="02.2023"/>
    <s v="1.1.2023"/>
    <s v="31.3.2023"/>
    <s v="17.4.2023"/>
    <s v="17.4.2023"/>
    <s v="8400110465"/>
    <s v="#"/>
    <s v="#"/>
    <s v="SPL_MO"/>
    <s v="M7"/>
    <n v="28"/>
    <m/>
    <n v="32756"/>
    <n v="3014"/>
    <n v="3223.43"/>
    <n v="43.24"/>
    <n v="3266.67"/>
    <n v="653.34"/>
    <n v="3920.01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03"/>
    <s v="03.2023"/>
    <s v="1.1.2023"/>
    <s v="31.3.2023"/>
    <s v="17.4.2023"/>
    <s v="17.4.2023"/>
    <s v="8400110465"/>
    <s v="#"/>
    <s v="#"/>
    <s v="SPL_MO"/>
    <s v="M7"/>
    <n v="31"/>
    <m/>
    <n v="25015"/>
    <n v="2310"/>
    <n v="2210.41"/>
    <n v="33.020000000000003"/>
    <n v="2243.4299999999998"/>
    <n v="448.67"/>
    <n v="2692.1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04"/>
    <s v="04.2023"/>
    <s v="1.4.2023"/>
    <s v="30.6.2023"/>
    <s v="13.7.2023"/>
    <s v="13.7.2023"/>
    <s v="8403233885"/>
    <s v="#"/>
    <s v="#"/>
    <s v="SPL_MO"/>
    <s v="M7"/>
    <n v="30"/>
    <m/>
    <n v="16333"/>
    <n v="1503"/>
    <n v="1343.86"/>
    <n v="21.56"/>
    <n v="1365.42"/>
    <n v="273.08999999999997"/>
    <n v="1638.51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05"/>
    <s v="05.2023"/>
    <s v="1.4.2023"/>
    <s v="30.6.2023"/>
    <s v="13.7.2023"/>
    <s v="13.7.2023"/>
    <s v="8403233885"/>
    <s v="#"/>
    <s v="#"/>
    <s v="SPL_MO"/>
    <s v="M7"/>
    <n v="31"/>
    <m/>
    <n v="3668"/>
    <n v="336"/>
    <n v="409.81"/>
    <n v="4.84"/>
    <n v="414.65"/>
    <n v="82.93"/>
    <n v="497.58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06"/>
    <s v="06.2023"/>
    <s v="1.4.2023"/>
    <s v="30.6.2023"/>
    <s v="13.7.2023"/>
    <s v="13.7.2023"/>
    <s v="8403233885"/>
    <s v="#"/>
    <s v="#"/>
    <s v="SPL_MO"/>
    <s v="M7"/>
    <n v="30"/>
    <m/>
    <n v="1080"/>
    <n v="98"/>
    <n v="212"/>
    <n v="1.43"/>
    <n v="213.43"/>
    <n v="42.68"/>
    <n v="256.11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09"/>
    <s v="07.2023"/>
    <s v="1.7.2023"/>
    <s v="30.9.2023"/>
    <s v="10.10.2023"/>
    <s v="10.10.2023"/>
    <s v="8403266864"/>
    <s v="#"/>
    <s v="#"/>
    <s v="SPL_MO"/>
    <s v="M7"/>
    <n v="31"/>
    <m/>
    <n v="59.304000000000002"/>
    <n v="16"/>
    <n v="149.97"/>
    <n v="0.08"/>
    <n v="150.05000000000001"/>
    <n v="30.01"/>
    <n v="180.06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09"/>
    <s v="08.2023"/>
    <s v="1.7.2023"/>
    <s v="30.9.2023"/>
    <s v="10.10.2023"/>
    <s v="10.10.2023"/>
    <s v="8403266864"/>
    <s v="#"/>
    <s v="#"/>
    <s v="SPL_MO"/>
    <s v="M7"/>
    <n v="31"/>
    <m/>
    <n v="59.304000000000002"/>
    <n v="0"/>
    <n v="149.97"/>
    <n v="0.08"/>
    <n v="150.05000000000001"/>
    <n v="30.02"/>
    <n v="180.07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09"/>
    <s v="09.2023"/>
    <s v="1.7.2023"/>
    <s v="30.9.2023"/>
    <s v="10.10.2023"/>
    <s v="10.10.2023"/>
    <s v="8403266864"/>
    <s v="#"/>
    <s v="#"/>
    <s v="SPL_MO"/>
    <s v="M7"/>
    <n v="30"/>
    <m/>
    <n v="57.392000000000003"/>
    <n v="0"/>
    <n v="149.86000000000001"/>
    <n v="7.0000000000000007E-2"/>
    <n v="149.93"/>
    <n v="29.98"/>
    <n v="179.91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11"/>
    <s v="10.2023"/>
    <s v="1.10.2023"/>
    <s v="31.12.2023"/>
    <s v="15.1.2024"/>
    <s v="15.1.2024"/>
    <s v="8434339297"/>
    <s v="#"/>
    <s v="#"/>
    <s v="SPL_MO"/>
    <s v="M7"/>
    <n v="31"/>
    <m/>
    <n v="14986.213"/>
    <n v="2700"/>
    <n v="1235.02"/>
    <n v="19.78"/>
    <n v="1254.8"/>
    <n v="250.96"/>
    <n v="1505.76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11"/>
    <s v="11.2023"/>
    <s v="1.10.2023"/>
    <s v="31.12.2023"/>
    <s v="15.1.2024"/>
    <s v="15.1.2024"/>
    <s v="8434339297"/>
    <s v="#"/>
    <s v="#"/>
    <s v="SPL_MO"/>
    <s v="M7"/>
    <n v="30"/>
    <m/>
    <n v="14502.787"/>
    <n v="0"/>
    <n v="1199.8699999999999"/>
    <n v="19.149999999999999"/>
    <n v="1219.02"/>
    <n v="243.8"/>
    <n v="1462.82"/>
  </r>
  <r>
    <s v="142"/>
    <s v="5151077073"/>
    <s v="Gymnázium Františka Švantnera"/>
    <s v="00160725"/>
    <s v="6303027842"/>
    <s v="MT - Juh - Nitra"/>
    <s v="4101452909"/>
    <x v="142"/>
    <s v="Gymnázium Frant.Švantnera,Bernol.9,N.Baň"/>
    <s v="2023/12"/>
    <s v="12.2023"/>
    <s v="1.10.2023"/>
    <s v="31.12.2023"/>
    <s v="15.1.2024"/>
    <s v="15.1.2024"/>
    <s v="8434339297"/>
    <s v="#"/>
    <s v="#"/>
    <s v="SPL_MO"/>
    <s v="M7"/>
    <n v="31"/>
    <m/>
    <n v="32343"/>
    <n v="2970"/>
    <n v="2496.6799999999998"/>
    <n v="42.69"/>
    <n v="2539.37"/>
    <n v="507.88"/>
    <n v="3047.25"/>
  </r>
  <r>
    <s v="142"/>
    <s v="5151077074"/>
    <s v="Gymnázium Ivana Kraska"/>
    <s v="00160784"/>
    <s v="6303034521"/>
    <s v="MT - Juh - Lučenec"/>
    <s v="4101458253"/>
    <x v="62"/>
    <s v="GYMNÁZIUM"/>
    <s v="2023/09"/>
    <s v="08.2023"/>
    <s v="1.8.2023"/>
    <s v="30.9.2023"/>
    <s v="10.10.2023"/>
    <s v="10.10.2023"/>
    <s v="8403266865"/>
    <s v="#"/>
    <s v="#"/>
    <s v="SPL_MO"/>
    <s v="M8"/>
    <n v="31"/>
    <m/>
    <n v="1795.4590000000001"/>
    <n v="322"/>
    <n v="455.44"/>
    <n v="2.37"/>
    <n v="457.81"/>
    <n v="91.56"/>
    <n v="549.37"/>
  </r>
  <r>
    <s v="142"/>
    <s v="5151077074"/>
    <s v="Gymnázium Ivana Kraska"/>
    <s v="00160784"/>
    <s v="6303034521"/>
    <s v="MT - Juh - Lučenec"/>
    <s v="4101458253"/>
    <x v="62"/>
    <s v="GYMNÁZIUM"/>
    <s v="2023/09"/>
    <s v="09.2023"/>
    <s v="1.8.2023"/>
    <s v="30.9.2023"/>
    <s v="10.10.2023"/>
    <s v="10.10.2023"/>
    <s v="8403266865"/>
    <s v="#"/>
    <s v="#"/>
    <s v="SPL_MO"/>
    <s v="M8"/>
    <n v="30"/>
    <m/>
    <n v="1737.5409999999999"/>
    <n v="0"/>
    <n v="451.27"/>
    <n v="2.29"/>
    <n v="453.56"/>
    <n v="90.71"/>
    <n v="544.27"/>
  </r>
  <r>
    <s v="142"/>
    <s v="5151077074"/>
    <s v="Gymnázium Ivana Kraska"/>
    <s v="00160784"/>
    <s v="6303034521"/>
    <s v="MT - Juh - Lučenec"/>
    <s v="4101458253"/>
    <x v="62"/>
    <s v="GYMNÁZIUM"/>
    <s v="2023/11"/>
    <s v="10.2023"/>
    <s v="1.10.2023"/>
    <s v="31.12.2023"/>
    <s v="15.1.2024"/>
    <s v="15.1.2024"/>
    <s v="8444095628"/>
    <s v="#"/>
    <s v="#"/>
    <s v="SPL_MO"/>
    <s v="M8"/>
    <n v="31"/>
    <m/>
    <n v="33142.048999999999"/>
    <n v="5971"/>
    <n v="2718.36"/>
    <n v="43.75"/>
    <n v="2762.11"/>
    <n v="552.4"/>
    <n v="3314.51"/>
  </r>
  <r>
    <s v="142"/>
    <s v="5151077074"/>
    <s v="Gymnázium Ivana Kraska"/>
    <s v="00160784"/>
    <s v="6303034521"/>
    <s v="MT - Juh - Lučenec"/>
    <s v="4101458253"/>
    <x v="62"/>
    <s v="GYMNÁZIUM"/>
    <s v="2023/11"/>
    <s v="11.2023"/>
    <s v="1.10.2023"/>
    <s v="31.12.2023"/>
    <s v="15.1.2024"/>
    <s v="15.1.2024"/>
    <s v="8444095628"/>
    <s v="#"/>
    <s v="#"/>
    <s v="SPL_MO"/>
    <s v="M8"/>
    <n v="30"/>
    <m/>
    <n v="32072.951000000001"/>
    <n v="0"/>
    <n v="2641.17"/>
    <n v="42.33"/>
    <n v="2683.5"/>
    <n v="536.71"/>
    <n v="3220.21"/>
  </r>
  <r>
    <s v="142"/>
    <s v="5151077074"/>
    <s v="Gymnázium Ivana Kraska"/>
    <s v="00160784"/>
    <s v="6303034521"/>
    <s v="MT - Juh - Lučenec"/>
    <s v="4101458253"/>
    <x v="62"/>
    <s v="GYMNÁZIUM"/>
    <s v="2023/12"/>
    <s v="12.2023"/>
    <s v="1.10.2023"/>
    <s v="31.12.2023"/>
    <s v="15.1.2024"/>
    <s v="15.1.2024"/>
    <s v="8444095628"/>
    <s v="#"/>
    <s v="#"/>
    <s v="SPL_MO"/>
    <s v="M8"/>
    <n v="31"/>
    <m/>
    <n v="54243"/>
    <n v="4981"/>
    <n v="4241.6400000000003"/>
    <n v="71.599999999999994"/>
    <n v="4313.24"/>
    <n v="862.66"/>
    <n v="5175.8999999999996"/>
  </r>
  <r>
    <s v="142"/>
    <s v="5151077075"/>
    <s v="Gymnázium Martina Kukučína"/>
    <s v="00161136"/>
    <s v="6303034522"/>
    <s v="MT - Východ - Rožňava"/>
    <s v="4101459082"/>
    <x v="63"/>
    <s v="Gymnázium Martina Kukučína"/>
    <s v="2023/09"/>
    <s v="08.2023"/>
    <s v="1.8.2023"/>
    <s v="30.9.2023"/>
    <s v="9.10.2023"/>
    <s v="9.10.2023"/>
    <s v="8403265727"/>
    <s v="#"/>
    <s v="#"/>
    <s v="SPL_MO"/>
    <s v="M2"/>
    <n v="31"/>
    <m/>
    <n v="284.08199999999999"/>
    <n v="51"/>
    <n v="28.19"/>
    <n v="0.38"/>
    <n v="28.57"/>
    <n v="5.73"/>
    <n v="34.299999999999997"/>
  </r>
  <r>
    <s v="142"/>
    <s v="5151077075"/>
    <s v="Gymnázium Martina Kukučína"/>
    <s v="00161136"/>
    <s v="6303034522"/>
    <s v="MT - Východ - Rožňava"/>
    <s v="4101459082"/>
    <x v="63"/>
    <s v="Gymnázium Martina Kukučína"/>
    <s v="2023/09"/>
    <s v="09.2023"/>
    <s v="1.8.2023"/>
    <s v="30.9.2023"/>
    <s v="9.10.2023"/>
    <s v="9.10.2023"/>
    <s v="8403265727"/>
    <s v="#"/>
    <s v="#"/>
    <s v="SPL_MO"/>
    <s v="M2"/>
    <n v="30"/>
    <m/>
    <n v="274.91800000000001"/>
    <n v="0"/>
    <n v="27.46"/>
    <n v="0.36"/>
    <n v="27.82"/>
    <n v="5.55"/>
    <n v="33.369999999999997"/>
  </r>
  <r>
    <s v="142"/>
    <s v="5151077075"/>
    <s v="Gymnázium Martina Kukučína"/>
    <s v="00161136"/>
    <s v="6303034522"/>
    <s v="MT - Východ - Rožňava"/>
    <s v="4101459082"/>
    <x v="63"/>
    <s v="Gymnázium Martina Kukučína"/>
    <s v="2023/12"/>
    <s v="10.2023"/>
    <s v="1.10.2023"/>
    <s v="31.12.2023"/>
    <s v="15.1.2024"/>
    <s v="15.1.2024"/>
    <s v="8444095629"/>
    <s v="#"/>
    <s v="#"/>
    <s v="SPL_MO"/>
    <s v="M2"/>
    <n v="31"/>
    <m/>
    <n v="441.41300000000001"/>
    <n v="120"/>
    <n v="40.159999999999997"/>
    <n v="0.57999999999999996"/>
    <n v="40.74"/>
    <n v="8.17"/>
    <n v="48.91"/>
  </r>
  <r>
    <s v="142"/>
    <s v="5151077075"/>
    <s v="Gymnázium Martina Kukučína"/>
    <s v="00161136"/>
    <s v="6303034522"/>
    <s v="MT - Východ - Rožňava"/>
    <s v="4101459082"/>
    <x v="63"/>
    <s v="Gymnázium Martina Kukučína"/>
    <s v="2023/12"/>
    <s v="11.2023"/>
    <s v="1.10.2023"/>
    <s v="31.12.2023"/>
    <s v="15.1.2024"/>
    <s v="15.1.2024"/>
    <s v="8444095629"/>
    <s v="#"/>
    <s v="#"/>
    <s v="SPL_MO"/>
    <s v="M2"/>
    <n v="30"/>
    <m/>
    <n v="427.17399999999998"/>
    <n v="0"/>
    <n v="39.04"/>
    <n v="0.56000000000000005"/>
    <n v="39.6"/>
    <n v="7.91"/>
    <n v="47.51"/>
  </r>
  <r>
    <s v="142"/>
    <s v="5151077075"/>
    <s v="Gymnázium Martina Kukučína"/>
    <s v="00161136"/>
    <s v="6303034522"/>
    <s v="MT - Východ - Rožňava"/>
    <s v="4101459082"/>
    <x v="63"/>
    <s v="Gymnázium Martina Kukučína"/>
    <s v="2023/12"/>
    <s v="12.2023"/>
    <s v="1.10.2023"/>
    <s v="31.12.2023"/>
    <s v="15.1.2024"/>
    <s v="15.1.2024"/>
    <s v="8444095629"/>
    <s v="#"/>
    <s v="#"/>
    <s v="SPL_MO"/>
    <s v="M2"/>
    <n v="31"/>
    <m/>
    <n v="441.41300000000001"/>
    <n v="0"/>
    <n v="40.17"/>
    <n v="0.59"/>
    <n v="40.76"/>
    <n v="8.14"/>
    <n v="48.9"/>
  </r>
  <r>
    <s v="142"/>
    <s v="5151077077"/>
    <s v="Obchodná akadémia"/>
    <s v="00162060"/>
    <s v="6303027843"/>
    <s v="MT - Juh - Lučenec"/>
    <s v="4101451634"/>
    <x v="143"/>
    <s v="OBCHODNÁ AKADÉMIA, Lučenec"/>
    <s v="2023/01"/>
    <s v="01.2023"/>
    <s v="1.1.2023"/>
    <s v="31.3.2023"/>
    <s v="17.4.2023"/>
    <s v="17.4.2023"/>
    <s v="8403201791"/>
    <s v="#"/>
    <s v="#"/>
    <s v="SPL_MO"/>
    <s v="M7"/>
    <n v="31"/>
    <m/>
    <n v="22140"/>
    <n v="2040"/>
    <n v="2533.69"/>
    <n v="29.22"/>
    <n v="2562.91"/>
    <n v="512.59"/>
    <n v="3075.5"/>
  </r>
  <r>
    <s v="142"/>
    <s v="5151077077"/>
    <s v="Obchodná akadémia"/>
    <s v="00162060"/>
    <s v="6303027843"/>
    <s v="MT - Juh - Lučenec"/>
    <s v="4101451634"/>
    <x v="143"/>
    <s v="OBCHODNÁ AKADÉMIA, Lučenec"/>
    <s v="2023/02"/>
    <s v="02.2023"/>
    <s v="1.1.2023"/>
    <s v="31.3.2023"/>
    <s v="17.4.2023"/>
    <s v="17.4.2023"/>
    <s v="8403201791"/>
    <s v="#"/>
    <s v="#"/>
    <s v="SPL_MO"/>
    <s v="M7"/>
    <n v="28"/>
    <m/>
    <n v="21888"/>
    <n v="2014"/>
    <n v="2202.2600000000002"/>
    <n v="28.89"/>
    <n v="2231.15"/>
    <n v="446.23"/>
    <n v="2677.38"/>
  </r>
  <r>
    <s v="142"/>
    <s v="5151077077"/>
    <s v="Obchodná akadémia"/>
    <s v="00162060"/>
    <s v="6303027843"/>
    <s v="MT - Juh - Lučenec"/>
    <s v="4101451634"/>
    <x v="143"/>
    <s v="OBCHODNÁ AKADÉMIA, Lučenec"/>
    <s v="2023/03"/>
    <s v="03.2023"/>
    <s v="1.1.2023"/>
    <s v="31.3.2023"/>
    <s v="17.4.2023"/>
    <s v="17.4.2023"/>
    <s v="8403201791"/>
    <s v="#"/>
    <s v="#"/>
    <s v="SPL_MO"/>
    <s v="M7"/>
    <n v="31"/>
    <m/>
    <n v="16666"/>
    <n v="1539"/>
    <n v="1521.28"/>
    <n v="22"/>
    <n v="1543.28"/>
    <n v="308.64999999999998"/>
    <n v="1851.93"/>
  </r>
  <r>
    <s v="142"/>
    <s v="5151077077"/>
    <s v="Obchodná akadémia"/>
    <s v="00162060"/>
    <s v="6303027843"/>
    <s v="MT - Juh - Lučenec"/>
    <s v="4101451634"/>
    <x v="143"/>
    <s v="OBCHODNÁ AKADÉMIA, Lučenec"/>
    <s v="2023/04"/>
    <s v="04.2023"/>
    <s v="1.4.2023"/>
    <s v="30.6.2023"/>
    <s v="13.7.2023"/>
    <s v="13.7.2023"/>
    <s v="8403233891"/>
    <s v="#"/>
    <s v="#"/>
    <s v="SPL_MO"/>
    <s v="M7"/>
    <n v="30"/>
    <m/>
    <n v="7444"/>
    <n v="685"/>
    <n v="691.76"/>
    <n v="9.83"/>
    <n v="701.59"/>
    <n v="140.32"/>
    <n v="841.91"/>
  </r>
  <r>
    <s v="142"/>
    <s v="5151077077"/>
    <s v="Obchodná akadémia"/>
    <s v="00162060"/>
    <s v="6303027843"/>
    <s v="MT - Juh - Lučenec"/>
    <s v="4101451634"/>
    <x v="143"/>
    <s v="OBCHODNÁ AKADÉMIA, Lučenec"/>
    <s v="2023/05"/>
    <s v="05.2023"/>
    <s v="1.4.2023"/>
    <s v="30.6.2023"/>
    <s v="13.7.2023"/>
    <s v="13.7.2023"/>
    <s v="8403233891"/>
    <s v="#"/>
    <s v="#"/>
    <s v="SPL_MO"/>
    <s v="M7"/>
    <n v="31"/>
    <m/>
    <n v="1932"/>
    <n v="177"/>
    <n v="284.8"/>
    <n v="2.5499999999999998"/>
    <n v="287.35000000000002"/>
    <n v="57.47"/>
    <n v="344.82"/>
  </r>
  <r>
    <s v="142"/>
    <s v="5151077077"/>
    <s v="Obchodná akadémia"/>
    <s v="00162060"/>
    <s v="6303027843"/>
    <s v="MT - Juh - Lučenec"/>
    <s v="4101451634"/>
    <x v="143"/>
    <s v="OBCHODNÁ AKADÉMIA, Lučenec"/>
    <s v="2023/06"/>
    <s v="06.2023"/>
    <s v="1.4.2023"/>
    <s v="30.6.2023"/>
    <s v="13.7.2023"/>
    <s v="13.7.2023"/>
    <s v="8403233891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51077077"/>
    <s v="Obchodná akadémia"/>
    <s v="00162060"/>
    <s v="6303027843"/>
    <s v="MT - Juh - Lučenec"/>
    <s v="4101451634"/>
    <x v="143"/>
    <s v="OBCHODNÁ AKADÉMIA, Lučenec"/>
    <s v="2023/09"/>
    <s v="07.2023"/>
    <s v="1.7.2023"/>
    <s v="30.9.2023"/>
    <s v="9.10.2023"/>
    <s v="9.10.2023"/>
    <s v="8403265731"/>
    <s v="#"/>
    <s v="#"/>
    <s v="SPL_MO"/>
    <s v="M7"/>
    <n v="31"/>
    <m/>
    <n v="0"/>
    <n v="0"/>
    <n v="145.66999999999999"/>
    <n v="0"/>
    <n v="145.66999999999999"/>
    <n v="29.14"/>
    <n v="174.81"/>
  </r>
  <r>
    <s v="142"/>
    <s v="5151077077"/>
    <s v="Obchodná akadémia"/>
    <s v="00162060"/>
    <s v="6303027843"/>
    <s v="MT - Juh - Lučenec"/>
    <s v="4101451634"/>
    <x v="143"/>
    <s v="OBCHODNÁ AKADÉMIA, Lučenec"/>
    <s v="2023/09"/>
    <s v="08.2023"/>
    <s v="1.7.2023"/>
    <s v="30.9.2023"/>
    <s v="9.10.2023"/>
    <s v="9.10.2023"/>
    <s v="8403265731"/>
    <s v="#"/>
    <s v="#"/>
    <s v="SPL_MO"/>
    <s v="M7"/>
    <n v="31"/>
    <m/>
    <n v="0"/>
    <n v="0"/>
    <n v="145.66999999999999"/>
    <n v="0"/>
    <n v="145.66999999999999"/>
    <n v="29.13"/>
    <n v="174.8"/>
  </r>
  <r>
    <s v="142"/>
    <s v="5151077077"/>
    <s v="Obchodná akadémia"/>
    <s v="00162060"/>
    <s v="6303027843"/>
    <s v="MT - Juh - Lučenec"/>
    <s v="4101451634"/>
    <x v="143"/>
    <s v="OBCHODNÁ AKADÉMIA, Lučenec"/>
    <s v="2023/09"/>
    <s v="09.2023"/>
    <s v="1.7.2023"/>
    <s v="30.9.2023"/>
    <s v="9.10.2023"/>
    <s v="9.10.2023"/>
    <s v="8403265731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51077077"/>
    <s v="Obchodná akadémia"/>
    <s v="00162060"/>
    <s v="6303027843"/>
    <s v="MT - Juh - Lučenec"/>
    <s v="4101451634"/>
    <x v="143"/>
    <s v="OBCHODNÁ AKADÉMIA, Lučenec"/>
    <s v="2023/12"/>
    <s v="10.2023"/>
    <s v="1.10.2023"/>
    <s v="31.12.2023"/>
    <s v="15.1.2024"/>
    <s v="15.1.2024"/>
    <s v="8434339298"/>
    <s v="#"/>
    <s v="#"/>
    <s v="SPL_MO"/>
    <s v="M7"/>
    <n v="31"/>
    <m/>
    <n v="15754.065000000001"/>
    <n v="4285"/>
    <n v="1290.83"/>
    <n v="20.8"/>
    <n v="1311.63"/>
    <n v="262.33"/>
    <n v="1573.96"/>
  </r>
  <r>
    <s v="142"/>
    <s v="5151077077"/>
    <s v="Obchodná akadémia"/>
    <s v="00162060"/>
    <s v="6303027843"/>
    <s v="MT - Juh - Lučenec"/>
    <s v="4101451634"/>
    <x v="143"/>
    <s v="OBCHODNÁ AKADÉMIA, Lučenec"/>
    <s v="2023/12"/>
    <s v="11.2023"/>
    <s v="1.10.2023"/>
    <s v="31.12.2023"/>
    <s v="15.1.2024"/>
    <s v="15.1.2024"/>
    <s v="8434339298"/>
    <s v="#"/>
    <s v="#"/>
    <s v="SPL_MO"/>
    <s v="M7"/>
    <n v="30"/>
    <m/>
    <n v="15245.87"/>
    <n v="0"/>
    <n v="1253.8900000000001"/>
    <n v="20.13"/>
    <n v="1274.02"/>
    <n v="254.81"/>
    <n v="1528.83"/>
  </r>
  <r>
    <s v="142"/>
    <s v="5151077077"/>
    <s v="Obchodná akadémia"/>
    <s v="00162060"/>
    <s v="6303027843"/>
    <s v="MT - Juh - Lučenec"/>
    <s v="4101451634"/>
    <x v="143"/>
    <s v="OBCHODNÁ AKADÉMIA, Lučenec"/>
    <s v="2023/12"/>
    <s v="12.2023"/>
    <s v="1.10.2023"/>
    <s v="31.12.2023"/>
    <s v="15.1.2024"/>
    <s v="15.1.2024"/>
    <s v="8434339298"/>
    <s v="#"/>
    <s v="#"/>
    <s v="SPL_MO"/>
    <s v="M7"/>
    <n v="31"/>
    <m/>
    <n v="15754.065000000001"/>
    <n v="0"/>
    <n v="1290.8399999999999"/>
    <n v="20.79"/>
    <n v="1311.63"/>
    <n v="262.32"/>
    <n v="1573.95"/>
  </r>
  <r>
    <s v="142"/>
    <s v="5151077080"/>
    <s v="Stredná zdravotnícka škola"/>
    <s v="00607029"/>
    <s v="6303027844"/>
    <s v="MT - Juh - Lučenec"/>
    <s v="4100035671"/>
    <x v="144"/>
    <s v="Stredná zdravotnícka škola"/>
    <s v="2023/01"/>
    <s v="01.2023"/>
    <s v="1.1.2023"/>
    <s v="31.3.2023"/>
    <s v="17.4.2023"/>
    <s v="17.4.2023"/>
    <s v="8400110466"/>
    <s v="#"/>
    <s v="#"/>
    <s v="SPL_MO"/>
    <s v="M4"/>
    <n v="31"/>
    <m/>
    <n v="8400"/>
    <n v="774"/>
    <n v="963.91"/>
    <n v="11.09"/>
    <n v="975"/>
    <n v="195.01"/>
    <n v="1170.01"/>
  </r>
  <r>
    <s v="142"/>
    <s v="5151077080"/>
    <s v="Stredná zdravotnícka škola"/>
    <s v="00607029"/>
    <s v="6303027844"/>
    <s v="MT - Juh - Lučenec"/>
    <s v="4100035671"/>
    <x v="144"/>
    <s v="Stredná zdravotnícka škola"/>
    <s v="2023/02"/>
    <s v="02.2023"/>
    <s v="1.1.2023"/>
    <s v="31.3.2023"/>
    <s v="17.4.2023"/>
    <s v="17.4.2023"/>
    <s v="8400110466"/>
    <s v="#"/>
    <s v="#"/>
    <s v="SPL_MO"/>
    <s v="M4"/>
    <n v="28"/>
    <m/>
    <n v="8542"/>
    <n v="786"/>
    <n v="861.23"/>
    <n v="11.28"/>
    <n v="872.51"/>
    <n v="174.5"/>
    <n v="1047.01"/>
  </r>
  <r>
    <s v="142"/>
    <s v="5151077080"/>
    <s v="Stredná zdravotnícka škola"/>
    <s v="00607029"/>
    <s v="6303027844"/>
    <s v="MT - Juh - Lučenec"/>
    <s v="4100035671"/>
    <x v="144"/>
    <s v="Stredná zdravotnícka škola"/>
    <s v="2023/03"/>
    <s v="03.2023"/>
    <s v="1.1.2023"/>
    <s v="31.3.2023"/>
    <s v="17.4.2023"/>
    <s v="17.4.2023"/>
    <s v="8400110466"/>
    <s v="#"/>
    <s v="#"/>
    <s v="SPL_MO"/>
    <s v="M4"/>
    <n v="31"/>
    <m/>
    <n v="5848"/>
    <n v="540"/>
    <n v="527.30999999999995"/>
    <n v="7.72"/>
    <n v="535.03"/>
    <n v="107"/>
    <n v="642.03"/>
  </r>
  <r>
    <s v="142"/>
    <s v="5151077080"/>
    <s v="Stredná zdravotnícka škola"/>
    <s v="00607029"/>
    <s v="6303027844"/>
    <s v="MT - Juh - Lučenec"/>
    <s v="4100035671"/>
    <x v="144"/>
    <s v="Stredná zdravotnícka škola"/>
    <s v="2023/04"/>
    <s v="04.2023"/>
    <s v="1.4.2023"/>
    <s v="30.6.2023"/>
    <s v="13.7.2023"/>
    <s v="13.7.2023"/>
    <s v="8403233893"/>
    <s v="#"/>
    <s v="#"/>
    <s v="SPL_MO"/>
    <s v="M4"/>
    <n v="30"/>
    <m/>
    <n v="4868"/>
    <n v="448"/>
    <n v="396.65"/>
    <n v="6.43"/>
    <n v="403.08"/>
    <n v="80.63"/>
    <n v="483.71"/>
  </r>
  <r>
    <s v="142"/>
    <s v="5151077080"/>
    <s v="Stredná zdravotnícka škola"/>
    <s v="00607029"/>
    <s v="6303027844"/>
    <s v="MT - Juh - Lučenec"/>
    <s v="4100035671"/>
    <x v="144"/>
    <s v="Stredná zdravotnícka škola"/>
    <s v="2023/05"/>
    <s v="05.2023"/>
    <s v="1.4.2023"/>
    <s v="30.6.2023"/>
    <s v="13.7.2023"/>
    <s v="13.7.2023"/>
    <s v="8403233893"/>
    <s v="#"/>
    <s v="#"/>
    <s v="SPL_MO"/>
    <s v="M4"/>
    <n v="31"/>
    <m/>
    <n v="1408"/>
    <n v="129"/>
    <n v="122.93"/>
    <n v="1.86"/>
    <n v="124.79"/>
    <n v="24.95"/>
    <n v="149.74"/>
  </r>
  <r>
    <s v="142"/>
    <s v="5151077080"/>
    <s v="Stredná zdravotnícka škola"/>
    <s v="00607029"/>
    <s v="6303027844"/>
    <s v="MT - Juh - Lučenec"/>
    <s v="4100035671"/>
    <x v="144"/>
    <s v="Stredná zdravotnícka škola"/>
    <s v="2023/06"/>
    <s v="06.2023"/>
    <s v="1.4.2023"/>
    <s v="30.6.2023"/>
    <s v="13.7.2023"/>
    <s v="13.7.2023"/>
    <s v="8403233893"/>
    <s v="#"/>
    <s v="#"/>
    <s v="SPL_MO"/>
    <s v="M4"/>
    <n v="30"/>
    <m/>
    <n v="507"/>
    <n v="46"/>
    <n v="47.98"/>
    <n v="0.67"/>
    <n v="48.65"/>
    <n v="9.7200000000000006"/>
    <n v="58.37"/>
  </r>
  <r>
    <s v="142"/>
    <s v="5151077080"/>
    <s v="Stredná zdravotnícka škola"/>
    <s v="00607029"/>
    <s v="6303027844"/>
    <s v="MT - Juh - Lučenec"/>
    <s v="4100035671"/>
    <x v="144"/>
    <s v="Stredná zdravotnícka škola"/>
    <s v="2023/09"/>
    <s v="07.2023"/>
    <s v="1.7.2023"/>
    <s v="30.9.2023"/>
    <s v="9.10.2023"/>
    <s v="9.10.2023"/>
    <s v="8403265733"/>
    <s v="#"/>
    <s v="#"/>
    <s v="SPL_MO"/>
    <s v="M4"/>
    <n v="31"/>
    <m/>
    <n v="266.53300000000002"/>
    <n v="72"/>
    <n v="34.97"/>
    <n v="0.35"/>
    <n v="35.32"/>
    <n v="7.07"/>
    <n v="42.39"/>
  </r>
  <r>
    <s v="142"/>
    <s v="5151077080"/>
    <s v="Stredná zdravotnícka škola"/>
    <s v="00607029"/>
    <s v="6303027844"/>
    <s v="MT - Juh - Lučenec"/>
    <s v="4100035671"/>
    <x v="144"/>
    <s v="Stredná zdravotnícka škola"/>
    <s v="2023/09"/>
    <s v="08.2023"/>
    <s v="1.7.2023"/>
    <s v="30.9.2023"/>
    <s v="9.10.2023"/>
    <s v="9.10.2023"/>
    <s v="8403265733"/>
    <s v="#"/>
    <s v="#"/>
    <s v="SPL_MO"/>
    <s v="M4"/>
    <n v="31"/>
    <m/>
    <n v="266.53300000000002"/>
    <n v="0"/>
    <n v="34.97"/>
    <n v="0.35"/>
    <n v="35.32"/>
    <n v="7.06"/>
    <n v="42.38"/>
  </r>
  <r>
    <s v="142"/>
    <s v="5151077080"/>
    <s v="Stredná zdravotnícka škola"/>
    <s v="00607029"/>
    <s v="6303027844"/>
    <s v="MT - Juh - Lučenec"/>
    <s v="4100035671"/>
    <x v="144"/>
    <s v="Stredná zdravotnícka škola"/>
    <s v="2023/09"/>
    <s v="09.2023"/>
    <s v="1.7.2023"/>
    <s v="30.9.2023"/>
    <s v="9.10.2023"/>
    <s v="9.10.2023"/>
    <s v="8403265733"/>
    <s v="#"/>
    <s v="#"/>
    <s v="SPL_MO"/>
    <s v="M4"/>
    <n v="30"/>
    <m/>
    <n v="257.93400000000003"/>
    <n v="0"/>
    <n v="34.299999999999997"/>
    <n v="0.34"/>
    <n v="34.64"/>
    <n v="6.93"/>
    <n v="41.57"/>
  </r>
  <r>
    <s v="142"/>
    <s v="5151077080"/>
    <s v="Stredná zdravotnícka škola"/>
    <s v="00607029"/>
    <s v="6303027844"/>
    <s v="MT - Juh - Lučenec"/>
    <s v="4100035671"/>
    <x v="144"/>
    <s v="Stredná zdravotnícka škola"/>
    <s v="2023/12"/>
    <s v="10.2023"/>
    <s v="1.10.2023"/>
    <s v="31.12.2023"/>
    <s v="15.1.2024"/>
    <s v="15.1.2024"/>
    <s v="8434339299"/>
    <s v="#"/>
    <s v="#"/>
    <s v="SPL_MO"/>
    <s v="M4"/>
    <n v="31"/>
    <m/>
    <n v="6099.25"/>
    <n v="1659"/>
    <n v="480.74"/>
    <n v="8.0500000000000007"/>
    <n v="488.79"/>
    <n v="97.75"/>
    <n v="586.54"/>
  </r>
  <r>
    <s v="142"/>
    <s v="5151077080"/>
    <s v="Stredná zdravotnícka škola"/>
    <s v="00607029"/>
    <s v="6303027844"/>
    <s v="MT - Juh - Lučenec"/>
    <s v="4100035671"/>
    <x v="144"/>
    <s v="Stredná zdravotnícka škola"/>
    <s v="2023/12"/>
    <s v="11.2023"/>
    <s v="1.10.2023"/>
    <s v="31.12.2023"/>
    <s v="15.1.2024"/>
    <s v="15.1.2024"/>
    <s v="8434339299"/>
    <s v="#"/>
    <s v="#"/>
    <s v="SPL_MO"/>
    <s v="M4"/>
    <n v="30"/>
    <m/>
    <n v="5902.5"/>
    <n v="0"/>
    <n v="465.69"/>
    <n v="7.79"/>
    <n v="473.48"/>
    <n v="94.7"/>
    <n v="568.17999999999995"/>
  </r>
  <r>
    <s v="142"/>
    <s v="5151077080"/>
    <s v="Stredná zdravotnícka škola"/>
    <s v="00607029"/>
    <s v="6303027844"/>
    <s v="MT - Juh - Lučenec"/>
    <s v="4100035671"/>
    <x v="144"/>
    <s v="Stredná zdravotnícka škola"/>
    <s v="2023/12"/>
    <s v="12.2023"/>
    <s v="1.10.2023"/>
    <s v="31.12.2023"/>
    <s v="15.1.2024"/>
    <s v="15.1.2024"/>
    <s v="8434339299"/>
    <s v="#"/>
    <s v="#"/>
    <s v="SPL_MO"/>
    <s v="M4"/>
    <n v="31"/>
    <m/>
    <n v="6099.25"/>
    <n v="0"/>
    <n v="480.75"/>
    <n v="8.0500000000000007"/>
    <n v="488.8"/>
    <n v="97.76"/>
    <n v="586.55999999999995"/>
  </r>
  <r>
    <s v="142"/>
    <s v="5151077080"/>
    <s v="Stredná zdravotnícka škola"/>
    <s v="00607029"/>
    <s v="6303027845"/>
    <s v="MT - Juh - Lučenec"/>
    <s v="4100059619"/>
    <x v="145"/>
    <s v="Stredná zdravotnícka škola"/>
    <s v="2023/01"/>
    <s v="01.2023"/>
    <s v="1.1.2023"/>
    <s v="31.3.2023"/>
    <s v="17.4.2023"/>
    <s v="17.4.2023"/>
    <s v="8403201792"/>
    <s v="#"/>
    <s v="#"/>
    <s v="SPL_MO"/>
    <s v="M7"/>
    <n v="15.5"/>
    <m/>
    <n v="15194"/>
    <n v="1400"/>
    <n v="1784.48"/>
    <n v="20.05"/>
    <n v="1804.53"/>
    <n v="360.91"/>
    <n v="2165.44"/>
  </r>
  <r>
    <s v="142"/>
    <s v="5151077080"/>
    <s v="Stredná zdravotnícka škola"/>
    <s v="00607029"/>
    <s v="6303027845"/>
    <s v="MT - Juh - Lučenec"/>
    <s v="4100059619"/>
    <x v="145"/>
    <s v="Stredná zdravotnícka škola"/>
    <s v="2023/02"/>
    <s v="02.2023"/>
    <s v="1.1.2023"/>
    <s v="31.3.2023"/>
    <s v="17.4.2023"/>
    <s v="17.4.2023"/>
    <s v="8403201792"/>
    <s v="#"/>
    <s v="#"/>
    <s v="SPL_MO"/>
    <s v="M7"/>
    <n v="28"/>
    <m/>
    <n v="17182"/>
    <n v="1581"/>
    <n v="1760.1"/>
    <n v="22.68"/>
    <n v="1782.78"/>
    <n v="356.56"/>
    <n v="2139.34"/>
  </r>
  <r>
    <s v="142"/>
    <s v="5151077080"/>
    <s v="Stredná zdravotnícka škola"/>
    <s v="00607029"/>
    <s v="6303027845"/>
    <s v="MT - Juh - Lučenec"/>
    <s v="4100059619"/>
    <x v="145"/>
    <s v="Stredná zdravotnícka škola"/>
    <s v="2023/03"/>
    <s v="03.2023"/>
    <s v="1.1.2023"/>
    <s v="31.3.2023"/>
    <s v="17.4.2023"/>
    <s v="17.4.2023"/>
    <s v="8403201792"/>
    <s v="#"/>
    <s v="#"/>
    <s v="SPL_MO"/>
    <s v="M7"/>
    <n v="31"/>
    <m/>
    <n v="13081"/>
    <n v="1208"/>
    <n v="1225.3800000000001"/>
    <n v="17.27"/>
    <n v="1242.6500000000001"/>
    <n v="248.52"/>
    <n v="1491.17"/>
  </r>
  <r>
    <s v="142"/>
    <s v="5151077080"/>
    <s v="Stredná zdravotnícka škola"/>
    <s v="00607029"/>
    <s v="6303027845"/>
    <s v="MT - Juh - Lučenec"/>
    <s v="4100059619"/>
    <x v="145"/>
    <s v="Stredná zdravotnícka škola"/>
    <s v="2023/04"/>
    <s v="04.2023"/>
    <s v="1.4.2023"/>
    <s v="30.6.2023"/>
    <s v="13.7.2023"/>
    <s v="13.7.2023"/>
    <s v="8403233894"/>
    <s v="#"/>
    <s v="#"/>
    <s v="SPL_MO"/>
    <s v="M7"/>
    <n v="30"/>
    <m/>
    <n v="8281"/>
    <n v="762"/>
    <n v="753.16"/>
    <n v="10.93"/>
    <n v="764.09"/>
    <n v="152.82"/>
    <n v="916.91"/>
  </r>
  <r>
    <s v="142"/>
    <s v="5151077080"/>
    <s v="Stredná zdravotnícka škola"/>
    <s v="00607029"/>
    <s v="6303027845"/>
    <s v="MT - Juh - Lučenec"/>
    <s v="4100059619"/>
    <x v="145"/>
    <s v="Stredná zdravotnícka škola"/>
    <s v="2023/05"/>
    <s v="05.2023"/>
    <s v="1.4.2023"/>
    <s v="30.6.2023"/>
    <s v="13.7.2023"/>
    <s v="13.7.2023"/>
    <s v="8403233894"/>
    <s v="#"/>
    <s v="#"/>
    <s v="SPL_MO"/>
    <s v="M7"/>
    <n v="31"/>
    <m/>
    <n v="2249"/>
    <n v="206"/>
    <n v="307.63"/>
    <n v="2.97"/>
    <n v="310.60000000000002"/>
    <n v="62.12"/>
    <n v="372.72"/>
  </r>
  <r>
    <s v="142"/>
    <s v="5151077080"/>
    <s v="Stredná zdravotnícka škola"/>
    <s v="00607029"/>
    <s v="6303027845"/>
    <s v="MT - Juh - Lučenec"/>
    <s v="4100059619"/>
    <x v="145"/>
    <s v="Stredná zdravotnícka škola"/>
    <s v="2023/06"/>
    <s v="06.2023"/>
    <s v="1.4.2023"/>
    <s v="30.6.2023"/>
    <s v="13.7.2023"/>
    <s v="13.7.2023"/>
    <s v="8403233894"/>
    <s v="#"/>
    <s v="#"/>
    <s v="SPL_MO"/>
    <s v="M7"/>
    <n v="30"/>
    <m/>
    <n v="187"/>
    <n v="17"/>
    <n v="157.16"/>
    <n v="0.25"/>
    <n v="157.41"/>
    <n v="31.48"/>
    <n v="188.89"/>
  </r>
  <r>
    <s v="142"/>
    <s v="5151077080"/>
    <s v="Stredná zdravotnícka škola"/>
    <s v="00607029"/>
    <s v="6303027845"/>
    <s v="MT - Juh - Lučenec"/>
    <s v="4100059619"/>
    <x v="145"/>
    <s v="Stredná zdravotnícka škola"/>
    <s v="2023/09"/>
    <s v="07.2023"/>
    <s v="1.7.2023"/>
    <s v="30.9.2023"/>
    <s v="9.10.2023"/>
    <s v="9.10.2023"/>
    <s v="8403265734"/>
    <s v="#"/>
    <s v="#"/>
    <s v="SPL_MO"/>
    <s v="M7"/>
    <n v="31"/>
    <m/>
    <n v="170.16300000000001"/>
    <n v="46"/>
    <n v="158.03"/>
    <n v="0.23"/>
    <n v="158.26"/>
    <n v="31.65"/>
    <n v="189.91"/>
  </r>
  <r>
    <s v="142"/>
    <s v="5151077080"/>
    <s v="Stredná zdravotnícka škola"/>
    <s v="00607029"/>
    <s v="6303027845"/>
    <s v="MT - Juh - Lučenec"/>
    <s v="4100059619"/>
    <x v="145"/>
    <s v="Stredná zdravotnícka škola"/>
    <s v="2023/09"/>
    <s v="08.2023"/>
    <s v="1.7.2023"/>
    <s v="30.9.2023"/>
    <s v="9.10.2023"/>
    <s v="9.10.2023"/>
    <s v="8403265734"/>
    <s v="#"/>
    <s v="#"/>
    <s v="SPL_MO"/>
    <s v="M7"/>
    <n v="31"/>
    <m/>
    <n v="170.16300000000001"/>
    <n v="0"/>
    <n v="158.03"/>
    <n v="0.23"/>
    <n v="158.26"/>
    <n v="31.66"/>
    <n v="189.92"/>
  </r>
  <r>
    <s v="142"/>
    <s v="5151077080"/>
    <s v="Stredná zdravotnícka škola"/>
    <s v="00607029"/>
    <s v="6303027845"/>
    <s v="MT - Juh - Lučenec"/>
    <s v="4100059619"/>
    <x v="145"/>
    <s v="Stredná zdravotnícka škola"/>
    <s v="2023/09"/>
    <s v="09.2023"/>
    <s v="1.7.2023"/>
    <s v="30.9.2023"/>
    <s v="9.10.2023"/>
    <s v="9.10.2023"/>
    <s v="8403265734"/>
    <s v="#"/>
    <s v="#"/>
    <s v="SPL_MO"/>
    <s v="M7"/>
    <n v="30"/>
    <m/>
    <n v="164.67400000000001"/>
    <n v="0"/>
    <n v="157.65"/>
    <n v="0.21"/>
    <n v="157.86000000000001"/>
    <n v="31.57"/>
    <n v="189.43"/>
  </r>
  <r>
    <s v="142"/>
    <s v="5151077080"/>
    <s v="Stredná zdravotnícka škola"/>
    <s v="00607029"/>
    <s v="6303027845"/>
    <s v="MT - Juh - Lučenec"/>
    <s v="4100059619"/>
    <x v="145"/>
    <s v="Stredná zdravotnícka škola"/>
    <s v="2023/12"/>
    <s v="10.2023"/>
    <s v="1.10.2023"/>
    <s v="31.12.2023"/>
    <s v="15.1.2024"/>
    <s v="15.1.2024"/>
    <s v="8434339300"/>
    <s v="#"/>
    <s v="#"/>
    <s v="SPL_MO"/>
    <s v="M7"/>
    <n v="31"/>
    <m/>
    <n v="12684.054"/>
    <n v="3450"/>
    <n v="1067.67"/>
    <n v="16.739999999999998"/>
    <n v="1084.4100000000001"/>
    <n v="216.89"/>
    <n v="1301.3"/>
  </r>
  <r>
    <s v="142"/>
    <s v="5151077080"/>
    <s v="Stredná zdravotnícka škola"/>
    <s v="00607029"/>
    <s v="6303027845"/>
    <s v="MT - Juh - Lučenec"/>
    <s v="4100059619"/>
    <x v="145"/>
    <s v="Stredná zdravotnícka škola"/>
    <s v="2023/12"/>
    <s v="11.2023"/>
    <s v="1.10.2023"/>
    <s v="31.12.2023"/>
    <s v="15.1.2024"/>
    <s v="15.1.2024"/>
    <s v="8434339300"/>
    <s v="#"/>
    <s v="#"/>
    <s v="SPL_MO"/>
    <s v="M7"/>
    <n v="30"/>
    <m/>
    <n v="12274.891"/>
    <n v="0"/>
    <n v="1037.94"/>
    <n v="16.2"/>
    <n v="1054.1400000000001"/>
    <n v="210.82"/>
    <n v="1264.96"/>
  </r>
  <r>
    <s v="142"/>
    <s v="5151077080"/>
    <s v="Stredná zdravotnícka škola"/>
    <s v="00607029"/>
    <s v="6303027845"/>
    <s v="MT - Juh - Lučenec"/>
    <s v="4100059619"/>
    <x v="145"/>
    <s v="Stredná zdravotnícka škola"/>
    <s v="2023/12"/>
    <s v="12.2023"/>
    <s v="1.10.2023"/>
    <s v="31.12.2023"/>
    <s v="15.1.2024"/>
    <s v="15.1.2024"/>
    <s v="8434339300"/>
    <s v="#"/>
    <s v="#"/>
    <s v="SPL_MO"/>
    <s v="M7"/>
    <n v="31"/>
    <m/>
    <n v="12684.055"/>
    <n v="0"/>
    <n v="1067.67"/>
    <n v="16.75"/>
    <n v="1084.42"/>
    <n v="216.88"/>
    <n v="1301.3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03"/>
    <s v="01.2023"/>
    <s v="1.1.2023"/>
    <s v="31.3.2023"/>
    <s v="17.4.2023"/>
    <s v="17.4.2023"/>
    <s v="8403201793"/>
    <s v="#"/>
    <s v="#"/>
    <s v="SPL_MO"/>
    <s v="M7"/>
    <n v="31"/>
    <m/>
    <n v="25734.477999999999"/>
    <n v="6886"/>
    <n v="1678.37"/>
    <n v="33.97"/>
    <n v="1712.34"/>
    <n v="342.48"/>
    <n v="2054.8200000000002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03"/>
    <s v="02.2023"/>
    <s v="1.1.2023"/>
    <s v="31.3.2023"/>
    <s v="17.4.2023"/>
    <s v="17.4.2023"/>
    <s v="8403201793"/>
    <s v="#"/>
    <s v="#"/>
    <s v="SPL_MO"/>
    <s v="M7"/>
    <n v="28"/>
    <m/>
    <n v="23244.044000000002"/>
    <n v="0"/>
    <n v="1530.18"/>
    <n v="30.68"/>
    <n v="1560.86"/>
    <n v="312.17"/>
    <n v="1873.03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03"/>
    <s v="03.2023"/>
    <s v="1.1.2023"/>
    <s v="31.3.2023"/>
    <s v="17.4.2023"/>
    <s v="17.4.2023"/>
    <s v="8403201793"/>
    <s v="#"/>
    <s v="#"/>
    <s v="SPL_MO"/>
    <s v="M7"/>
    <n v="31"/>
    <m/>
    <n v="25734.477999999999"/>
    <n v="0"/>
    <n v="1678.38"/>
    <n v="33.97"/>
    <n v="1712.35"/>
    <n v="342.46"/>
    <n v="2054.81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06"/>
    <s v="04.2023"/>
    <s v="1.4.2023"/>
    <s v="30.6.2023"/>
    <s v="13.7.2023"/>
    <s v="13.7.2023"/>
    <s v="8403233895"/>
    <s v="#"/>
    <s v="#"/>
    <s v="SPL_MO"/>
    <s v="M7"/>
    <n v="30"/>
    <m/>
    <n v="7213.1869999999999"/>
    <n v="2001"/>
    <n v="576.35"/>
    <n v="9.52"/>
    <n v="585.87"/>
    <n v="117.17"/>
    <n v="703.04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06"/>
    <s v="05.2023"/>
    <s v="1.4.2023"/>
    <s v="30.6.2023"/>
    <s v="13.7.2023"/>
    <s v="13.7.2023"/>
    <s v="8403233895"/>
    <s v="#"/>
    <s v="#"/>
    <s v="SPL_MO"/>
    <s v="M7"/>
    <n v="31"/>
    <m/>
    <n v="7453.6260000000002"/>
    <n v="0"/>
    <n v="590.66"/>
    <n v="9.84"/>
    <n v="600.5"/>
    <n v="120.1"/>
    <n v="720.6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06"/>
    <s v="06.2023"/>
    <s v="1.4.2023"/>
    <s v="30.6.2023"/>
    <s v="13.7.2023"/>
    <s v="13.7.2023"/>
    <s v="8403233895"/>
    <s v="#"/>
    <s v="#"/>
    <s v="SPL_MO"/>
    <s v="M7"/>
    <n v="30"/>
    <m/>
    <n v="7213.1869999999999"/>
    <n v="0"/>
    <n v="576.36"/>
    <n v="9.52"/>
    <n v="585.88"/>
    <n v="117.18"/>
    <n v="703.06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09"/>
    <s v="07.2023"/>
    <s v="1.7.2023"/>
    <s v="30.9.2023"/>
    <s v="9.10.2023"/>
    <s v="9.10.2023"/>
    <s v="8403265735"/>
    <s v="#"/>
    <s v="#"/>
    <s v="SPL_MO"/>
    <s v="M7"/>
    <n v="31"/>
    <m/>
    <n v="636.51099999999997"/>
    <n v="172"/>
    <n v="185.04"/>
    <n v="0.84"/>
    <n v="185.88"/>
    <n v="37.19"/>
    <n v="223.07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09"/>
    <s v="08.2023"/>
    <s v="1.7.2023"/>
    <s v="30.9.2023"/>
    <s v="9.10.2023"/>
    <s v="9.10.2023"/>
    <s v="8403265735"/>
    <s v="#"/>
    <s v="#"/>
    <s v="SPL_MO"/>
    <s v="M7"/>
    <n v="31"/>
    <m/>
    <n v="636.51099999999997"/>
    <n v="0"/>
    <n v="185.04"/>
    <n v="0.84"/>
    <n v="185.88"/>
    <n v="37.17"/>
    <n v="223.05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09"/>
    <s v="09.2023"/>
    <s v="1.7.2023"/>
    <s v="30.9.2023"/>
    <s v="9.10.2023"/>
    <s v="9.10.2023"/>
    <s v="8403265735"/>
    <s v="#"/>
    <s v="#"/>
    <s v="SPL_MO"/>
    <s v="M7"/>
    <n v="30"/>
    <m/>
    <n v="615.97799999999995"/>
    <n v="0"/>
    <n v="183.82"/>
    <n v="0.81"/>
    <n v="184.63"/>
    <n v="36.92"/>
    <n v="221.55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12"/>
    <s v="10.2023"/>
    <s v="1.10.2023"/>
    <s v="31.12.2023"/>
    <s v="15.1.2024"/>
    <s v="15.1.2024"/>
    <s v="8434339301"/>
    <s v="#"/>
    <s v="#"/>
    <s v="SPL_MO"/>
    <s v="M7"/>
    <n v="31"/>
    <m/>
    <n v="21467.163"/>
    <n v="5839"/>
    <n v="1424.47"/>
    <n v="28.34"/>
    <n v="1452.81"/>
    <n v="290.57"/>
    <n v="1743.38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12"/>
    <s v="11.2023"/>
    <s v="1.10.2023"/>
    <s v="31.12.2023"/>
    <s v="15.1.2024"/>
    <s v="15.1.2024"/>
    <s v="8434339301"/>
    <s v="#"/>
    <s v="#"/>
    <s v="SPL_MO"/>
    <s v="M7"/>
    <n v="30"/>
    <m/>
    <n v="20774.673999999999"/>
    <n v="0"/>
    <n v="1383.27"/>
    <n v="27.42"/>
    <n v="1410.69"/>
    <n v="282.13"/>
    <n v="1692.82"/>
  </r>
  <r>
    <s v="142"/>
    <s v="5151077082"/>
    <s v="Zariadenie sociálnych služieb"/>
    <s v="00633453"/>
    <s v="6303027846"/>
    <s v="MT - Juh - Zvolen"/>
    <s v="4100039993"/>
    <x v="146"/>
    <s v="Zariadenie sociálnych služieb Detvan"/>
    <s v="2023/12"/>
    <s v="12.2023"/>
    <s v="1.10.2023"/>
    <s v="31.12.2023"/>
    <s v="15.1.2024"/>
    <s v="15.1.2024"/>
    <s v="8434339301"/>
    <s v="#"/>
    <s v="#"/>
    <s v="SPL_MO"/>
    <s v="M7"/>
    <n v="31"/>
    <m/>
    <n v="21467.163"/>
    <n v="0"/>
    <n v="1424.46"/>
    <n v="28.34"/>
    <n v="1452.8"/>
    <n v="290.56"/>
    <n v="1743.36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01"/>
    <s v="01.2023"/>
    <s v="1.1.2023"/>
    <s v="31.3.2023"/>
    <s v="17.4.2023"/>
    <s v="17.4.2023"/>
    <s v="8400110467"/>
    <s v="#"/>
    <s v="#"/>
    <s v="SPL_MO"/>
    <s v="M7"/>
    <n v="31"/>
    <m/>
    <n v="24473"/>
    <n v="2255"/>
    <n v="3797.9"/>
    <n v="32.299999999999997"/>
    <n v="3830.2"/>
    <n v="766.04"/>
    <n v="4596.24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02"/>
    <s v="02.2023"/>
    <s v="1.1.2023"/>
    <s v="31.3.2023"/>
    <s v="17.4.2023"/>
    <s v="17.4.2023"/>
    <s v="8400110467"/>
    <s v="#"/>
    <s v="#"/>
    <s v="SPL_MO"/>
    <s v="M7"/>
    <n v="28"/>
    <m/>
    <n v="24203"/>
    <n v="2227"/>
    <n v="2419.7800000000002"/>
    <n v="31.95"/>
    <n v="2451.73"/>
    <n v="490.35"/>
    <n v="2942.08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03"/>
    <s v="03.2023"/>
    <s v="1.1.2023"/>
    <s v="31.3.2023"/>
    <s v="17.4.2023"/>
    <s v="17.4.2023"/>
    <s v="8400110467"/>
    <s v="#"/>
    <s v="#"/>
    <s v="SPL_MO"/>
    <s v="M7"/>
    <n v="31"/>
    <m/>
    <n v="18431"/>
    <n v="1702"/>
    <n v="1666.97"/>
    <n v="24.33"/>
    <n v="1691.3"/>
    <n v="338.26"/>
    <n v="2029.56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04"/>
    <s v="04.2023"/>
    <s v="1.4.2023"/>
    <s v="30.6.2023"/>
    <s v="13.7.2023"/>
    <s v="13.7.2023"/>
    <s v="8403233899"/>
    <s v="#"/>
    <s v="#"/>
    <s v="SPL_MO"/>
    <s v="M7"/>
    <n v="30"/>
    <m/>
    <n v="14170"/>
    <n v="1304"/>
    <n v="1185.18"/>
    <n v="18.7"/>
    <n v="1203.8800000000001"/>
    <n v="240.78"/>
    <n v="1444.66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05"/>
    <s v="05.2023"/>
    <s v="1.4.2023"/>
    <s v="30.6.2023"/>
    <s v="13.7.2023"/>
    <s v="13.7.2023"/>
    <s v="8403233899"/>
    <s v="#"/>
    <s v="#"/>
    <s v="SPL_MO"/>
    <s v="M7"/>
    <n v="31"/>
    <m/>
    <n v="4389"/>
    <n v="402"/>
    <n v="461.73"/>
    <n v="5.79"/>
    <n v="467.52"/>
    <n v="93.5"/>
    <n v="561.02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06"/>
    <s v="06.2023"/>
    <s v="1.4.2023"/>
    <s v="30.6.2023"/>
    <s v="13.7.2023"/>
    <s v="13.7.2023"/>
    <s v="8403233899"/>
    <s v="#"/>
    <s v="#"/>
    <s v="SPL_MO"/>
    <s v="M7"/>
    <n v="30"/>
    <m/>
    <n v="452"/>
    <n v="41"/>
    <n v="173.43"/>
    <n v="0.6"/>
    <n v="174.03"/>
    <n v="34.81"/>
    <n v="208.84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09"/>
    <s v="07.2023"/>
    <s v="1.7.2023"/>
    <s v="30.9.2023"/>
    <s v="9.10.2023"/>
    <s v="9.10.2023"/>
    <s v="8403265739"/>
    <s v="#"/>
    <s v="#"/>
    <s v="SPL_MO"/>
    <s v="M7"/>
    <n v="31"/>
    <m/>
    <n v="0"/>
    <n v="0"/>
    <n v="145.66999999999999"/>
    <n v="0"/>
    <n v="145.66999999999999"/>
    <n v="29.14"/>
    <n v="174.81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09"/>
    <s v="08.2023"/>
    <s v="1.7.2023"/>
    <s v="30.9.2023"/>
    <s v="9.10.2023"/>
    <s v="9.10.2023"/>
    <s v="8403265739"/>
    <s v="#"/>
    <s v="#"/>
    <s v="SPL_MO"/>
    <s v="M7"/>
    <n v="31"/>
    <m/>
    <n v="0"/>
    <n v="0"/>
    <n v="145.66999999999999"/>
    <n v="0"/>
    <n v="145.66999999999999"/>
    <n v="29.13"/>
    <n v="174.8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09"/>
    <s v="09.2023"/>
    <s v="1.7.2023"/>
    <s v="30.9.2023"/>
    <s v="9.10.2023"/>
    <s v="9.10.2023"/>
    <s v="8403265739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11"/>
    <s v="10.2023"/>
    <s v="1.10.2023"/>
    <s v="31.12.2023"/>
    <s v="15.1.2024"/>
    <s v="15.1.2024"/>
    <s v="8434339302"/>
    <s v="#"/>
    <s v="#"/>
    <s v="SPL_MO"/>
    <s v="M7"/>
    <n v="31"/>
    <m/>
    <n v="10501.377"/>
    <n v="1892"/>
    <n v="909.01"/>
    <n v="13.86"/>
    <n v="922.87"/>
    <n v="184.57"/>
    <n v="1107.44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11"/>
    <s v="11.2023"/>
    <s v="1.10.2023"/>
    <s v="31.12.2023"/>
    <s v="15.1.2024"/>
    <s v="15.1.2024"/>
    <s v="8434339302"/>
    <s v="#"/>
    <s v="#"/>
    <s v="SPL_MO"/>
    <s v="M7"/>
    <n v="30"/>
    <m/>
    <n v="10162.623"/>
    <n v="0"/>
    <n v="884.39"/>
    <n v="13.42"/>
    <n v="897.81"/>
    <n v="179.56"/>
    <n v="1077.3699999999999"/>
  </r>
  <r>
    <s v="142"/>
    <s v="5151077087"/>
    <s v="Konzervatórium Jána Levoslava Bellu"/>
    <s v="17059887"/>
    <s v="6303027847"/>
    <s v="MT - Juh - Banská Bystrica"/>
    <s v="4100033029"/>
    <x v="147"/>
    <s v="KONZERVATORIUM"/>
    <s v="2023/12"/>
    <s v="12.2023"/>
    <s v="1.10.2023"/>
    <s v="31.12.2023"/>
    <s v="15.1.2024"/>
    <s v="15.1.2024"/>
    <s v="8434339302"/>
    <s v="#"/>
    <s v="#"/>
    <s v="SPL_MO"/>
    <s v="M7"/>
    <n v="31"/>
    <m/>
    <n v="24796"/>
    <n v="2277"/>
    <n v="1948.09"/>
    <n v="32.729999999999997"/>
    <n v="1980.82"/>
    <n v="396.17"/>
    <n v="2376.9899999999998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01"/>
    <s v="01.2023"/>
    <s v="1.1.2023"/>
    <s v="31.3.2023"/>
    <s v="17.4.2023"/>
    <s v="17.4.2023"/>
    <s v="8400110468"/>
    <s v="#"/>
    <s v="#"/>
    <s v="SPL_MO"/>
    <s v="M7"/>
    <n v="31"/>
    <m/>
    <n v="37226"/>
    <n v="3430"/>
    <n v="5701.09"/>
    <n v="49.14"/>
    <n v="5750.23"/>
    <n v="1150.05"/>
    <n v="6900.28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02"/>
    <s v="02.2023"/>
    <s v="1.1.2023"/>
    <s v="31.3.2023"/>
    <s v="17.4.2023"/>
    <s v="17.4.2023"/>
    <s v="8400110468"/>
    <s v="#"/>
    <s v="#"/>
    <s v="SPL_MO"/>
    <s v="M7"/>
    <n v="28"/>
    <m/>
    <n v="36810"/>
    <n v="3387"/>
    <n v="3604.34"/>
    <n v="48.59"/>
    <n v="3652.93"/>
    <n v="730.59"/>
    <n v="4383.5200000000004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03"/>
    <s v="03.2023"/>
    <s v="1.1.2023"/>
    <s v="31.3.2023"/>
    <s v="17.4.2023"/>
    <s v="17.4.2023"/>
    <s v="8400110468"/>
    <s v="#"/>
    <s v="#"/>
    <s v="SPL_MO"/>
    <s v="M7"/>
    <n v="31"/>
    <m/>
    <n v="28036"/>
    <n v="2589"/>
    <n v="2459.7600000000002"/>
    <n v="37.01"/>
    <n v="2496.77"/>
    <n v="499.35"/>
    <n v="2996.12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04"/>
    <s v="04.2023"/>
    <s v="1.4.2023"/>
    <s v="30.6.2023"/>
    <s v="13.7.2023"/>
    <s v="13.7.2023"/>
    <s v="8403233900"/>
    <s v="#"/>
    <s v="#"/>
    <s v="SPL_MO"/>
    <s v="M7"/>
    <n v="30"/>
    <m/>
    <n v="21136"/>
    <n v="1945"/>
    <n v="1696.21"/>
    <n v="27.9"/>
    <n v="1724.11"/>
    <n v="344.82"/>
    <n v="2068.9299999999998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05"/>
    <s v="05.2023"/>
    <s v="1.4.2023"/>
    <s v="30.6.2023"/>
    <s v="13.7.2023"/>
    <s v="13.7.2023"/>
    <s v="8403233900"/>
    <s v="#"/>
    <s v="#"/>
    <s v="SPL_MO"/>
    <s v="M7"/>
    <n v="31"/>
    <m/>
    <n v="6540"/>
    <n v="599"/>
    <n v="616.62"/>
    <n v="8.6300000000000008"/>
    <n v="625.25"/>
    <n v="125.05"/>
    <n v="750.3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06"/>
    <s v="06.2023"/>
    <s v="1.4.2023"/>
    <s v="30.6.2023"/>
    <s v="13.7.2023"/>
    <s v="13.7.2023"/>
    <s v="8403233900"/>
    <s v="#"/>
    <s v="#"/>
    <s v="SPL_MO"/>
    <s v="M7"/>
    <n v="30"/>
    <m/>
    <n v="683"/>
    <n v="62"/>
    <n v="187.61"/>
    <n v="0.9"/>
    <n v="188.51"/>
    <n v="37.700000000000003"/>
    <n v="226.21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09"/>
    <s v="07.2023"/>
    <s v="1.7.2023"/>
    <s v="30.9.2023"/>
    <s v="9.10.2023"/>
    <s v="9.10.2023"/>
    <s v="8403265740"/>
    <s v="#"/>
    <s v="#"/>
    <s v="SPL_MO"/>
    <s v="M7"/>
    <n v="31"/>
    <m/>
    <n v="0"/>
    <n v="0"/>
    <n v="145.66999999999999"/>
    <n v="0"/>
    <n v="145.66999999999999"/>
    <n v="29.14"/>
    <n v="174.81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09"/>
    <s v="08.2023"/>
    <s v="1.7.2023"/>
    <s v="30.9.2023"/>
    <s v="9.10.2023"/>
    <s v="9.10.2023"/>
    <s v="8403265740"/>
    <s v="#"/>
    <s v="#"/>
    <s v="SPL_MO"/>
    <s v="M7"/>
    <n v="31"/>
    <m/>
    <n v="0"/>
    <n v="0"/>
    <n v="145.66999999999999"/>
    <n v="0"/>
    <n v="145.66999999999999"/>
    <n v="29.13"/>
    <n v="174.8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09"/>
    <s v="09.2023"/>
    <s v="1.7.2023"/>
    <s v="30.9.2023"/>
    <s v="9.10.2023"/>
    <s v="9.10.2023"/>
    <s v="8403265740"/>
    <s v="#"/>
    <s v="#"/>
    <s v="SPL_MO"/>
    <s v="M7"/>
    <n v="30"/>
    <m/>
    <n v="0"/>
    <n v="0"/>
    <n v="145.66999999999999"/>
    <n v="0"/>
    <n v="145.66999999999999"/>
    <n v="29.13"/>
    <n v="174.8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11"/>
    <s v="10.2023"/>
    <s v="1.10.2023"/>
    <s v="31.12.2023"/>
    <s v="15.1.2024"/>
    <s v="15.1.2024"/>
    <s v="8434339303"/>
    <s v="#"/>
    <s v="#"/>
    <s v="SPL_MO"/>
    <s v="M7"/>
    <n v="31"/>
    <m/>
    <n v="19238.294999999998"/>
    <n v="3466"/>
    <n v="1544.11"/>
    <n v="25.39"/>
    <n v="1569.5"/>
    <n v="313.91000000000003"/>
    <n v="1883.41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11"/>
    <s v="11.2023"/>
    <s v="1.10.2023"/>
    <s v="31.12.2023"/>
    <s v="15.1.2024"/>
    <s v="15.1.2024"/>
    <s v="8434339303"/>
    <s v="#"/>
    <s v="#"/>
    <s v="SPL_MO"/>
    <s v="M7"/>
    <n v="30"/>
    <m/>
    <n v="18617.705000000002"/>
    <n v="0"/>
    <n v="1498.99"/>
    <n v="24.58"/>
    <n v="1523.57"/>
    <n v="304.70999999999998"/>
    <n v="1828.28"/>
  </r>
  <r>
    <s v="142"/>
    <s v="5151077087"/>
    <s v="Konzervatórium Jána Levoslava Bellu"/>
    <s v="17059887"/>
    <s v="6303027848"/>
    <s v="MT - Juh - Banská Bystrica"/>
    <s v="4101443303"/>
    <x v="148"/>
    <s v="Konzervatórium Jána Levoslava Bellu"/>
    <s v="2023/12"/>
    <s v="12.2023"/>
    <s v="1.10.2023"/>
    <s v="31.12.2023"/>
    <s v="15.1.2024"/>
    <s v="15.1.2024"/>
    <s v="8434339303"/>
    <s v="#"/>
    <s v="#"/>
    <s v="SPL_MO"/>
    <s v="M7"/>
    <n v="31"/>
    <m/>
    <n v="45379"/>
    <n v="4167"/>
    <n v="3444.26"/>
    <n v="59.9"/>
    <n v="3504.16"/>
    <n v="700.83"/>
    <n v="4204.99"/>
  </r>
  <r>
    <s v="142"/>
    <s v="5151077088"/>
    <s v="Stredná odborná škola"/>
    <s v="37890115"/>
    <s v="6303034523"/>
    <s v="MT - Juh - Zvolen"/>
    <s v="4100030611"/>
    <x v="73"/>
    <s v="Stredná odborná škola"/>
    <s v="2023/09"/>
    <s v="08.2023"/>
    <s v="1.8.2023"/>
    <s v="30.9.2023"/>
    <s v="9.10.2023"/>
    <s v="9.10.2023"/>
    <s v="8403265741"/>
    <s v="#"/>
    <s v="#"/>
    <s v="SPL_MO"/>
    <s v="M2"/>
    <n v="31"/>
    <m/>
    <n v="1678.066"/>
    <n v="301"/>
    <n v="139.69999999999999"/>
    <n v="2.2200000000000002"/>
    <n v="141.91999999999999"/>
    <n v="28.4"/>
    <n v="170.32"/>
  </r>
  <r>
    <s v="142"/>
    <s v="5151077088"/>
    <s v="Stredná odborná škola"/>
    <s v="37890115"/>
    <s v="6303034523"/>
    <s v="MT - Juh - Zvolen"/>
    <s v="4100030611"/>
    <x v="73"/>
    <s v="Stredná odborná škola"/>
    <s v="2023/09"/>
    <s v="09.2023"/>
    <s v="1.8.2023"/>
    <s v="30.9.2023"/>
    <s v="9.10.2023"/>
    <s v="9.10.2023"/>
    <s v="8403265741"/>
    <s v="#"/>
    <s v="#"/>
    <s v="SPL_MO"/>
    <s v="M2"/>
    <n v="30"/>
    <m/>
    <n v="1623.934"/>
    <n v="0"/>
    <n v="135.37"/>
    <n v="2.14"/>
    <n v="137.51"/>
    <n v="27.49"/>
    <n v="165"/>
  </r>
  <r>
    <s v="142"/>
    <s v="5151077088"/>
    <s v="Stredná odborná škola"/>
    <s v="37890115"/>
    <s v="6303034523"/>
    <s v="MT - Juh - Zvolen"/>
    <s v="4100030611"/>
    <x v="73"/>
    <s v="Stredná odborná škola"/>
    <s v="2023/11"/>
    <s v="10.2023"/>
    <s v="1.10.2023"/>
    <s v="31.12.2023"/>
    <s v="15.1.2024"/>
    <s v="15.1.2024"/>
    <s v="8400139968"/>
    <s v="#"/>
    <s v="#"/>
    <s v="SPL_MO"/>
    <s v="M2"/>
    <n v="31"/>
    <m/>
    <n v="3158.4430000000002"/>
    <n v="569"/>
    <n v="258.12"/>
    <n v="4.17"/>
    <n v="262.29000000000002"/>
    <n v="52.47"/>
    <n v="314.76"/>
  </r>
  <r>
    <s v="142"/>
    <s v="5151077088"/>
    <s v="Stredná odborná škola"/>
    <s v="37890115"/>
    <s v="6303034523"/>
    <s v="MT - Juh - Zvolen"/>
    <s v="4100030611"/>
    <x v="73"/>
    <s v="Stredná odborná škola"/>
    <s v="2023/11"/>
    <s v="11.2023"/>
    <s v="1.10.2023"/>
    <s v="31.12.2023"/>
    <s v="15.1.2024"/>
    <s v="15.1.2024"/>
    <s v="8400139968"/>
    <s v="#"/>
    <s v="#"/>
    <s v="SPL_MO"/>
    <s v="M2"/>
    <n v="30"/>
    <m/>
    <n v="3056.5569999999998"/>
    <n v="0"/>
    <n v="249.96"/>
    <n v="4.03"/>
    <n v="253.99"/>
    <n v="50.79"/>
    <n v="304.77999999999997"/>
  </r>
  <r>
    <s v="142"/>
    <s v="5151077088"/>
    <s v="Stredná odborná škola"/>
    <s v="37890115"/>
    <s v="6303034523"/>
    <s v="MT - Juh - Zvolen"/>
    <s v="4100030611"/>
    <x v="73"/>
    <s v="Stredná odborná škola"/>
    <s v="2023/12"/>
    <s v="12.2023"/>
    <s v="1.10.2023"/>
    <s v="31.12.2023"/>
    <s v="15.1.2024"/>
    <s v="15.1.2024"/>
    <s v="8400139968"/>
    <s v="#"/>
    <s v="#"/>
    <s v="SPL_MO"/>
    <s v="M2"/>
    <n v="31"/>
    <m/>
    <n v="5663"/>
    <n v="520"/>
    <n v="458.45"/>
    <n v="7.48"/>
    <n v="465.93"/>
    <n v="93.18"/>
    <n v="559.11"/>
  </r>
  <r>
    <s v="142"/>
    <s v="5151077088"/>
    <s v="Stredná odborná škola"/>
    <s v="37890115"/>
    <s v="6303034524"/>
    <s v="MT - Juh - Zvolen"/>
    <s v="4100033710"/>
    <x v="74"/>
    <s v="Stredná odborná škola"/>
    <s v="2023/09"/>
    <s v="08.2023"/>
    <s v="1.8.2023"/>
    <s v="30.9.2023"/>
    <s v="9.10.2023"/>
    <s v="9.10.2023"/>
    <s v="8403265742"/>
    <s v="#"/>
    <s v="#"/>
    <s v="SPL_MO"/>
    <s v="M8"/>
    <n v="31"/>
    <m/>
    <n v="7738.82"/>
    <n v="1388"/>
    <n v="884.5"/>
    <n v="10.210000000000001"/>
    <n v="894.71"/>
    <n v="178.93"/>
    <n v="1073.6400000000001"/>
  </r>
  <r>
    <s v="142"/>
    <s v="5151077088"/>
    <s v="Stredná odborná škola"/>
    <s v="37890115"/>
    <s v="6303034524"/>
    <s v="MT - Juh - Zvolen"/>
    <s v="4100033710"/>
    <x v="74"/>
    <s v="Stredná odborná škola"/>
    <s v="2023/09"/>
    <s v="09.2023"/>
    <s v="1.8.2023"/>
    <s v="30.9.2023"/>
    <s v="9.10.2023"/>
    <s v="9.10.2023"/>
    <s v="8403265742"/>
    <s v="#"/>
    <s v="#"/>
    <s v="SPL_MO"/>
    <s v="M8"/>
    <n v="30"/>
    <m/>
    <n v="7489.18"/>
    <n v="0"/>
    <n v="866.46"/>
    <n v="9.89"/>
    <n v="876.35"/>
    <n v="175.28"/>
    <n v="1051.6300000000001"/>
  </r>
  <r>
    <s v="142"/>
    <s v="5151077088"/>
    <s v="Stredná odborná škola"/>
    <s v="37890115"/>
    <s v="6303034524"/>
    <s v="MT - Juh - Zvolen"/>
    <s v="4100033710"/>
    <x v="74"/>
    <s v="Stredná odborná škola"/>
    <s v="2023/11"/>
    <s v="10.2023"/>
    <s v="1.10.2023"/>
    <s v="31.12.2023"/>
    <s v="15.1.2024"/>
    <s v="15.1.2024"/>
    <s v="8444095632"/>
    <s v="#"/>
    <s v="#"/>
    <s v="SPL_MO"/>
    <s v="M8"/>
    <n v="31"/>
    <m/>
    <n v="21502.82"/>
    <n v="3874"/>
    <n v="1878.11"/>
    <n v="28.38"/>
    <n v="1906.49"/>
    <n v="381.3"/>
    <n v="2287.79"/>
  </r>
  <r>
    <s v="142"/>
    <s v="5151077088"/>
    <s v="Stredná odborná škola"/>
    <s v="37890115"/>
    <s v="6303034524"/>
    <s v="MT - Juh - Zvolen"/>
    <s v="4100033710"/>
    <x v="74"/>
    <s v="Stredná odborná škola"/>
    <s v="2023/11"/>
    <s v="11.2023"/>
    <s v="1.10.2023"/>
    <s v="31.12.2023"/>
    <s v="15.1.2024"/>
    <s v="15.1.2024"/>
    <s v="8444095632"/>
    <s v="#"/>
    <s v="#"/>
    <s v="SPL_MO"/>
    <s v="M8"/>
    <n v="30"/>
    <m/>
    <n v="20809.18"/>
    <n v="0"/>
    <n v="1828.05"/>
    <n v="27.47"/>
    <n v="1855.52"/>
    <n v="371.1"/>
    <n v="2226.62"/>
  </r>
  <r>
    <s v="142"/>
    <s v="5151077088"/>
    <s v="Stredná odborná škola"/>
    <s v="37890115"/>
    <s v="6303034524"/>
    <s v="MT - Juh - Zvolen"/>
    <s v="4100033710"/>
    <x v="74"/>
    <s v="Stredná odborná škola"/>
    <s v="2023/12"/>
    <s v="12.2023"/>
    <s v="1.10.2023"/>
    <s v="31.12.2023"/>
    <s v="15.1.2024"/>
    <s v="15.1.2024"/>
    <s v="8444095632"/>
    <s v="#"/>
    <s v="#"/>
    <s v="SPL_MO"/>
    <s v="M8"/>
    <n v="31"/>
    <m/>
    <n v="44758"/>
    <n v="4110"/>
    <n v="3556.91"/>
    <n v="59.08"/>
    <n v="3615.99"/>
    <n v="723.2"/>
    <n v="4339.1899999999996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01"/>
    <s v="01.2023"/>
    <s v="1.1.2023"/>
    <s v="31.3.2023"/>
    <s v="17.4.2023"/>
    <s v="17.4.2023"/>
    <s v="8403201794"/>
    <s v="#"/>
    <s v="#"/>
    <s v="SPL_MO"/>
    <s v="M2"/>
    <n v="15.5"/>
    <m/>
    <n v="22"/>
    <n v="2"/>
    <n v="8"/>
    <n v="0.03"/>
    <n v="8.0299999999999994"/>
    <n v="1.62"/>
    <n v="9.65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02"/>
    <s v="02.2023"/>
    <s v="1.1.2023"/>
    <s v="31.3.2023"/>
    <s v="17.4.2023"/>
    <s v="17.4.2023"/>
    <s v="8403201794"/>
    <s v="#"/>
    <s v="#"/>
    <s v="SPL_MO"/>
    <s v="M2"/>
    <n v="28"/>
    <m/>
    <n v="54"/>
    <n v="5"/>
    <n v="10.94"/>
    <n v="7.0000000000000007E-2"/>
    <n v="11.01"/>
    <n v="2.2000000000000002"/>
    <n v="13.21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03"/>
    <s v="03.2023"/>
    <s v="1.1.2023"/>
    <s v="31.3.2023"/>
    <s v="17.4.2023"/>
    <s v="17.4.2023"/>
    <s v="8403201794"/>
    <s v="#"/>
    <s v="#"/>
    <s v="SPL_MO"/>
    <s v="M2"/>
    <n v="31"/>
    <m/>
    <n v="43"/>
    <n v="4"/>
    <n v="9.33"/>
    <n v="0.06"/>
    <n v="9.39"/>
    <n v="1.87"/>
    <n v="11.26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04"/>
    <s v="04.2023"/>
    <s v="1.4.2023"/>
    <s v="30.6.2023"/>
    <s v="13.7.2023"/>
    <s v="13.7.2023"/>
    <s v="8403233907"/>
    <s v="#"/>
    <s v="#"/>
    <s v="SPL_MO"/>
    <s v="M2"/>
    <n v="30"/>
    <m/>
    <n v="1521"/>
    <n v="140"/>
    <n v="128.15"/>
    <n v="2.0099999999999998"/>
    <n v="130.16"/>
    <n v="26.04"/>
    <n v="156.19999999999999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05"/>
    <s v="05.2023"/>
    <s v="1.4.2023"/>
    <s v="30.6.2023"/>
    <s v="13.7.2023"/>
    <s v="13.7.2023"/>
    <s v="8403233907"/>
    <s v="#"/>
    <s v="#"/>
    <s v="SPL_MO"/>
    <s v="M2"/>
    <n v="31"/>
    <m/>
    <n v="0"/>
    <n v="0"/>
    <n v="5.47"/>
    <n v="0"/>
    <n v="5.47"/>
    <n v="1.0900000000000001"/>
    <n v="6.56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06"/>
    <s v="06.2023"/>
    <s v="1.4.2023"/>
    <s v="30.6.2023"/>
    <s v="13.7.2023"/>
    <s v="13.7.2023"/>
    <s v="8403233907"/>
    <s v="#"/>
    <s v="#"/>
    <s v="SPL_MO"/>
    <s v="M2"/>
    <n v="30"/>
    <m/>
    <n v="0"/>
    <n v="0"/>
    <n v="5.47"/>
    <n v="0"/>
    <n v="5.47"/>
    <n v="1.0900000000000001"/>
    <n v="6.56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09"/>
    <s v="07.2023"/>
    <s v="1.7.2023"/>
    <s v="30.9.2023"/>
    <s v="10.10.2023"/>
    <s v="10.10.2023"/>
    <s v="8403266866"/>
    <s v="#"/>
    <s v="#"/>
    <s v="SPL_MO"/>
    <s v="M2"/>
    <n v="31"/>
    <m/>
    <n v="0"/>
    <n v="0"/>
    <n v="5.47"/>
    <n v="0"/>
    <n v="5.47"/>
    <n v="1.1000000000000001"/>
    <n v="6.57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09"/>
    <s v="08.2023"/>
    <s v="1.7.2023"/>
    <s v="30.9.2023"/>
    <s v="10.10.2023"/>
    <s v="10.10.2023"/>
    <s v="8403266866"/>
    <s v="#"/>
    <s v="#"/>
    <s v="SPL_MO"/>
    <s v="M2"/>
    <n v="31"/>
    <m/>
    <n v="0"/>
    <n v="0"/>
    <n v="5.47"/>
    <n v="0"/>
    <n v="5.47"/>
    <n v="1.0900000000000001"/>
    <n v="6.56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09"/>
    <s v="09.2023"/>
    <s v="1.7.2023"/>
    <s v="30.9.2023"/>
    <s v="10.10.2023"/>
    <s v="10.10.2023"/>
    <s v="8403266866"/>
    <s v="#"/>
    <s v="#"/>
    <s v="SPL_MO"/>
    <s v="M2"/>
    <n v="30"/>
    <m/>
    <n v="0"/>
    <n v="0"/>
    <n v="5.47"/>
    <n v="0"/>
    <n v="5.47"/>
    <n v="1.0900000000000001"/>
    <n v="6.56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12"/>
    <s v="10.2023"/>
    <s v="1.10.2023"/>
    <s v="31.12.2023"/>
    <s v="15.1.2024"/>
    <s v="15.1.2024"/>
    <s v="8400139657"/>
    <s v="#"/>
    <s v="#"/>
    <s v="SPL_MO"/>
    <s v="M2"/>
    <n v="31"/>
    <m/>
    <n v="3882.413"/>
    <n v="1056"/>
    <n v="310.58"/>
    <n v="5.13"/>
    <n v="315.70999999999998"/>
    <n v="63.15"/>
    <n v="378.86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12"/>
    <s v="11.2023"/>
    <s v="1.10.2023"/>
    <s v="31.12.2023"/>
    <s v="15.1.2024"/>
    <s v="15.1.2024"/>
    <s v="8400139657"/>
    <s v="#"/>
    <s v="#"/>
    <s v="SPL_MO"/>
    <s v="M2"/>
    <n v="30"/>
    <m/>
    <n v="3757.174"/>
    <n v="0"/>
    <n v="300.74"/>
    <n v="4.96"/>
    <n v="305.7"/>
    <n v="61.14"/>
    <n v="366.84"/>
  </r>
  <r>
    <s v="142"/>
    <s v="5151077091"/>
    <s v="Stredná odborná škola techniky a služieb"/>
    <s v="42317657"/>
    <s v="6303027849"/>
    <s v="MT - Juh - Banská Bystrica"/>
    <s v="4101457389"/>
    <x v="149"/>
    <s v="B.C.F - Spojená škola"/>
    <s v="2023/12"/>
    <s v="12.2023"/>
    <s v="1.10.2023"/>
    <s v="31.12.2023"/>
    <s v="15.1.2024"/>
    <s v="15.1.2024"/>
    <s v="8400139657"/>
    <s v="#"/>
    <s v="#"/>
    <s v="SPL_MO"/>
    <s v="M2"/>
    <n v="31"/>
    <m/>
    <n v="3882.413"/>
    <n v="0"/>
    <n v="310.60000000000002"/>
    <n v="5.12"/>
    <n v="315.72000000000003"/>
    <n v="63.14"/>
    <n v="378.86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01"/>
    <s v="01.2023"/>
    <s v="1.1.2023"/>
    <s v="31.3.2023"/>
    <s v="17.4.2023"/>
    <s v="17.4.2023"/>
    <s v="8400110469"/>
    <s v="#"/>
    <s v="#"/>
    <s v="SPL_MO"/>
    <s v="M7"/>
    <n v="31"/>
    <m/>
    <n v="29270"/>
    <n v="2697"/>
    <n v="3304.23"/>
    <n v="38.64"/>
    <n v="3342.87"/>
    <n v="668.58"/>
    <n v="4011.45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02"/>
    <s v="02.2023"/>
    <s v="1.1.2023"/>
    <s v="31.3.2023"/>
    <s v="17.4.2023"/>
    <s v="17.4.2023"/>
    <s v="8400110469"/>
    <s v="#"/>
    <s v="#"/>
    <s v="SPL_MO"/>
    <s v="M7"/>
    <n v="28"/>
    <m/>
    <n v="29800"/>
    <n v="2742"/>
    <n v="2947.18"/>
    <n v="39.340000000000003"/>
    <n v="2986.52"/>
    <n v="597.30999999999995"/>
    <n v="3583.83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03"/>
    <s v="03.2023"/>
    <s v="1.1.2023"/>
    <s v="31.3.2023"/>
    <s v="17.4.2023"/>
    <s v="17.4.2023"/>
    <s v="8400110469"/>
    <s v="#"/>
    <s v="#"/>
    <s v="SPL_MO"/>
    <s v="M7"/>
    <n v="31"/>
    <m/>
    <n v="22351"/>
    <n v="2064"/>
    <n v="1992.02"/>
    <n v="29.5"/>
    <n v="2021.52"/>
    <n v="404.29"/>
    <n v="2425.81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04"/>
    <s v="04.2023"/>
    <s v="1.4.2023"/>
    <s v="30.6.2023"/>
    <s v="13.7.2023"/>
    <s v="13.7.2023"/>
    <s v="8403233912"/>
    <s v="#"/>
    <s v="#"/>
    <s v="SPL_MO"/>
    <s v="M7"/>
    <n v="30"/>
    <m/>
    <n v="13529"/>
    <n v="1245"/>
    <n v="1139.6500000000001"/>
    <n v="17.86"/>
    <n v="1157.51"/>
    <n v="231.5"/>
    <n v="1389.01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05"/>
    <s v="05.2023"/>
    <s v="1.4.2023"/>
    <s v="30.6.2023"/>
    <s v="13.7.2023"/>
    <s v="13.7.2023"/>
    <s v="8403233912"/>
    <s v="#"/>
    <s v="#"/>
    <s v="SPL_MO"/>
    <s v="M7"/>
    <n v="31"/>
    <m/>
    <n v="3625"/>
    <n v="332"/>
    <n v="408.22"/>
    <n v="4.79"/>
    <n v="413.01"/>
    <n v="82.61"/>
    <n v="495.62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06"/>
    <s v="06.2023"/>
    <s v="1.4.2023"/>
    <s v="30.6.2023"/>
    <s v="13.7.2023"/>
    <s v="13.7.2023"/>
    <s v="8403233912"/>
    <s v="#"/>
    <s v="#"/>
    <s v="SPL_MO"/>
    <s v="M7"/>
    <n v="30"/>
    <m/>
    <n v="0"/>
    <n v="0"/>
    <n v="147.16999999999999"/>
    <n v="0"/>
    <n v="147.16999999999999"/>
    <n v="29.43"/>
    <n v="176.6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09"/>
    <s v="07.2023"/>
    <s v="1.7.2023"/>
    <s v="30.9.2023"/>
    <s v="9.10.2023"/>
    <s v="9.10.2023"/>
    <s v="8403265751"/>
    <s v="#"/>
    <s v="#"/>
    <s v="SPL_MO"/>
    <s v="M7"/>
    <n v="31"/>
    <m/>
    <n v="0"/>
    <n v="0"/>
    <n v="147.16999999999999"/>
    <n v="0"/>
    <n v="147.16999999999999"/>
    <n v="29.44"/>
    <n v="176.61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09"/>
    <s v="08.2023"/>
    <s v="1.7.2023"/>
    <s v="30.9.2023"/>
    <s v="9.10.2023"/>
    <s v="9.10.2023"/>
    <s v="8403265751"/>
    <s v="#"/>
    <s v="#"/>
    <s v="SPL_MO"/>
    <s v="M7"/>
    <n v="31"/>
    <m/>
    <n v="0"/>
    <n v="0"/>
    <n v="147.16999999999999"/>
    <n v="0"/>
    <n v="147.16999999999999"/>
    <n v="29.43"/>
    <n v="176.6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09"/>
    <s v="09.2023"/>
    <s v="1.7.2023"/>
    <s v="30.9.2023"/>
    <s v="9.10.2023"/>
    <s v="9.10.2023"/>
    <s v="8403265751"/>
    <s v="#"/>
    <s v="#"/>
    <s v="SPL_MO"/>
    <s v="M7"/>
    <n v="30"/>
    <m/>
    <n v="0"/>
    <n v="0"/>
    <n v="147.16999999999999"/>
    <n v="0"/>
    <n v="147.16999999999999"/>
    <n v="29.43"/>
    <n v="176.6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12"/>
    <s v="10.2023"/>
    <s v="1.10.2023"/>
    <s v="31.12.2023"/>
    <s v="15.1.2024"/>
    <s v="15.1.2024"/>
    <s v="8434339304"/>
    <s v="#"/>
    <s v="#"/>
    <s v="SPL_MO"/>
    <s v="M7"/>
    <n v="31"/>
    <m/>
    <n v="25948.685000000001"/>
    <n v="7058"/>
    <n v="2033.37"/>
    <n v="34.25"/>
    <n v="2067.62"/>
    <n v="413.54"/>
    <n v="2481.16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12"/>
    <s v="11.2023"/>
    <s v="1.10.2023"/>
    <s v="31.12.2023"/>
    <s v="15.1.2024"/>
    <s v="15.1.2024"/>
    <s v="8434339304"/>
    <s v="#"/>
    <s v="#"/>
    <s v="SPL_MO"/>
    <s v="M7"/>
    <n v="30"/>
    <m/>
    <n v="25111.63"/>
    <n v="0"/>
    <n v="1972.53"/>
    <n v="33.15"/>
    <n v="2005.68"/>
    <n v="401.13"/>
    <n v="2406.81"/>
  </r>
  <r>
    <s v="142"/>
    <s v="5151077094"/>
    <s v="Novohradské osvetové stredisko"/>
    <s v="45020094"/>
    <s v="6303027850"/>
    <s v="MT - Juh - Lučenec"/>
    <s v="4100040592"/>
    <x v="150"/>
    <s v="Novohradské osvetové stredisko"/>
    <s v="2023/12"/>
    <s v="12.2023"/>
    <s v="1.10.2023"/>
    <s v="31.12.2023"/>
    <s v="15.1.2024"/>
    <s v="15.1.2024"/>
    <s v="8434339304"/>
    <s v="#"/>
    <s v="#"/>
    <s v="SPL_MO"/>
    <s v="M7"/>
    <n v="31"/>
    <m/>
    <n v="25948.685000000001"/>
    <n v="0"/>
    <n v="2033.39"/>
    <n v="34.25"/>
    <n v="2067.64"/>
    <n v="413.52"/>
    <n v="2481.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84C52F-A391-478E-B3DF-B96656F5FD7C}" name="Kontingenčná tabuľ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F1:AG153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axis="axisRow" showAll="0">
      <items count="152">
        <item x="18"/>
        <item x="19"/>
        <item x="106"/>
        <item x="100"/>
        <item x="131"/>
        <item x="20"/>
        <item x="124"/>
        <item x="0"/>
        <item x="2"/>
        <item x="43"/>
        <item x="45"/>
        <item x="101"/>
        <item x="92"/>
        <item x="77"/>
        <item x="78"/>
        <item x="79"/>
        <item x="135"/>
        <item x="80"/>
        <item x="107"/>
        <item x="21"/>
        <item x="73"/>
        <item x="147"/>
        <item x="132"/>
        <item x="103"/>
        <item x="117"/>
        <item x="96"/>
        <item x="64"/>
        <item x="65"/>
        <item x="44"/>
        <item x="123"/>
        <item x="66"/>
        <item x="74"/>
        <item x="104"/>
        <item x="25"/>
        <item x="27"/>
        <item x="28"/>
        <item x="22"/>
        <item x="47"/>
        <item x="50"/>
        <item x="146"/>
        <item x="93"/>
        <item x="115"/>
        <item x="137"/>
        <item x="105"/>
        <item x="1"/>
        <item x="94"/>
        <item x="95"/>
        <item x="118"/>
        <item x="75"/>
        <item x="6"/>
        <item x="40"/>
        <item x="97"/>
        <item x="7"/>
        <item x="56"/>
        <item x="138"/>
        <item x="98"/>
        <item x="89"/>
        <item x="42"/>
        <item x="90"/>
        <item x="149"/>
        <item x="68"/>
        <item x="76"/>
        <item x="130"/>
        <item x="72"/>
        <item x="46"/>
        <item x="52"/>
        <item x="9"/>
        <item x="57"/>
        <item x="69"/>
        <item x="86"/>
        <item x="10"/>
        <item x="11"/>
        <item x="12"/>
        <item x="13"/>
        <item x="109"/>
        <item x="110"/>
        <item x="14"/>
        <item x="48"/>
        <item x="49"/>
        <item x="108"/>
        <item x="139"/>
        <item x="140"/>
        <item x="34"/>
        <item x="35"/>
        <item x="112"/>
        <item x="113"/>
        <item x="116"/>
        <item x="120"/>
        <item x="125"/>
        <item x="126"/>
        <item x="17"/>
        <item x="81"/>
        <item x="144"/>
        <item x="114"/>
        <item x="82"/>
        <item x="83"/>
        <item x="15"/>
        <item x="51"/>
        <item x="53"/>
        <item x="84"/>
        <item x="32"/>
        <item x="33"/>
        <item x="59"/>
        <item x="58"/>
        <item x="121"/>
        <item x="150"/>
        <item x="4"/>
        <item x="5"/>
        <item x="85"/>
        <item x="30"/>
        <item x="31"/>
        <item x="8"/>
        <item x="122"/>
        <item x="38"/>
        <item x="36"/>
        <item x="111"/>
        <item x="67"/>
        <item x="54"/>
        <item x="87"/>
        <item x="129"/>
        <item x="61"/>
        <item x="62"/>
        <item x="91"/>
        <item x="39"/>
        <item x="136"/>
        <item x="63"/>
        <item x="41"/>
        <item x="134"/>
        <item x="23"/>
        <item x="133"/>
        <item x="99"/>
        <item x="55"/>
        <item x="26"/>
        <item x="16"/>
        <item x="88"/>
        <item x="29"/>
        <item x="148"/>
        <item x="128"/>
        <item x="145"/>
        <item x="127"/>
        <item x="142"/>
        <item x="3"/>
        <item x="141"/>
        <item x="24"/>
        <item x="37"/>
        <item x="60"/>
        <item x="143"/>
        <item x="119"/>
        <item x="102"/>
        <item x="71"/>
        <item x="7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 t="grand">
      <x/>
    </i>
  </rowItems>
  <colItems count="1">
    <i/>
  </colItems>
  <dataFields count="1">
    <dataField name="Súčet z spotreba ( KWH )" fld="22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AE9A7-F76F-4E5E-88DC-570D3AED9727}">
  <dimension ref="A1:H174"/>
  <sheetViews>
    <sheetView tabSelected="1" zoomScale="80" zoomScaleNormal="80" workbookViewId="0">
      <pane xSplit="1" ySplit="3" topLeftCell="B154" activePane="bottomRight" state="frozen"/>
      <selection pane="topRight" activeCell="B1" sqref="B1"/>
      <selection pane="bottomLeft" activeCell="A2" sqref="A2"/>
      <selection pane="bottomRight" activeCell="D187" sqref="D187"/>
    </sheetView>
  </sheetViews>
  <sheetFormatPr defaultRowHeight="14.4"/>
  <cols>
    <col min="1" max="1" width="20.5546875" style="1" bestFit="1" customWidth="1"/>
    <col min="2" max="2" width="12.109375" bestFit="1" customWidth="1"/>
    <col min="3" max="3" width="44.5546875" bestFit="1" customWidth="1"/>
    <col min="4" max="4" width="55.88671875" bestFit="1" customWidth="1"/>
    <col min="5" max="5" width="12.33203125" bestFit="1" customWidth="1"/>
    <col min="6" max="6" width="12.33203125" customWidth="1"/>
    <col min="7" max="7" width="15.5546875" customWidth="1"/>
    <col min="8" max="8" width="28.6640625" customWidth="1"/>
    <col min="10" max="10" width="15.33203125" bestFit="1" customWidth="1"/>
  </cols>
  <sheetData>
    <row r="1" spans="1:8">
      <c r="B1" t="s">
        <v>2326</v>
      </c>
    </row>
    <row r="3" spans="1:8">
      <c r="A3" s="2" t="s">
        <v>153</v>
      </c>
      <c r="B3" s="3" t="s">
        <v>154</v>
      </c>
      <c r="C3" s="3" t="s">
        <v>156</v>
      </c>
      <c r="D3" s="3" t="s">
        <v>155</v>
      </c>
      <c r="E3" s="3" t="s">
        <v>134</v>
      </c>
      <c r="F3" s="16" t="s">
        <v>2282</v>
      </c>
      <c r="G3" s="16" t="s">
        <v>2281</v>
      </c>
      <c r="H3" s="3" t="s">
        <v>2325</v>
      </c>
    </row>
    <row r="4" spans="1:8">
      <c r="A4" s="5" t="s">
        <v>0</v>
      </c>
      <c r="B4" s="4" t="str">
        <f>_xlfn.XLOOKUP(A4,'Zmluvy BW'!A:A,'Zmluvy BW'!I:I,"-")</f>
        <v>00647926</v>
      </c>
      <c r="C4" s="4" t="str">
        <f>_xlfn.XLOOKUP(A4,'Zmluvy BW'!A:A,'Zmluvy BW'!T:T,"-")</f>
        <v>ZSS Dom.Márie Prevádzka L.Svobodu1548/38</v>
      </c>
      <c r="D4" s="4" t="str">
        <f>_xlfn.XLOOKUP(A4,'Zmluvy BW'!A:A,'Zmluvy BW'!V:V,"-",0)</f>
        <v>L.Svobodu 39 / SK-969 01 Banská Štiavnica</v>
      </c>
      <c r="E4" s="4" t="str">
        <f>_xlfn.XLOOKUP(A4,'Zmluvy BW'!A:A,'Zmluvy BW'!Y:Y,"-",0)</f>
        <v>M1</v>
      </c>
      <c r="F4" s="15" t="str">
        <f>_xlfn.XLOOKUP(A4,'Zmluvy BW'!A:A,'Zmluvy BW'!W:W,"-",0)</f>
        <v>X</v>
      </c>
      <c r="G4" s="4"/>
      <c r="H4" s="14">
        <f>_xlfn.XLOOKUP(A4,'Predaj 2023'!AF:AF,'Predaj 2023'!AG:AG,"-",0)</f>
        <v>0</v>
      </c>
    </row>
    <row r="5" spans="1:8">
      <c r="A5" s="5" t="s">
        <v>1</v>
      </c>
      <c r="B5" s="4" t="str">
        <f>_xlfn.XLOOKUP(A5,'Zmluvy BW'!A:A,'Zmluvy BW'!I:I,"-")</f>
        <v>00647926</v>
      </c>
      <c r="C5" s="4" t="str">
        <f>_xlfn.XLOOKUP(A5,'Zmluvy BW'!A:A,'Zmluvy BW'!T:T,"-")</f>
        <v>DOMOV MÁRIE         KUCHYNA</v>
      </c>
      <c r="D5" s="4" t="str">
        <f>_xlfn.XLOOKUP(A5,'Zmluvy BW'!A:A,'Zmluvy BW'!V:V,"-",0)</f>
        <v>Špitálska 3 / SK-969 01 Banská Štiavnica</v>
      </c>
      <c r="E5" s="4" t="str">
        <f>_xlfn.XLOOKUP(A5,'Zmluvy BW'!A:A,'Zmluvy BW'!Y:Y,"-",0)</f>
        <v>M3</v>
      </c>
      <c r="F5" s="15" t="str">
        <f>_xlfn.XLOOKUP(A5,'Zmluvy BW'!A:A,'Zmluvy BW'!W:W,"-",0)</f>
        <v>X</v>
      </c>
      <c r="G5" s="4"/>
      <c r="H5" s="35">
        <v>16.605</v>
      </c>
    </row>
    <row r="6" spans="1:8">
      <c r="A6" s="5" t="s">
        <v>2</v>
      </c>
      <c r="B6" s="4" t="str">
        <f>_xlfn.XLOOKUP(A6,'Zmluvy BW'!A:A,'Zmluvy BW'!I:I,"-")</f>
        <v>00891827</v>
      </c>
      <c r="C6" s="4" t="str">
        <f>_xlfn.XLOOKUP(A6,'Zmluvy BW'!A:A,'Zmluvy BW'!T:T,"-")</f>
        <v>SOŠ drevárske - telocvičňa</v>
      </c>
      <c r="D6" s="4" t="str">
        <f>_xlfn.XLOOKUP(A6,'Zmluvy BW'!A:A,'Zmluvy BW'!V:V,"-",0)</f>
        <v>Bystrická 4 / SK-966 81 Žarnovica</v>
      </c>
      <c r="E6" s="4" t="str">
        <f>_xlfn.XLOOKUP(A6,'Zmluvy BW'!A:A,'Zmluvy BW'!Y:Y,"-",0)</f>
        <v>M1</v>
      </c>
      <c r="F6" s="15" t="str">
        <f>_xlfn.XLOOKUP(A6,'Zmluvy BW'!A:A,'Zmluvy BW'!W:W,"-",0)</f>
        <v>X</v>
      </c>
      <c r="G6" s="4"/>
      <c r="H6" s="14">
        <f>_xlfn.XLOOKUP(A6,'Predaj 2023'!AF:AF,'Predaj 2023'!AG:AG,"-",0)</f>
        <v>0</v>
      </c>
    </row>
    <row r="7" spans="1:8">
      <c r="A7" s="5" t="s">
        <v>3</v>
      </c>
      <c r="B7" s="4" t="str">
        <f>_xlfn.XLOOKUP(A7,'Zmluvy BW'!A:A,'Zmluvy BW'!I:I,"-")</f>
        <v>00647900</v>
      </c>
      <c r="C7" s="4" t="str">
        <f>_xlfn.XLOOKUP(A7,'Zmluvy BW'!A:A,'Zmluvy BW'!T:T,"-")</f>
        <v>Zariadenie soc.služieb</v>
      </c>
      <c r="D7" s="4" t="str">
        <f>_xlfn.XLOOKUP(A7,'Zmluvy BW'!A:A,'Zmluvy BW'!V:V,"-",0)</f>
        <v>Bystrická 447/25 / SK-967 01 Kremnica</v>
      </c>
      <c r="E7" s="4" t="str">
        <f>_xlfn.XLOOKUP(A7,'Zmluvy BW'!A:A,'Zmluvy BW'!Y:Y,"-",0)</f>
        <v>M7</v>
      </c>
      <c r="F7" s="15" t="str">
        <f>_xlfn.XLOOKUP(A7,'Zmluvy BW'!A:A,'Zmluvy BW'!W:W,"-",0)</f>
        <v>X</v>
      </c>
      <c r="G7" s="4"/>
      <c r="H7" s="35">
        <v>255.327</v>
      </c>
    </row>
    <row r="8" spans="1:8">
      <c r="A8" s="5" t="s">
        <v>4</v>
      </c>
      <c r="B8" s="4" t="str">
        <f>_xlfn.XLOOKUP(A8,'Zmluvy BW'!A:A,'Zmluvy BW'!I:I,"-")</f>
        <v>35985020</v>
      </c>
      <c r="C8" s="4" t="str">
        <f>_xlfn.XLOOKUP(A8,'Zmluvy BW'!A:A,'Zmluvy BW'!T:T,"-")</f>
        <v>Pohronské múzeum v Novej Bani</v>
      </c>
      <c r="D8" s="4" t="str">
        <f>_xlfn.XLOOKUP(A8,'Zmluvy BW'!A:A,'Zmluvy BW'!V:V,"-",0)</f>
        <v>Mieru 4 / SK-968 01 Nová Baňa</v>
      </c>
      <c r="E8" s="4" t="str">
        <f>_xlfn.XLOOKUP(A8,'Zmluvy BW'!A:A,'Zmluvy BW'!Y:Y,"-",0)</f>
        <v>M3</v>
      </c>
      <c r="F8" s="15" t="str">
        <f>_xlfn.XLOOKUP(A8,'Zmluvy BW'!A:A,'Zmluvy BW'!W:W,"-",0)</f>
        <v>X</v>
      </c>
      <c r="G8" s="4"/>
      <c r="H8" s="35">
        <v>11.119</v>
      </c>
    </row>
    <row r="9" spans="1:8">
      <c r="A9" s="5" t="s">
        <v>5</v>
      </c>
      <c r="B9" s="4" t="str">
        <f>_xlfn.XLOOKUP(A9,'Zmluvy BW'!A:A,'Zmluvy BW'!I:I,"-")</f>
        <v>00647926</v>
      </c>
      <c r="C9" s="4" t="str">
        <f>_xlfn.XLOOKUP(A9,'Zmluvy BW'!A:A,'Zmluvy BW'!T:T,"-")</f>
        <v>ZSS Dom.Márie Prevádzka Strieborná161/15</v>
      </c>
      <c r="D9" s="4" t="str">
        <f>_xlfn.XLOOKUP(A9,'Zmluvy BW'!A:A,'Zmluvy BW'!V:V,"-",0)</f>
        <v>Strieborná 161/15 / SK-969 01 Banská Štiavnica</v>
      </c>
      <c r="E9" s="4" t="str">
        <f>_xlfn.XLOOKUP(A9,'Zmluvy BW'!A:A,'Zmluvy BW'!Y:Y,"-",0)</f>
        <v>M7</v>
      </c>
      <c r="F9" s="15" t="str">
        <f>_xlfn.XLOOKUP(A9,'Zmluvy BW'!A:A,'Zmluvy BW'!W:W,"-",0)</f>
        <v>X</v>
      </c>
      <c r="G9" s="4"/>
      <c r="H9" s="35">
        <v>162.67199999999997</v>
      </c>
    </row>
    <row r="10" spans="1:8">
      <c r="A10" s="5" t="s">
        <v>6</v>
      </c>
      <c r="B10" s="4" t="str">
        <f>_xlfn.XLOOKUP(A10,'Zmluvy BW'!A:A,'Zmluvy BW'!I:I,"-")</f>
        <v>37890085</v>
      </c>
      <c r="C10" s="4" t="str">
        <f>_xlfn.XLOOKUP(A10,'Zmluvy BW'!A:A,'Zmluvy BW'!T:T,"-")</f>
        <v>Stredná odborná škola obchodu a služieb</v>
      </c>
      <c r="D10" s="4" t="str">
        <f>_xlfn.XLOOKUP(A10,'Zmluvy BW'!A:A,'Zmluvy BW'!V:V,"-",0)</f>
        <v>P.Jilemnického 1282 / SK-965 01 Žiar nad Hronom</v>
      </c>
      <c r="E10" s="4" t="str">
        <f>_xlfn.XLOOKUP(A10,'Zmluvy BW'!A:A,'Zmluvy BW'!Y:Y,"-",0)</f>
        <v>M2</v>
      </c>
      <c r="F10" s="15" t="str">
        <f>_xlfn.XLOOKUP(A10,'Zmluvy BW'!A:A,'Zmluvy BW'!W:W,"-",0)</f>
        <v>X</v>
      </c>
      <c r="G10" s="4"/>
      <c r="H10" s="35">
        <v>15.072999999999999</v>
      </c>
    </row>
    <row r="11" spans="1:8">
      <c r="A11" s="5" t="s">
        <v>7</v>
      </c>
      <c r="B11" s="4" t="str">
        <f>_xlfn.XLOOKUP(A11,'Zmluvy BW'!A:A,'Zmluvy BW'!I:I,"-")</f>
        <v>55609210</v>
      </c>
      <c r="C11" s="4" t="str">
        <f>_xlfn.XLOOKUP(A11,'Zmluvy BW'!A:A,'Zmluvy BW'!T:T,"-")</f>
        <v>SPŠ-Laboratoriá     Botanická</v>
      </c>
      <c r="D11" s="4" t="str">
        <f>_xlfn.XLOOKUP(A11,'Zmluvy BW'!A:A,'Zmluvy BW'!V:V,"-",0)</f>
        <v>Botanická 9999 / SK-969 01 Banská Štiavnica</v>
      </c>
      <c r="E11" s="4" t="str">
        <f>_xlfn.XLOOKUP(A11,'Zmluvy BW'!A:A,'Zmluvy BW'!Y:Y,"-",0)</f>
        <v>M7</v>
      </c>
      <c r="F11" s="15"/>
      <c r="G11" s="4"/>
      <c r="H11" s="35">
        <v>169.327</v>
      </c>
    </row>
    <row r="12" spans="1:8">
      <c r="A12" s="5" t="s">
        <v>8</v>
      </c>
      <c r="B12" s="4" t="str">
        <f>_xlfn.XLOOKUP(A12,'Zmluvy BW'!A:A,'Zmluvy BW'!I:I,"-")</f>
        <v>00162710</v>
      </c>
      <c r="C12" s="4" t="str">
        <f>_xlfn.XLOOKUP(A12,'Zmluvy BW'!A:A,'Zmluvy BW'!T:T,"-")</f>
        <v>SLŠ                 Akademická 352/27</v>
      </c>
      <c r="D12" s="4" t="str">
        <f>_xlfn.XLOOKUP(A12,'Zmluvy BW'!A:A,'Zmluvy BW'!V:V,"-",0)</f>
        <v>Akademická 352/27 / SK-969 01 Banská Štiavnica</v>
      </c>
      <c r="E12" s="4" t="str">
        <f>_xlfn.XLOOKUP(A12,'Zmluvy BW'!A:A,'Zmluvy BW'!Y:Y,"-",0)</f>
        <v>M4</v>
      </c>
      <c r="F12" s="15"/>
      <c r="G12" s="4"/>
      <c r="H12" s="35">
        <v>27.885000000000002</v>
      </c>
    </row>
    <row r="13" spans="1:8">
      <c r="A13" s="5" t="s">
        <v>9</v>
      </c>
      <c r="B13" s="4" t="str">
        <f>_xlfn.XLOOKUP(A13,'Zmluvy BW'!A:A,'Zmluvy BW'!I:I,"-")</f>
        <v>00647934</v>
      </c>
      <c r="C13" s="4" t="str">
        <f>_xlfn.XLOOKUP(A13,'Zmluvy BW'!A:A,'Zmluvy BW'!T:T,"-")</f>
        <v>Zariadenie sociálnych služieb Lipa</v>
      </c>
      <c r="D13" s="4" t="str">
        <f>_xlfn.XLOOKUP(A13,'Zmluvy BW'!A:A,'Zmluvy BW'!V:V,"-",0)</f>
        <v>SNP 139 / SK-965 01 Žiar nad Hronom</v>
      </c>
      <c r="E13" s="4" t="str">
        <f>_xlfn.XLOOKUP(A13,'Zmluvy BW'!A:A,'Zmluvy BW'!Y:Y,"-",0)</f>
        <v>M4</v>
      </c>
      <c r="F13" s="15" t="str">
        <f>_xlfn.XLOOKUP(A13,'Zmluvy BW'!A:A,'Zmluvy BW'!W:W,"-",0)</f>
        <v>X</v>
      </c>
      <c r="G13" s="4"/>
      <c r="H13" s="35">
        <v>48.951999999999998</v>
      </c>
    </row>
    <row r="14" spans="1:8">
      <c r="A14" s="5" t="s">
        <v>10</v>
      </c>
      <c r="B14" s="4" t="str">
        <f>_xlfn.XLOOKUP(A14,'Zmluvy BW'!A:A,'Zmluvy BW'!I:I,"-")</f>
        <v>00160881</v>
      </c>
      <c r="C14" s="4" t="str">
        <f>_xlfn.XLOOKUP(A14,'Zmluvy BW'!A:A,'Zmluvy BW'!T:T,"-")</f>
        <v>Jedáleň</v>
      </c>
      <c r="D14" s="4" t="str">
        <f>_xlfn.XLOOKUP(A14,'Zmluvy BW'!A:A,'Zmluvy BW'!V:V,"-",0)</f>
        <v>J.Kollára 2 / SK-965 01 Žiar nad Hronom</v>
      </c>
      <c r="E14" s="4" t="str">
        <f>_xlfn.XLOOKUP(A14,'Zmluvy BW'!A:A,'Zmluvy BW'!Y:Y,"-",0)</f>
        <v>M3</v>
      </c>
      <c r="F14" s="15" t="str">
        <f>_xlfn.XLOOKUP(A14,'Zmluvy BW'!A:A,'Zmluvy BW'!W:W,"-",0)</f>
        <v>X</v>
      </c>
      <c r="G14" s="4"/>
      <c r="H14" s="35">
        <v>18.064</v>
      </c>
    </row>
    <row r="15" spans="1:8">
      <c r="A15" s="5" t="s">
        <v>11</v>
      </c>
      <c r="B15" s="4" t="str">
        <f>_xlfn.XLOOKUP(A15,'Zmluvy BW'!A:A,'Zmluvy BW'!I:I,"-")</f>
        <v>37956124</v>
      </c>
      <c r="C15" s="4" t="str">
        <f>_xlfn.XLOOKUP(A15,'Zmluvy BW'!A:A,'Zmluvy BW'!T:T,"-")</f>
        <v>SOŠ obchodu a služieb - zváračská dielňa</v>
      </c>
      <c r="D15" s="4" t="str">
        <f>_xlfn.XLOOKUP(A15,'Zmluvy BW'!A:A,'Zmluvy BW'!V:V,"-",0)</f>
        <v>Kollárova 320 / SK-968 01 Nová Baňa</v>
      </c>
      <c r="E15" s="4" t="str">
        <f>_xlfn.XLOOKUP(A15,'Zmluvy BW'!A:A,'Zmluvy BW'!Y:Y,"-",0)</f>
        <v>M3</v>
      </c>
      <c r="F15" s="15"/>
      <c r="G15" s="4"/>
      <c r="H15" s="35">
        <v>9.6020000000000003</v>
      </c>
    </row>
    <row r="16" spans="1:8">
      <c r="A16" s="5" t="s">
        <v>12</v>
      </c>
      <c r="B16" s="4" t="str">
        <f>_xlfn.XLOOKUP(A16,'Zmluvy BW'!A:A,'Zmluvy BW'!I:I,"-")</f>
        <v>37956124</v>
      </c>
      <c r="C16" s="4" t="str">
        <f>_xlfn.XLOOKUP(A16,'Zmluvy BW'!A:A,'Zmluvy BW'!T:T,"-")</f>
        <v>SOŠ obchodu a služieb - kuchyňa</v>
      </c>
      <c r="D16" s="4" t="str">
        <f>_xlfn.XLOOKUP(A16,'Zmluvy BW'!A:A,'Zmluvy BW'!V:V,"-",0)</f>
        <v>Osvety 13 / SK-968 01 Nová Baňa</v>
      </c>
      <c r="E16" s="4" t="str">
        <f>_xlfn.XLOOKUP(A16,'Zmluvy BW'!A:A,'Zmluvy BW'!Y:Y,"-",0)</f>
        <v>M6</v>
      </c>
      <c r="F16" s="15"/>
      <c r="G16" s="4"/>
      <c r="H16" s="35">
        <v>54.80299999999999</v>
      </c>
    </row>
    <row r="17" spans="1:8">
      <c r="A17" s="5" t="s">
        <v>13</v>
      </c>
      <c r="B17" s="4" t="str">
        <f>_xlfn.XLOOKUP(A17,'Zmluvy BW'!A:A,'Zmluvy BW'!I:I,"-")</f>
        <v>37956124</v>
      </c>
      <c r="C17" s="4" t="str">
        <f>_xlfn.XLOOKUP(A17,'Zmluvy BW'!A:A,'Zmluvy BW'!T:T,"-")</f>
        <v>SOŠ obchodu a služieb - učebňa</v>
      </c>
      <c r="D17" s="4" t="str">
        <f>_xlfn.XLOOKUP(A17,'Zmluvy BW'!A:A,'Zmluvy BW'!V:V,"-",0)</f>
        <v>Bernolákova 12 / SK-968 01 Nová Baňa</v>
      </c>
      <c r="E17" s="4" t="str">
        <f>_xlfn.XLOOKUP(A17,'Zmluvy BW'!A:A,'Zmluvy BW'!Y:Y,"-",0)</f>
        <v>M2</v>
      </c>
      <c r="F17" s="15"/>
      <c r="G17" s="4"/>
      <c r="H17" s="35">
        <v>15.479000000000001</v>
      </c>
    </row>
    <row r="18" spans="1:8">
      <c r="A18" s="5" t="s">
        <v>14</v>
      </c>
      <c r="B18" s="4" t="str">
        <f>_xlfn.XLOOKUP(A18,'Zmluvy BW'!A:A,'Zmluvy BW'!I:I,"-")</f>
        <v>00647918</v>
      </c>
      <c r="C18" s="4" t="str">
        <f>_xlfn.XLOOKUP(A18,'Zmluvy BW'!A:A,'Zmluvy BW'!T:T,"-")</f>
        <v>Zariadenie sociálnych služieb Radmera</v>
      </c>
      <c r="D18" s="4" t="str">
        <f>_xlfn.XLOOKUP(A18,'Zmluvy BW'!A:A,'Zmluvy BW'!V:V,"-",0)</f>
        <v>Ladomerská Vieska 146 / SK-965 01 Ladomerská Vieska</v>
      </c>
      <c r="E18" s="4" t="str">
        <f>_xlfn.XLOOKUP(A18,'Zmluvy BW'!A:A,'Zmluvy BW'!Y:Y,"-",0)</f>
        <v>M1</v>
      </c>
      <c r="F18" s="15" t="str">
        <f>_xlfn.XLOOKUP(A18,'Zmluvy BW'!A:A,'Zmluvy BW'!W:W,"-",0)</f>
        <v>X</v>
      </c>
      <c r="G18" s="4"/>
      <c r="H18" s="35">
        <v>4.5060000000000002</v>
      </c>
    </row>
    <row r="19" spans="1:8">
      <c r="A19" s="5" t="s">
        <v>15</v>
      </c>
      <c r="B19" s="4" t="str">
        <f>_xlfn.XLOOKUP(A19,'Zmluvy BW'!A:A,'Zmluvy BW'!I:I,"-")</f>
        <v>00891827</v>
      </c>
      <c r="C19" s="4" t="str">
        <f>_xlfn.XLOOKUP(A19,'Zmluvy BW'!A:A,'Zmluvy BW'!T:T,"-")</f>
        <v>SOŠ drevárske - AB budova</v>
      </c>
      <c r="D19" s="4" t="str">
        <f>_xlfn.XLOOKUP(A19,'Zmluvy BW'!A:A,'Zmluvy BW'!V:V,"-",0)</f>
        <v>Bystrická 4 / SK-966 81 Žarnovica</v>
      </c>
      <c r="E19" s="4" t="str">
        <f>_xlfn.XLOOKUP(A19,'Zmluvy BW'!A:A,'Zmluvy BW'!Y:Y,"-",0)</f>
        <v>M1</v>
      </c>
      <c r="F19" s="15" t="str">
        <f>_xlfn.XLOOKUP(A19,'Zmluvy BW'!A:A,'Zmluvy BW'!W:W,"-",0)</f>
        <v>X</v>
      </c>
      <c r="G19" s="4"/>
      <c r="H19" s="35">
        <v>0</v>
      </c>
    </row>
    <row r="20" spans="1:8">
      <c r="A20" s="5" t="s">
        <v>16</v>
      </c>
      <c r="B20" s="4" t="str">
        <f>_xlfn.XLOOKUP(A20,'Zmluvy BW'!A:A,'Zmluvy BW'!I:I,"-")</f>
        <v>00647926</v>
      </c>
      <c r="C20" s="4" t="str">
        <f>_xlfn.XLOOKUP(A20,'Zmluvy BW'!A:A,'Zmluvy BW'!T:T,"-")</f>
        <v>Domov Márie</v>
      </c>
      <c r="D20" s="4" t="str">
        <f>_xlfn.XLOOKUP(A20,'Zmluvy BW'!A:A,'Zmluvy BW'!V:V,"-",0)</f>
        <v>Špitálska 3 / SK-969 01 Banská Štiavnica</v>
      </c>
      <c r="E20" s="4" t="str">
        <f>_xlfn.XLOOKUP(A20,'Zmluvy BW'!A:A,'Zmluvy BW'!Y:Y,"-",0)</f>
        <v>M8</v>
      </c>
      <c r="F20" s="15" t="str">
        <f>_xlfn.XLOOKUP(A20,'Zmluvy BW'!A:A,'Zmluvy BW'!W:W,"-",0)</f>
        <v>X</v>
      </c>
      <c r="G20" s="4"/>
      <c r="H20" s="35">
        <v>342.05900000000003</v>
      </c>
    </row>
    <row r="21" spans="1:8">
      <c r="A21" s="5" t="s">
        <v>17</v>
      </c>
      <c r="B21" s="4" t="str">
        <f>_xlfn.XLOOKUP(A21,'Zmluvy BW'!A:A,'Zmluvy BW'!I:I,"-")</f>
        <v>37890115</v>
      </c>
      <c r="C21" s="4" t="str">
        <f>_xlfn.XLOOKUP(A21,'Zmluvy BW'!A:A,'Zmluvy BW'!T:T,"-")</f>
        <v>Stredná odborná škola</v>
      </c>
      <c r="D21" s="4" t="str">
        <f>_xlfn.XLOOKUP(A21,'Zmluvy BW'!A:A,'Zmluvy BW'!V:V,"-",0)</f>
        <v>Jabloňová 1351 / SK-960 01 Zvolen</v>
      </c>
      <c r="E21" s="4" t="str">
        <f>_xlfn.XLOOKUP(A21,'Zmluvy BW'!A:A,'Zmluvy BW'!Y:Y,"-",0)</f>
        <v>M2</v>
      </c>
      <c r="F21" s="15"/>
      <c r="G21" s="4"/>
      <c r="H21" s="35">
        <v>31.21</v>
      </c>
    </row>
    <row r="22" spans="1:8">
      <c r="A22" s="5" t="s">
        <v>18</v>
      </c>
      <c r="B22" s="4" t="str">
        <f>_xlfn.XLOOKUP(A22,'Zmluvy BW'!A:A,'Zmluvy BW'!I:I,"-")</f>
        <v>17059887</v>
      </c>
      <c r="C22" s="4" t="str">
        <f>_xlfn.XLOOKUP(A22,'Zmluvy BW'!A:A,'Zmluvy BW'!T:T,"-")</f>
        <v>KONZERVATORIUM</v>
      </c>
      <c r="D22" s="4" t="str">
        <f>_xlfn.XLOOKUP(A22,'Zmluvy BW'!A:A,'Zmluvy BW'!V:V,"-",0)</f>
        <v>Skuteckého ulica 6868/27 / SK-974 01 Banská Bystrica</v>
      </c>
      <c r="E22" s="4" t="str">
        <f>_xlfn.XLOOKUP(A22,'Zmluvy BW'!A:A,'Zmluvy BW'!Y:Y,"-",0)</f>
        <v>M7</v>
      </c>
      <c r="F22" s="15"/>
      <c r="G22" s="4"/>
      <c r="H22" s="35">
        <v>131.578</v>
      </c>
    </row>
    <row r="23" spans="1:8">
      <c r="A23" s="27" t="s">
        <v>19</v>
      </c>
      <c r="B23" s="28" t="str">
        <f>_xlfn.XLOOKUP(A23,'Zmluvy BW'!A:A,'Zmluvy BW'!I:I,"-")</f>
        <v>00159352</v>
      </c>
      <c r="C23" s="28" t="str">
        <f>_xlfn.XLOOKUP(A23,'Zmluvy BW'!A:A,'Zmluvy BW'!T:T,"-")</f>
        <v>Stredná odborná škola</v>
      </c>
      <c r="D23" s="28" t="str">
        <f>_xlfn.XLOOKUP(A23,'Zmluvy BW'!A:A,'Zmluvy BW'!V:V,"-",0)</f>
        <v>Tr.osloboditeľov 16 / SK-963 01 Krupina</v>
      </c>
      <c r="E23" s="28" t="str">
        <f>_xlfn.XLOOKUP(A23,'Zmluvy BW'!A:A,'Zmluvy BW'!Y:Y,"-",0)</f>
        <v>M5</v>
      </c>
      <c r="F23" s="29" t="str">
        <f>_xlfn.XLOOKUP(A23,'Zmluvy BW'!A:A,'Zmluvy BW'!W:W,"-",0)</f>
        <v>X</v>
      </c>
      <c r="G23" s="28"/>
      <c r="H23" s="36">
        <v>37.576999999999998</v>
      </c>
    </row>
    <row r="24" spans="1:8">
      <c r="A24" s="5" t="s">
        <v>20</v>
      </c>
      <c r="B24" s="4" t="str">
        <f>_xlfn.XLOOKUP(A24,'Zmluvy BW'!A:A,'Zmluvy BW'!I:I,"-")</f>
        <v>00648515</v>
      </c>
      <c r="C24" s="4" t="str">
        <f>_xlfn.XLOOKUP(A24,'Zmluvy BW'!A:A,'Zmluvy BW'!T:T,"-")</f>
        <v>Zariadenie sociálnych služieb Záhonok</v>
      </c>
      <c r="D24" s="4" t="str">
        <f>_xlfn.XLOOKUP(A24,'Zmluvy BW'!A:A,'Zmluvy BW'!V:V,"-",0)</f>
        <v>Š.Moyzesa 50 / SK-960 01 Zvolen</v>
      </c>
      <c r="E24" s="4" t="str">
        <f>_xlfn.XLOOKUP(A24,'Zmluvy BW'!A:A,'Zmluvy BW'!Y:Y,"-",0)</f>
        <v>M7</v>
      </c>
      <c r="F24" s="15" t="str">
        <f>_xlfn.XLOOKUP(A24,'Zmluvy BW'!A:A,'Zmluvy BW'!W:W,"-",0)</f>
        <v>X</v>
      </c>
      <c r="G24" s="4"/>
      <c r="H24" s="35">
        <v>179.63199999999998</v>
      </c>
    </row>
    <row r="25" spans="1:8">
      <c r="A25" s="5" t="s">
        <v>21</v>
      </c>
      <c r="B25" s="4" t="str">
        <f>_xlfn.XLOOKUP(A25,'Zmluvy BW'!A:A,'Zmluvy BW'!I:I,"-")</f>
        <v>35985381</v>
      </c>
      <c r="C25" s="4" t="str">
        <f>_xlfn.XLOOKUP(A25,'Zmluvy BW'!A:A,'Zmluvy BW'!T:T,"-")</f>
        <v>BABKOVE DIVADLO     NA RAZCESTI</v>
      </c>
      <c r="D25" s="4" t="str">
        <f>_xlfn.XLOOKUP(A25,'Zmluvy BW'!A:A,'Zmluvy BW'!V:V,"-",0)</f>
        <v>Skuteckého ulica 14 / SK-974 01 Banská Bystrica</v>
      </c>
      <c r="E25" s="4" t="str">
        <f>_xlfn.XLOOKUP(A25,'Zmluvy BW'!A:A,'Zmluvy BW'!Y:Y,"-",0)</f>
        <v>M7</v>
      </c>
      <c r="F25" s="15"/>
      <c r="G25" s="4"/>
      <c r="H25" s="35">
        <v>120.09999999999998</v>
      </c>
    </row>
    <row r="26" spans="1:8">
      <c r="A26" s="5" t="s">
        <v>22</v>
      </c>
      <c r="B26" s="4" t="str">
        <f>_xlfn.XLOOKUP(A26,'Zmluvy BW'!A:A,'Zmluvy BW'!I:I,"-")</f>
        <v>00632325</v>
      </c>
      <c r="C26" s="4" t="str">
        <f>_xlfn.XLOOKUP(A26,'Zmluvy BW'!A:A,'Zmluvy BW'!T:T,"-")</f>
        <v>Zariadenie sociálnych služieb Čemerica</v>
      </c>
      <c r="D26" s="4" t="str">
        <f>_xlfn.XLOOKUP(A26,'Zmluvy BW'!A:A,'Zmluvy BW'!V:V,"-",0)</f>
        <v>Pohorelská Maša-1.Mája 73 / SK-976 69 Pohorelá</v>
      </c>
      <c r="E26" s="4" t="str">
        <f>_xlfn.XLOOKUP(A26,'Zmluvy BW'!A:A,'Zmluvy BW'!Y:Y,"-",0)</f>
        <v>M7</v>
      </c>
      <c r="F26" s="15" t="str">
        <f>_xlfn.XLOOKUP(A26,'Zmluvy BW'!A:A,'Zmluvy BW'!W:W,"-",0)</f>
        <v>X</v>
      </c>
      <c r="G26" s="4"/>
      <c r="H26" s="35">
        <v>107.441</v>
      </c>
    </row>
    <row r="27" spans="1:8">
      <c r="A27" s="5" t="s">
        <v>23</v>
      </c>
      <c r="B27" s="4" t="str">
        <f>_xlfn.XLOOKUP(A27,'Zmluvy BW'!A:A,'Zmluvy BW'!I:I,"-")</f>
        <v>00162035</v>
      </c>
      <c r="C27" s="4" t="str">
        <f>_xlfn.XLOOKUP(A27,'Zmluvy BW'!A:A,'Zmluvy BW'!T:T,"-")</f>
        <v>HOTELOVA AKADEMIA   MALINOVSKEHO 1</v>
      </c>
      <c r="D27" s="4" t="str">
        <f>_xlfn.XLOOKUP(A27,'Zmluvy BW'!A:A,'Zmluvy BW'!V:V,"-",0)</f>
        <v>Malinovského 1 / SK-977 01 Brezno</v>
      </c>
      <c r="E27" s="4" t="str">
        <f>_xlfn.XLOOKUP(A27,'Zmluvy BW'!A:A,'Zmluvy BW'!Y:Y,"-",0)</f>
        <v>M7</v>
      </c>
      <c r="F27" s="15"/>
      <c r="G27" s="4"/>
      <c r="H27" s="35">
        <v>210.215</v>
      </c>
    </row>
    <row r="28" spans="1:8">
      <c r="A28" s="5" t="s">
        <v>24</v>
      </c>
      <c r="B28" s="4" t="str">
        <f>_xlfn.XLOOKUP(A28,'Zmluvy BW'!A:A,'Zmluvy BW'!I:I,"-")</f>
        <v>00162035</v>
      </c>
      <c r="C28" s="4" t="str">
        <f>_xlfn.XLOOKUP(A28,'Zmluvy BW'!A:A,'Zmluvy BW'!T:T,"-")</f>
        <v>HOTELOVA AKADEMIA   MALINOVSKEHO 1</v>
      </c>
      <c r="D28" s="4" t="str">
        <f>_xlfn.XLOOKUP(A28,'Zmluvy BW'!A:A,'Zmluvy BW'!V:V,"-",0)</f>
        <v>Malinovského 1 / SK-977 01 Brezno</v>
      </c>
      <c r="E28" s="4" t="str">
        <f>_xlfn.XLOOKUP(A28,'Zmluvy BW'!A:A,'Zmluvy BW'!Y:Y,"-",0)</f>
        <v>M7</v>
      </c>
      <c r="F28" s="15"/>
      <c r="G28" s="4"/>
      <c r="H28" s="35">
        <v>81.864999999999995</v>
      </c>
    </row>
    <row r="29" spans="1:8">
      <c r="A29" s="5" t="s">
        <v>25</v>
      </c>
      <c r="B29" s="4" t="str">
        <f>_xlfn.XLOOKUP(A29,'Zmluvy BW'!A:A,'Zmluvy BW'!I:I,"-")</f>
        <v>37890051</v>
      </c>
      <c r="C29" s="4" t="str">
        <f>_xlfn.XLOOKUP(A29,'Zmluvy BW'!A:A,'Zmluvy BW'!T:T,"-")</f>
        <v>Stredná odborná škola</v>
      </c>
      <c r="D29" s="4" t="str">
        <f>_xlfn.XLOOKUP(A29,'Zmluvy BW'!A:A,'Zmluvy BW'!V:V,"-",0)</f>
        <v>Poľná 10 / SK-990 01 Veľký Krtíš</v>
      </c>
      <c r="E29" s="4" t="str">
        <f>_xlfn.XLOOKUP(A29,'Zmluvy BW'!A:A,'Zmluvy BW'!Y:Y,"-",0)</f>
        <v>M7</v>
      </c>
      <c r="F29" s="15"/>
      <c r="G29" s="4"/>
      <c r="H29" s="35">
        <v>247.69</v>
      </c>
    </row>
    <row r="30" spans="1:8">
      <c r="A30" s="5" t="s">
        <v>26</v>
      </c>
      <c r="B30" s="4" t="str">
        <f>_xlfn.XLOOKUP(A30,'Zmluvy BW'!A:A,'Zmluvy BW'!I:I,"-")</f>
        <v>00162035</v>
      </c>
      <c r="C30" s="4" t="str">
        <f>_xlfn.XLOOKUP(A30,'Zmluvy BW'!A:A,'Zmluvy BW'!T:T,"-")</f>
        <v>HOTELOVA AKADEMIA   MALINOVSKEHO</v>
      </c>
      <c r="D30" s="4" t="str">
        <f>_xlfn.XLOOKUP(A30,'Zmluvy BW'!A:A,'Zmluvy BW'!V:V,"-",0)</f>
        <v>Malinovského 12 / SK-977 01 Brezno</v>
      </c>
      <c r="E30" s="4" t="str">
        <f>_xlfn.XLOOKUP(A30,'Zmluvy BW'!A:A,'Zmluvy BW'!Y:Y,"-",0)</f>
        <v>M8</v>
      </c>
      <c r="F30" s="15"/>
      <c r="G30" s="4"/>
      <c r="H30" s="35">
        <v>286.72899999999998</v>
      </c>
    </row>
    <row r="31" spans="1:8">
      <c r="A31" s="5" t="s">
        <v>27</v>
      </c>
      <c r="B31" s="4" t="str">
        <f>_xlfn.XLOOKUP(A31,'Zmluvy BW'!A:A,'Zmluvy BW'!I:I,"-")</f>
        <v>37890115</v>
      </c>
      <c r="C31" s="4" t="str">
        <f>_xlfn.XLOOKUP(A31,'Zmluvy BW'!A:A,'Zmluvy BW'!T:T,"-")</f>
        <v>Stredná odborná škola</v>
      </c>
      <c r="D31" s="4" t="str">
        <f>_xlfn.XLOOKUP(A31,'Zmluvy BW'!A:A,'Zmluvy BW'!V:V,"-",0)</f>
        <v>Hviezdoslavova 13 / SK-960 01 Zvolen</v>
      </c>
      <c r="E31" s="4" t="str">
        <f>_xlfn.XLOOKUP(A31,'Zmluvy BW'!A:A,'Zmluvy BW'!Y:Y,"-",0)</f>
        <v>M8</v>
      </c>
      <c r="F31" s="15"/>
      <c r="G31" s="4"/>
      <c r="H31" s="35">
        <v>250.667</v>
      </c>
    </row>
    <row r="32" spans="1:8">
      <c r="A32" s="5" t="s">
        <v>28</v>
      </c>
      <c r="B32" s="4" t="str">
        <f>_xlfn.XLOOKUP(A32,'Zmluvy BW'!A:A,'Zmluvy BW'!I:I,"-")</f>
        <v>00648515</v>
      </c>
      <c r="C32" s="4" t="str">
        <f>_xlfn.XLOOKUP(A32,'Zmluvy BW'!A:A,'Zmluvy BW'!T:T,"-")</f>
        <v>Zariadenie sociálnych služieb Záhonok</v>
      </c>
      <c r="D32" s="4" t="str">
        <f>_xlfn.XLOOKUP(A32,'Zmluvy BW'!A:A,'Zmluvy BW'!V:V,"-",0)</f>
        <v>Sládkovičova 537/2 / SK-962 01 Zvolenská Slatina</v>
      </c>
      <c r="E32" s="4" t="str">
        <f>_xlfn.XLOOKUP(A32,'Zmluvy BW'!A:A,'Zmluvy BW'!Y:Y,"-",0)</f>
        <v>M7</v>
      </c>
      <c r="F32" s="15" t="str">
        <f>_xlfn.XLOOKUP(A32,'Zmluvy BW'!A:A,'Zmluvy BW'!W:W,"-",0)</f>
        <v>X</v>
      </c>
      <c r="G32" s="4"/>
      <c r="H32" s="35">
        <v>105.792</v>
      </c>
    </row>
    <row r="33" spans="1:8">
      <c r="A33" s="5" t="s">
        <v>29</v>
      </c>
      <c r="B33" s="4" t="str">
        <f>_xlfn.XLOOKUP(A33,'Zmluvy BW'!A:A,'Zmluvy BW'!I:I,"-")</f>
        <v>37828100</v>
      </c>
      <c r="C33" s="4" t="str">
        <f>_xlfn.XLOOKUP(A33,'Zmluvy BW'!A:A,'Zmluvy BW'!T:T,"-")</f>
        <v>BANSKOBYSTRICKY     SAMOSPRAVNY KRAJ</v>
      </c>
      <c r="D33" s="4" t="str">
        <f>_xlfn.XLOOKUP(A33,'Zmluvy BW'!A:A,'Zmluvy BW'!V:V,"-",0)</f>
        <v>Nám.SNP 23 / SK-974 01 Banská Bystrica</v>
      </c>
      <c r="E33" s="4" t="str">
        <f>_xlfn.XLOOKUP(A33,'Zmluvy BW'!A:A,'Zmluvy BW'!Y:Y,"-",0)</f>
        <v>M8</v>
      </c>
      <c r="F33" s="15"/>
      <c r="G33" s="4"/>
      <c r="H33" s="35">
        <v>235.642</v>
      </c>
    </row>
    <row r="34" spans="1:8">
      <c r="A34" s="5" t="s">
        <v>30</v>
      </c>
      <c r="B34" s="4" t="str">
        <f>_xlfn.XLOOKUP(A34,'Zmluvy BW'!A:A,'Zmluvy BW'!I:I,"-")</f>
        <v>37890191</v>
      </c>
      <c r="C34" s="4" t="str">
        <f>_xlfn.XLOOKUP(A34,'Zmluvy BW'!A:A,'Zmluvy BW'!T:T,"-")</f>
        <v>Stred. odborná škola / telocvičňa</v>
      </c>
      <c r="D34" s="4" t="str">
        <f>_xlfn.XLOOKUP(A34,'Zmluvy BW'!A:A,'Zmluvy BW'!V:V,"-",0)</f>
        <v>Ulica J. A. Komenského 86/56 / SK-991 06 Želovce</v>
      </c>
      <c r="E34" s="4" t="str">
        <f>_xlfn.XLOOKUP(A34,'Zmluvy BW'!A:A,'Zmluvy BW'!Y:Y,"-",0)</f>
        <v>M4</v>
      </c>
      <c r="F34" s="15"/>
      <c r="G34" s="4"/>
      <c r="H34" s="35">
        <v>98.539000000000001</v>
      </c>
    </row>
    <row r="35" spans="1:8">
      <c r="A35" s="5" t="s">
        <v>31</v>
      </c>
      <c r="B35" s="4" t="str">
        <f>_xlfn.XLOOKUP(A35,'Zmluvy BW'!A:A,'Zmluvy BW'!I:I,"-")</f>
        <v>37890191</v>
      </c>
      <c r="C35" s="4" t="str">
        <f>_xlfn.XLOOKUP(A35,'Zmluvy BW'!A:A,'Zmluvy BW'!T:T,"-")</f>
        <v>Stredná odborná škola / dielne</v>
      </c>
      <c r="D35" s="4" t="str">
        <f>_xlfn.XLOOKUP(A35,'Zmluvy BW'!A:A,'Zmluvy BW'!V:V,"-",0)</f>
        <v>Ulica J. A. Komenského 70/43 / SK-991 06 Želovce</v>
      </c>
      <c r="E35" s="4" t="str">
        <f>_xlfn.XLOOKUP(A35,'Zmluvy BW'!A:A,'Zmluvy BW'!Y:Y,"-",0)</f>
        <v>M7</v>
      </c>
      <c r="F35" s="15"/>
      <c r="G35" s="4"/>
      <c r="H35" s="35">
        <v>115.31</v>
      </c>
    </row>
    <row r="36" spans="1:8">
      <c r="A36" s="5" t="s">
        <v>32</v>
      </c>
      <c r="B36" s="4" t="str">
        <f>_xlfn.XLOOKUP(A36,'Zmluvy BW'!A:A,'Zmluvy BW'!I:I,"-")</f>
        <v>00648531</v>
      </c>
      <c r="C36" s="4" t="str">
        <f>_xlfn.XLOOKUP(A36,'Zmluvy BW'!A:A,'Zmluvy BW'!T:T,"-")</f>
        <v>Zariadenie sociálnych služieb Hont</v>
      </c>
      <c r="D36" s="4" t="str">
        <f>_xlfn.XLOOKUP(A36,'Zmluvy BW'!A:A,'Zmluvy BW'!V:V,"-",0)</f>
        <v>Terany 1 / SK-962 68 Terany</v>
      </c>
      <c r="E36" s="4" t="str">
        <f>_xlfn.XLOOKUP(A36,'Zmluvy BW'!A:A,'Zmluvy BW'!Y:Y,"-",0)</f>
        <v>M6</v>
      </c>
      <c r="F36" s="15" t="str">
        <f>_xlfn.XLOOKUP(A36,'Zmluvy BW'!A:A,'Zmluvy BW'!W:W,"-",0)</f>
        <v>X</v>
      </c>
      <c r="G36" s="4"/>
      <c r="H36" s="35">
        <v>35.472999999999999</v>
      </c>
    </row>
    <row r="37" spans="1:8">
      <c r="A37" s="5" t="s">
        <v>33</v>
      </c>
      <c r="B37" s="4" t="str">
        <f>_xlfn.XLOOKUP(A37,'Zmluvy BW'!A:A,'Zmluvy BW'!I:I,"-")</f>
        <v>00633453</v>
      </c>
      <c r="C37" s="4" t="str">
        <f>_xlfn.XLOOKUP(A37,'Zmluvy BW'!A:A,'Zmluvy BW'!T:T,"-")</f>
        <v>Zariadenie sociálnych služieb Detvan</v>
      </c>
      <c r="D37" s="4" t="str">
        <f>_xlfn.XLOOKUP(A37,'Zmluvy BW'!A:A,'Zmluvy BW'!V:V,"-",0)</f>
        <v>Pionierska 850/13 / SK-962 12 Detva</v>
      </c>
      <c r="E37" s="4" t="str">
        <f>_xlfn.XLOOKUP(A37,'Zmluvy BW'!A:A,'Zmluvy BW'!Y:Y,"-",0)</f>
        <v>M7</v>
      </c>
      <c r="F37" s="15" t="str">
        <f>_xlfn.XLOOKUP(A37,'Zmluvy BW'!A:A,'Zmluvy BW'!W:W,"-",0)</f>
        <v>X</v>
      </c>
      <c r="G37" s="4"/>
      <c r="H37" s="35">
        <v>162.191</v>
      </c>
    </row>
    <row r="38" spans="1:8">
      <c r="A38" s="5" t="s">
        <v>34</v>
      </c>
      <c r="B38" s="4" t="str">
        <f>_xlfn.XLOOKUP(A38,'Zmluvy BW'!A:A,'Zmluvy BW'!I:I,"-")</f>
        <v>00163741</v>
      </c>
      <c r="C38" s="4" t="str">
        <f>_xlfn.XLOOKUP(A38,'Zmluvy BW'!A:A,'Zmluvy BW'!T:T,"-")</f>
        <v>Školský internát</v>
      </c>
      <c r="D38" s="4" t="str">
        <f>_xlfn.XLOOKUP(A38,'Zmluvy BW'!A:A,'Zmluvy BW'!V:V,"-",0)</f>
        <v>Internátna 4 / SK-974 04 Banská Bystrica</v>
      </c>
      <c r="E38" s="4" t="str">
        <f>_xlfn.XLOOKUP(A38,'Zmluvy BW'!A:A,'Zmluvy BW'!Y:Y,"-",0)</f>
        <v>M2</v>
      </c>
      <c r="F38" s="15" t="str">
        <f>_xlfn.XLOOKUP(A38,'Zmluvy BW'!A:A,'Zmluvy BW'!W:W,"-",0)</f>
        <v>X</v>
      </c>
      <c r="G38" s="4"/>
      <c r="H38" s="35">
        <v>7.5759999999999996</v>
      </c>
    </row>
    <row r="39" spans="1:8">
      <c r="A39" s="5" t="s">
        <v>35</v>
      </c>
      <c r="B39" s="4" t="str">
        <f>_xlfn.XLOOKUP(A39,'Zmluvy BW'!A:A,'Zmluvy BW'!I:I,"-")</f>
        <v>35984953</v>
      </c>
      <c r="C39" s="4" t="str">
        <f>_xlfn.XLOOKUP(A39,'Zmluvy BW'!A:A,'Zmluvy BW'!T:T,"-")</f>
        <v>STREDOSLOVENSKE     MUZEUM</v>
      </c>
      <c r="D39" s="4" t="str">
        <f>_xlfn.XLOOKUP(A39,'Zmluvy BW'!A:A,'Zmluvy BW'!V:V,"-",0)</f>
        <v>Nám.SNP 4 / SK-974 01 Banská Bystrica</v>
      </c>
      <c r="E39" s="4" t="str">
        <f>_xlfn.XLOOKUP(A39,'Zmluvy BW'!A:A,'Zmluvy BW'!Y:Y,"-",0)</f>
        <v>M4</v>
      </c>
      <c r="F39" s="15" t="str">
        <f>_xlfn.XLOOKUP(A39,'Zmluvy BW'!A:A,'Zmluvy BW'!W:W,"-",0)</f>
        <v>X</v>
      </c>
      <c r="G39" s="4"/>
      <c r="H39" s="35">
        <v>58.314999999999998</v>
      </c>
    </row>
    <row r="40" spans="1:8">
      <c r="A40" s="5" t="s">
        <v>36</v>
      </c>
      <c r="B40" s="4" t="str">
        <f>_xlfn.XLOOKUP(A40,'Zmluvy BW'!A:A,'Zmluvy BW'!I:I,"-")</f>
        <v>00160547</v>
      </c>
      <c r="C40" s="4" t="str">
        <f>_xlfn.XLOOKUP(A40,'Zmluvy BW'!A:A,'Zmluvy BW'!T:T,"-")</f>
        <v>GYMNAZIUM</v>
      </c>
      <c r="D40" s="4" t="str">
        <f>_xlfn.XLOOKUP(A40,'Zmluvy BW'!A:A,'Zmluvy BW'!V:V,"-",0)</f>
        <v>Štúrova 988/13 / SK-977 01 Brezno</v>
      </c>
      <c r="E40" s="4" t="str">
        <f>_xlfn.XLOOKUP(A40,'Zmluvy BW'!A:A,'Zmluvy BW'!Y:Y,"-",0)</f>
        <v>M1</v>
      </c>
      <c r="F40" s="15"/>
      <c r="G40" s="4"/>
      <c r="H40" s="35">
        <v>1.0999999999999999E-2</v>
      </c>
    </row>
    <row r="41" spans="1:8">
      <c r="A41" s="5" t="s">
        <v>37</v>
      </c>
      <c r="B41" s="4" t="str">
        <f>_xlfn.XLOOKUP(A41,'Zmluvy BW'!A:A,'Zmluvy BW'!I:I,"-")</f>
        <v>00648515</v>
      </c>
      <c r="C41" s="4" t="str">
        <f>_xlfn.XLOOKUP(A41,'Zmluvy BW'!A:A,'Zmluvy BW'!T:T,"-")</f>
        <v>Zariadenie sociálnych služieb Záhonok</v>
      </c>
      <c r="D41" s="4" t="str">
        <f>_xlfn.XLOOKUP(A41,'Zmluvy BW'!A:A,'Zmluvy BW'!V:V,"-",0)</f>
        <v>Záhonok 3205/2 / SK-960 01 Zvolen</v>
      </c>
      <c r="E41" s="4" t="str">
        <f>_xlfn.XLOOKUP(A41,'Zmluvy BW'!A:A,'Zmluvy BW'!Y:Y,"-",0)</f>
        <v>M5</v>
      </c>
      <c r="F41" s="15" t="str">
        <f>_xlfn.XLOOKUP(A41,'Zmluvy BW'!A:A,'Zmluvy BW'!W:W,"-",0)</f>
        <v>X</v>
      </c>
      <c r="G41" s="4"/>
      <c r="H41" s="35">
        <v>54.33</v>
      </c>
    </row>
    <row r="42" spans="1:8">
      <c r="A42" s="5" t="s">
        <v>38</v>
      </c>
      <c r="B42" s="4" t="str">
        <f>_xlfn.XLOOKUP(A42,'Zmluvy BW'!A:A,'Zmluvy BW'!I:I,"-")</f>
        <v>00162027</v>
      </c>
      <c r="C42" s="4" t="str">
        <f>_xlfn.XLOOKUP(A42,'Zmluvy BW'!A:A,'Zmluvy BW'!T:T,"-")</f>
        <v>OBCHODNA AKADEMIA</v>
      </c>
      <c r="D42" s="4" t="str">
        <f>_xlfn.XLOOKUP(A42,'Zmluvy BW'!A:A,'Zmluvy BW'!V:V,"-",0)</f>
        <v>J.G.Tajovského 25 / SK-974 01 Banská Bystrica</v>
      </c>
      <c r="E42" s="4" t="str">
        <f>_xlfn.XLOOKUP(A42,'Zmluvy BW'!A:A,'Zmluvy BW'!Y:Y,"-",0)</f>
        <v>M7</v>
      </c>
      <c r="F42" s="15"/>
      <c r="G42" s="4"/>
      <c r="H42" s="35">
        <v>109.053</v>
      </c>
    </row>
    <row r="43" spans="1:8">
      <c r="A43" s="5" t="s">
        <v>39</v>
      </c>
      <c r="B43" s="4" t="str">
        <f>_xlfn.XLOOKUP(A43,'Zmluvy BW'!A:A,'Zmluvy BW'!I:I,"-")</f>
        <v>00632287</v>
      </c>
      <c r="C43" s="4" t="str">
        <f>_xlfn.XLOOKUP(A43,'Zmluvy BW'!A:A,'Zmluvy BW'!T:T,"-")</f>
        <v>Zariadenie sociálnych služieb Trojlístok</v>
      </c>
      <c r="D43" s="4" t="str">
        <f>_xlfn.XLOOKUP(A43,'Zmluvy BW'!A:A,'Zmluvy BW'!V:V,"-",0)</f>
        <v>Cambelova 23 / SK-976 13 Slovenská Ľupča</v>
      </c>
      <c r="E43" s="4" t="str">
        <f>_xlfn.XLOOKUP(A43,'Zmluvy BW'!A:A,'Zmluvy BW'!Y:Y,"-",0)</f>
        <v>M2</v>
      </c>
      <c r="F43" s="15" t="str">
        <f>_xlfn.XLOOKUP(A43,'Zmluvy BW'!A:A,'Zmluvy BW'!W:W,"-",0)</f>
        <v>X</v>
      </c>
      <c r="G43" s="4"/>
      <c r="H43" s="35">
        <v>5.8430000000000009</v>
      </c>
    </row>
    <row r="44" spans="1:8">
      <c r="A44" s="5" t="s">
        <v>40</v>
      </c>
      <c r="B44" s="4" t="str">
        <f>_xlfn.XLOOKUP(A44,'Zmluvy BW'!A:A,'Zmluvy BW'!I:I,"-")</f>
        <v>00632287</v>
      </c>
      <c r="C44" s="4" t="str">
        <f>_xlfn.XLOOKUP(A44,'Zmluvy BW'!A:A,'Zmluvy BW'!T:T,"-")</f>
        <v>Zariadenie sociálnych služieb Trojlístok</v>
      </c>
      <c r="D44" s="4" t="str">
        <f>_xlfn.XLOOKUP(A44,'Zmluvy BW'!A:A,'Zmluvy BW'!V:V,"-",0)</f>
        <v>Cambelova 23 / SK-976 13 Slovenská Ľupča</v>
      </c>
      <c r="E44" s="4" t="str">
        <f>_xlfn.XLOOKUP(A44,'Zmluvy BW'!A:A,'Zmluvy BW'!Y:Y,"-",0)</f>
        <v>M8</v>
      </c>
      <c r="F44" s="15" t="str">
        <f>_xlfn.XLOOKUP(A44,'Zmluvy BW'!A:A,'Zmluvy BW'!W:W,"-",0)</f>
        <v>X</v>
      </c>
      <c r="G44" s="4"/>
      <c r="H44" s="35">
        <v>228.47500000000002</v>
      </c>
    </row>
    <row r="45" spans="1:8">
      <c r="A45" s="5" t="s">
        <v>41</v>
      </c>
      <c r="B45" s="4" t="str">
        <f>_xlfn.XLOOKUP(A45,'Zmluvy BW'!A:A,'Zmluvy BW'!I:I,"-")</f>
        <v>35986999</v>
      </c>
      <c r="C45" s="4" t="str">
        <f>_xlfn.XLOOKUP(A45,'Zmluvy BW'!A:A,'Zmluvy BW'!T:T,"-")</f>
        <v>Verejná knižnica Mikuláša Kováča</v>
      </c>
      <c r="D45" s="4" t="str">
        <f>_xlfn.XLOOKUP(A45,'Zmluvy BW'!A:A,'Zmluvy BW'!V:V,"-",0)</f>
        <v>Fr.Švantnera 18 / SK-974 01 Banská Bystrica</v>
      </c>
      <c r="E45" s="4" t="str">
        <f>_xlfn.XLOOKUP(A45,'Zmluvy BW'!A:A,'Zmluvy BW'!Y:Y,"-",0)</f>
        <v>M3</v>
      </c>
      <c r="F45" s="15"/>
      <c r="G45" s="4"/>
      <c r="H45" s="35">
        <v>26.030000000000008</v>
      </c>
    </row>
    <row r="46" spans="1:8">
      <c r="A46" s="5" t="s">
        <v>42</v>
      </c>
      <c r="B46" s="4" t="str">
        <f>_xlfn.XLOOKUP(A46,'Zmluvy BW'!A:A,'Zmluvy BW'!I:I,"-")</f>
        <v>37956108</v>
      </c>
      <c r="C46" s="4" t="str">
        <f>_xlfn.XLOOKUP(A46,'Zmluvy BW'!A:A,'Zmluvy BW'!T:T,"-")</f>
        <v>BCF, s.r.o. - Spojená škola, B.Bystrica</v>
      </c>
      <c r="D46" s="4" t="str">
        <f>_xlfn.XLOOKUP(A46,'Zmluvy BW'!A:A,'Zmluvy BW'!V:V,"-",0)</f>
        <v>Školská 7 / SK-974 01 Banská Bystrica</v>
      </c>
      <c r="E46" s="4" t="str">
        <f>_xlfn.XLOOKUP(A46,'Zmluvy BW'!A:A,'Zmluvy BW'!Y:Y,"-",0)</f>
        <v>M8</v>
      </c>
      <c r="F46" s="15"/>
      <c r="G46" s="4"/>
      <c r="H46" s="35">
        <v>286.238</v>
      </c>
    </row>
    <row r="47" spans="1:8">
      <c r="A47" s="5" t="s">
        <v>43</v>
      </c>
      <c r="B47" s="4" t="str">
        <f>_xlfn.XLOOKUP(A47,'Zmluvy BW'!A:A,'Zmluvy BW'!I:I,"-")</f>
        <v>00163791</v>
      </c>
      <c r="C47" s="4" t="str">
        <f>_xlfn.XLOOKUP(A47,'Zmluvy BW'!A:A,'Zmluvy BW'!T:T,"-")</f>
        <v>izolačka č.1</v>
      </c>
      <c r="D47" s="4" t="str">
        <f>_xlfn.XLOOKUP(A47,'Zmluvy BW'!A:A,'Zmluvy BW'!V:V,"-",0)</f>
        <v>Hollého 8 / SK-960 01 Zvolen</v>
      </c>
      <c r="E47" s="4" t="str">
        <f>_xlfn.XLOOKUP(A47,'Zmluvy BW'!A:A,'Zmluvy BW'!Y:Y,"-",0)</f>
        <v>M2</v>
      </c>
      <c r="F47" s="15"/>
      <c r="G47" s="4"/>
      <c r="H47" s="35">
        <v>5.7169999999999996</v>
      </c>
    </row>
    <row r="48" spans="1:8">
      <c r="A48" s="5" t="s">
        <v>44</v>
      </c>
      <c r="B48" s="4" t="str">
        <f>_xlfn.XLOOKUP(A48,'Zmluvy BW'!A:A,'Zmluvy BW'!I:I,"-")</f>
        <v>00632252</v>
      </c>
      <c r="C48" s="4" t="str">
        <f>_xlfn.XLOOKUP(A48,'Zmluvy BW'!A:A,'Zmluvy BW'!T:T,"-")</f>
        <v>DSS PRAMEŇ</v>
      </c>
      <c r="D48" s="4" t="str">
        <f>_xlfn.XLOOKUP(A48,'Zmluvy BW'!A:A,'Zmluvy BW'!V:V,"-",0)</f>
        <v>Dolná Strieborná 5 / SK-974 01 Banská Bystrica</v>
      </c>
      <c r="E48" s="4" t="str">
        <f>_xlfn.XLOOKUP(A48,'Zmluvy BW'!A:A,'Zmluvy BW'!Y:Y,"-",0)</f>
        <v>M7</v>
      </c>
      <c r="F48" s="15" t="str">
        <f>_xlfn.XLOOKUP(A48,'Zmluvy BW'!A:A,'Zmluvy BW'!W:W,"-",0)</f>
        <v>X</v>
      </c>
      <c r="G48" s="4"/>
      <c r="H48" s="35">
        <v>149.095</v>
      </c>
    </row>
    <row r="49" spans="1:8">
      <c r="A49" s="5" t="s">
        <v>45</v>
      </c>
      <c r="B49" s="4" t="str">
        <f>_xlfn.XLOOKUP(A49,'Zmluvy BW'!A:A,'Zmluvy BW'!I:I,"-")</f>
        <v>00632325</v>
      </c>
      <c r="C49" s="4" t="str">
        <f>_xlfn.XLOOKUP(A49,'Zmluvy BW'!A:A,'Zmluvy BW'!T:T,"-")</f>
        <v>Zariadenie sociálnych služieb Čemerica</v>
      </c>
      <c r="D49" s="4" t="str">
        <f>_xlfn.XLOOKUP(A49,'Zmluvy BW'!A:A,'Zmluvy BW'!V:V,"-",0)</f>
        <v>M.R.Štefánika 672 / SK-976 69 Pohorelá</v>
      </c>
      <c r="E49" s="4" t="str">
        <f>_xlfn.XLOOKUP(A49,'Zmluvy BW'!A:A,'Zmluvy BW'!Y:Y,"-",0)</f>
        <v>M3</v>
      </c>
      <c r="F49" s="15" t="str">
        <f>_xlfn.XLOOKUP(A49,'Zmluvy BW'!A:A,'Zmluvy BW'!W:W,"-",0)</f>
        <v>X</v>
      </c>
      <c r="G49" s="4"/>
      <c r="H49" s="35">
        <v>38.885000000000005</v>
      </c>
    </row>
    <row r="50" spans="1:8">
      <c r="A50" s="5" t="s">
        <v>46</v>
      </c>
      <c r="B50" s="4" t="str">
        <f>_xlfn.XLOOKUP(A50,'Zmluvy BW'!A:A,'Zmluvy BW'!I:I,"-")</f>
        <v>00163791</v>
      </c>
      <c r="C50" s="4" t="str">
        <f>_xlfn.XLOOKUP(A50,'Zmluvy BW'!A:A,'Zmluvy BW'!T:T,"-")</f>
        <v>izolačka č.2</v>
      </c>
      <c r="D50" s="4" t="str">
        <f>_xlfn.XLOOKUP(A50,'Zmluvy BW'!A:A,'Zmluvy BW'!V:V,"-",0)</f>
        <v>Hollého 8 / SK-960 01 Zvolen</v>
      </c>
      <c r="E50" s="4" t="str">
        <f>_xlfn.XLOOKUP(A50,'Zmluvy BW'!A:A,'Zmluvy BW'!Y:Y,"-",0)</f>
        <v>M2</v>
      </c>
      <c r="F50" s="15"/>
      <c r="G50" s="4"/>
      <c r="H50" s="35">
        <v>1.413</v>
      </c>
    </row>
    <row r="51" spans="1:8">
      <c r="A51" s="5" t="s">
        <v>47</v>
      </c>
      <c r="B51" s="4" t="str">
        <f>_xlfn.XLOOKUP(A51,'Zmluvy BW'!A:A,'Zmluvy BW'!I:I,"-")</f>
        <v>00160547</v>
      </c>
      <c r="C51" s="4" t="str">
        <f>_xlfn.XLOOKUP(A51,'Zmluvy BW'!A:A,'Zmluvy BW'!T:T,"-")</f>
        <v>GYMNÁZIUM J.CHALUPKU</v>
      </c>
      <c r="D51" s="4" t="str">
        <f>_xlfn.XLOOKUP(A51,'Zmluvy BW'!A:A,'Zmluvy BW'!V:V,"-",0)</f>
        <v>Štúrova 13 / SK-977 01 Brezno</v>
      </c>
      <c r="E51" s="4" t="str">
        <f>_xlfn.XLOOKUP(A51,'Zmluvy BW'!A:A,'Zmluvy BW'!Y:Y,"-",0)</f>
        <v>M7</v>
      </c>
      <c r="F51" s="15"/>
      <c r="G51" s="4"/>
      <c r="H51" s="35">
        <v>293.14100000000002</v>
      </c>
    </row>
    <row r="52" spans="1:8">
      <c r="A52" s="5" t="s">
        <v>48</v>
      </c>
      <c r="B52" s="4" t="str">
        <f>_xlfn.XLOOKUP(A52,'Zmluvy BW'!A:A,'Zmluvy BW'!I:I,"-")</f>
        <v>00632325</v>
      </c>
      <c r="C52" s="4" t="str">
        <f>_xlfn.XLOOKUP(A52,'Zmluvy BW'!A:A,'Zmluvy BW'!T:T,"-")</f>
        <v>Zariadenie sociálnych služieb Čemerica</v>
      </c>
      <c r="D52" s="4" t="str">
        <f>_xlfn.XLOOKUP(A52,'Zmluvy BW'!A:A,'Zmluvy BW'!V:V,"-",0)</f>
        <v>Pohorelská Maša 57 / SK-976 69 Pohorelá</v>
      </c>
      <c r="E52" s="4" t="str">
        <f>_xlfn.XLOOKUP(A52,'Zmluvy BW'!A:A,'Zmluvy BW'!Y:Y,"-",0)</f>
        <v>M2</v>
      </c>
      <c r="F52" s="15" t="str">
        <f>_xlfn.XLOOKUP(A52,'Zmluvy BW'!A:A,'Zmluvy BW'!W:W,"-",0)</f>
        <v>X</v>
      </c>
      <c r="G52" s="4"/>
      <c r="H52" s="35">
        <v>8.0169999999999977</v>
      </c>
    </row>
    <row r="53" spans="1:8">
      <c r="A53" s="5" t="s">
        <v>49</v>
      </c>
      <c r="B53" s="4" t="str">
        <f>_xlfn.XLOOKUP(A53,'Zmluvy BW'!A:A,'Zmluvy BW'!I:I,"-")</f>
        <v>37956248</v>
      </c>
      <c r="C53" s="4" t="str">
        <f>_xlfn.XLOOKUP(A53,'Zmluvy BW'!A:A,'Zmluvy BW'!T:T,"-")</f>
        <v>Spojená škola       Modrý Kameň</v>
      </c>
      <c r="D53" s="4" t="str">
        <f>_xlfn.XLOOKUP(A53,'Zmluvy BW'!A:A,'Zmluvy BW'!V:V,"-",0)</f>
        <v>Jarmočná 1 / SK-992 01 Modrý Kameň</v>
      </c>
      <c r="E53" s="4" t="str">
        <f>_xlfn.XLOOKUP(A53,'Zmluvy BW'!A:A,'Zmluvy BW'!Y:Y,"-",0)</f>
        <v>M8</v>
      </c>
      <c r="F53" s="15"/>
      <c r="G53" s="4"/>
      <c r="H53" s="35">
        <v>412.40199999999999</v>
      </c>
    </row>
    <row r="54" spans="1:8">
      <c r="A54" s="5" t="s">
        <v>50</v>
      </c>
      <c r="B54" s="4" t="str">
        <f>_xlfn.XLOOKUP(A54,'Zmluvy BW'!A:A,'Zmluvy BW'!I:I,"-")</f>
        <v>35989572</v>
      </c>
      <c r="C54" s="4" t="str">
        <f>_xlfn.XLOOKUP(A54,'Zmluvy BW'!A:A,'Zmluvy BW'!T:T,"-")</f>
        <v>DIVADLO  J G T</v>
      </c>
      <c r="D54" s="4" t="str">
        <f>_xlfn.XLOOKUP(A54,'Zmluvy BW'!A:A,'Zmluvy BW'!V:V,"-",0)</f>
        <v>Divadelná 3 / SK-960 01 Zvolen</v>
      </c>
      <c r="E54" s="4" t="str">
        <f>_xlfn.XLOOKUP(A54,'Zmluvy BW'!A:A,'Zmluvy BW'!Y:Y,"-",0)</f>
        <v>M2</v>
      </c>
      <c r="F54" s="15"/>
      <c r="G54" s="4"/>
      <c r="H54" s="35">
        <v>981.43700000000001</v>
      </c>
    </row>
    <row r="55" spans="1:8">
      <c r="A55" s="5" t="s">
        <v>51</v>
      </c>
      <c r="B55" s="4" t="str">
        <f>_xlfn.XLOOKUP(A55,'Zmluvy BW'!A:A,'Zmluvy BW'!I:I,"-")</f>
        <v>42317657</v>
      </c>
      <c r="C55" s="4" t="str">
        <f>_xlfn.XLOOKUP(A55,'Zmluvy BW'!A:A,'Zmluvy BW'!T:T,"-")</f>
        <v>B.C.F - Spojená škola</v>
      </c>
      <c r="D55" s="4" t="str">
        <f>_xlfn.XLOOKUP(A55,'Zmluvy BW'!A:A,'Zmluvy BW'!V:V,"-",0)</f>
        <v>Laskomerského 3 / SK-977 01 Brezno</v>
      </c>
      <c r="E55" s="4" t="str">
        <f>_xlfn.XLOOKUP(A55,'Zmluvy BW'!A:A,'Zmluvy BW'!Y:Y,"-",0)</f>
        <v>M2</v>
      </c>
      <c r="F55" s="15" t="str">
        <f>_xlfn.XLOOKUP(A55,'Zmluvy BW'!A:A,'Zmluvy BW'!W:W,"-",0)</f>
        <v>X</v>
      </c>
      <c r="G55" s="4"/>
      <c r="H55" s="35">
        <v>13.162000000000001</v>
      </c>
    </row>
    <row r="56" spans="1:8">
      <c r="A56" s="5" t="s">
        <v>52</v>
      </c>
      <c r="B56" s="4" t="str">
        <f>_xlfn.XLOOKUP(A56,'Zmluvy BW'!A:A,'Zmluvy BW'!I:I,"-")</f>
        <v>00632261</v>
      </c>
      <c r="C56" s="4" t="str">
        <f>_xlfn.XLOOKUP(A56,'Zmluvy BW'!A:A,'Zmluvy BW'!T:T,"-")</f>
        <v>Špecializované zariadenie Tereza</v>
      </c>
      <c r="D56" s="4" t="str">
        <f>_xlfn.XLOOKUP(A56,'Zmluvy BW'!A:A,'Zmluvy BW'!V:V,"-",0)</f>
        <v>Švermova 35 / SK-976 45 Hronec</v>
      </c>
      <c r="E56" s="4" t="str">
        <f>_xlfn.XLOOKUP(A56,'Zmluvy BW'!A:A,'Zmluvy BW'!Y:Y,"-",0)</f>
        <v>M8</v>
      </c>
      <c r="F56" s="15" t="str">
        <f>_xlfn.XLOOKUP(A56,'Zmluvy BW'!A:A,'Zmluvy BW'!W:W,"-",0)</f>
        <v>X</v>
      </c>
      <c r="G56" s="4"/>
      <c r="H56" s="35">
        <v>378.07900000000001</v>
      </c>
    </row>
    <row r="57" spans="1:8">
      <c r="A57" s="5" t="s">
        <v>53</v>
      </c>
      <c r="B57" s="4" t="str">
        <f>_xlfn.XLOOKUP(A57,'Zmluvy BW'!A:A,'Zmluvy BW'!I:I,"-")</f>
        <v>37956108</v>
      </c>
      <c r="C57" s="4" t="str">
        <f>_xlfn.XLOOKUP(A57,'Zmluvy BW'!A:A,'Zmluvy BW'!T:T,"-")</f>
        <v>BCF (spojená škola Továrenská 29)</v>
      </c>
      <c r="D57" s="4" t="str">
        <f>_xlfn.XLOOKUP(A57,'Zmluvy BW'!A:A,'Zmluvy BW'!V:V,"-",0)</f>
        <v>Továrenská 29 / SK-976 31 Vlkanová</v>
      </c>
      <c r="E57" s="4" t="str">
        <f>_xlfn.XLOOKUP(A57,'Zmluvy BW'!A:A,'Zmluvy BW'!Y:Y,"-",0)</f>
        <v>M8</v>
      </c>
      <c r="F57" s="15"/>
      <c r="G57" s="4"/>
      <c r="H57" s="35">
        <v>396.64699999999999</v>
      </c>
    </row>
    <row r="58" spans="1:8">
      <c r="A58" s="5" t="s">
        <v>54</v>
      </c>
      <c r="B58" s="4" t="str">
        <f>_xlfn.XLOOKUP(A58,'Zmluvy BW'!A:A,'Zmluvy BW'!I:I,"-")</f>
        <v>37827146</v>
      </c>
      <c r="C58" s="4" t="str">
        <f>_xlfn.XLOOKUP(A58,'Zmluvy BW'!A:A,'Zmluvy BW'!T:T,"-")</f>
        <v>Zariadenie sociálnych služieb Hron</v>
      </c>
      <c r="D58" s="4" t="str">
        <f>_xlfn.XLOOKUP(A58,'Zmluvy BW'!A:A,'Zmluvy BW'!V:V,"-",0)</f>
        <v>Štvrť kpt.Nálepku 19/3 / SK-976 97 Nemecká</v>
      </c>
      <c r="E58" s="4" t="str">
        <f>_xlfn.XLOOKUP(A58,'Zmluvy BW'!A:A,'Zmluvy BW'!Y:Y,"-",0)</f>
        <v>M7</v>
      </c>
      <c r="F58" s="15" t="str">
        <f>_xlfn.XLOOKUP(A58,'Zmluvy BW'!A:A,'Zmluvy BW'!W:W,"-",0)</f>
        <v>X</v>
      </c>
      <c r="G58" s="4"/>
      <c r="H58" s="35">
        <v>213.398</v>
      </c>
    </row>
    <row r="59" spans="1:8">
      <c r="A59" s="5" t="s">
        <v>55</v>
      </c>
      <c r="B59" s="4" t="str">
        <f>_xlfn.XLOOKUP(A59,'Zmluvy BW'!A:A,'Zmluvy BW'!I:I,"-")</f>
        <v>00648493</v>
      </c>
      <c r="C59" s="4" t="str">
        <f>_xlfn.XLOOKUP(A59,'Zmluvy BW'!A:A,'Zmluvy BW'!T:T,"-")</f>
        <v>Domov dôchodcov a domov social.služieb</v>
      </c>
      <c r="D59" s="4" t="str">
        <f>_xlfn.XLOOKUP(A59,'Zmluvy BW'!A:A,'Zmluvy BW'!V:V,"-",0)</f>
        <v>Krivec I 785 / SK-962 05 Hriňová</v>
      </c>
      <c r="E59" s="4" t="str">
        <f>_xlfn.XLOOKUP(A59,'Zmluvy BW'!A:A,'Zmluvy BW'!Y:Y,"-",0)</f>
        <v>M8</v>
      </c>
      <c r="F59" s="15" t="str">
        <f>_xlfn.XLOOKUP(A59,'Zmluvy BW'!A:A,'Zmluvy BW'!W:W,"-",0)</f>
        <v>X</v>
      </c>
      <c r="G59" s="4"/>
      <c r="H59" s="35">
        <v>418.69499999999999</v>
      </c>
    </row>
    <row r="60" spans="1:8">
      <c r="A60" s="5" t="s">
        <v>56</v>
      </c>
      <c r="B60" s="4" t="str">
        <f>_xlfn.XLOOKUP(A60,'Zmluvy BW'!A:A,'Zmluvy BW'!I:I,"-")</f>
        <v>00632210</v>
      </c>
      <c r="C60" s="4" t="str">
        <f>_xlfn.XLOOKUP(A60,'Zmluvy BW'!A:A,'Zmluvy BW'!T:T,"-")</f>
        <v>Domov soc.služieb NÁDEJ</v>
      </c>
      <c r="D60" s="4" t="str">
        <f>_xlfn.XLOOKUP(A60,'Zmluvy BW'!A:A,'Zmluvy BW'!V:V,"-",0)</f>
        <v>Zvolenská 9/486 / SK-985 59 Vidiná</v>
      </c>
      <c r="E60" s="4" t="str">
        <f>_xlfn.XLOOKUP(A60,'Zmluvy BW'!A:A,'Zmluvy BW'!Y:Y,"-",0)</f>
        <v>M3</v>
      </c>
      <c r="F60" s="15" t="str">
        <f>_xlfn.XLOOKUP(A60,'Zmluvy BW'!A:A,'Zmluvy BW'!W:W,"-",0)</f>
        <v>X</v>
      </c>
      <c r="G60" s="4"/>
      <c r="H60" s="35">
        <v>25.887</v>
      </c>
    </row>
    <row r="61" spans="1:8">
      <c r="A61" s="5" t="s">
        <v>57</v>
      </c>
      <c r="B61" s="4" t="str">
        <f>_xlfn.XLOOKUP(A61,'Zmluvy BW'!A:A,'Zmluvy BW'!I:I,"-")</f>
        <v>42195462</v>
      </c>
      <c r="C61" s="4" t="str">
        <f>_xlfn.XLOOKUP(A61,'Zmluvy BW'!A:A,'Zmluvy BW'!T:T,"-")</f>
        <v>Spojena skola DM</v>
      </c>
      <c r="D61" s="4" t="str">
        <f>_xlfn.XLOOKUP(A61,'Zmluvy BW'!A:A,'Zmluvy BW'!V:V,"-",0)</f>
        <v>Železničná 287/9 / SK-987 01 Poltár</v>
      </c>
      <c r="E61" s="4" t="str">
        <f>_xlfn.XLOOKUP(A61,'Zmluvy BW'!A:A,'Zmluvy BW'!Y:Y,"-",0)</f>
        <v>M3</v>
      </c>
      <c r="F61" s="15" t="str">
        <f>_xlfn.XLOOKUP(A61,'Zmluvy BW'!A:A,'Zmluvy BW'!W:W,"-",0)</f>
        <v>X</v>
      </c>
      <c r="G61" s="4"/>
      <c r="H61" s="35">
        <v>17.381</v>
      </c>
    </row>
    <row r="62" spans="1:8">
      <c r="A62" s="5" t="s">
        <v>58</v>
      </c>
      <c r="B62" s="4" t="str">
        <f>_xlfn.XLOOKUP(A62,'Zmluvy BW'!A:A,'Zmluvy BW'!I:I,"-")</f>
        <v>00648132</v>
      </c>
      <c r="C62" s="4" t="str">
        <f>_xlfn.XLOOKUP(A62,'Zmluvy BW'!A:A,'Zmluvy BW'!T:T,"-")</f>
        <v>DOMOV DOCHODCOV</v>
      </c>
      <c r="D62" s="4" t="str">
        <f>_xlfn.XLOOKUP(A62,'Zmluvy BW'!A:A,'Zmluvy BW'!V:V,"-",0)</f>
        <v>Kirejevská 23 / SK-979 01 Rimavská Sobota</v>
      </c>
      <c r="E62" s="4" t="str">
        <f>_xlfn.XLOOKUP(A62,'Zmluvy BW'!A:A,'Zmluvy BW'!Y:Y,"-",0)</f>
        <v>M2</v>
      </c>
      <c r="F62" s="15" t="str">
        <f>_xlfn.XLOOKUP(A62,'Zmluvy BW'!A:A,'Zmluvy BW'!W:W,"-",0)</f>
        <v>X</v>
      </c>
      <c r="G62" s="4"/>
      <c r="H62" s="35">
        <v>9.5410000000000004</v>
      </c>
    </row>
    <row r="63" spans="1:8">
      <c r="A63" s="5" t="s">
        <v>59</v>
      </c>
      <c r="B63" s="4" t="str">
        <f>_xlfn.XLOOKUP(A63,'Zmluvy BW'!A:A,'Zmluvy BW'!I:I,"-")</f>
        <v>52757056</v>
      </c>
      <c r="C63" s="4" t="str">
        <f>_xlfn.XLOOKUP(A63,'Zmluvy BW'!A:A,'Zmluvy BW'!T:T,"-")</f>
        <v>DOMOV DOCHODCOV     KUCHYNA</v>
      </c>
      <c r="D63" s="4" t="str">
        <f>_xlfn.XLOOKUP(A63,'Zmluvy BW'!A:A,'Zmluvy BW'!V:V,"-",0)</f>
        <v>Nám. Tuhárske 3011/1 / SK-984 01 Lučenec</v>
      </c>
      <c r="E63" s="4" t="str">
        <f>_xlfn.XLOOKUP(A63,'Zmluvy BW'!A:A,'Zmluvy BW'!Y:Y,"-",0)</f>
        <v>M5</v>
      </c>
      <c r="F63" s="15" t="str">
        <f>_xlfn.XLOOKUP(A63,'Zmluvy BW'!A:A,'Zmluvy BW'!W:W,"-",0)</f>
        <v>X</v>
      </c>
      <c r="G63" s="4"/>
      <c r="H63" s="35">
        <v>56.561999999999998</v>
      </c>
    </row>
    <row r="64" spans="1:8">
      <c r="A64" s="5" t="s">
        <v>61</v>
      </c>
      <c r="B64" s="4" t="str">
        <f>_xlfn.XLOOKUP(A64,'Zmluvy BW'!A:A,'Zmluvy BW'!I:I,"-")</f>
        <v>00632210</v>
      </c>
      <c r="C64" s="4" t="str">
        <f>_xlfn.XLOOKUP(A64,'Zmluvy BW'!A:A,'Zmluvy BW'!T:T,"-")</f>
        <v>zariadenie núdzového bývania</v>
      </c>
      <c r="D64" s="4" t="str">
        <f>_xlfn.XLOOKUP(A64,'Zmluvy BW'!A:A,'Zmluvy BW'!V:V,"-",0)</f>
        <v>Špitálska 6/2418 / SK-984 01 Lučenec</v>
      </c>
      <c r="E64" s="4" t="str">
        <f>_xlfn.XLOOKUP(A64,'Zmluvy BW'!A:A,'Zmluvy BW'!Y:Y,"-",0)</f>
        <v>M3</v>
      </c>
      <c r="F64" s="15" t="str">
        <f>_xlfn.XLOOKUP(A64,'Zmluvy BW'!A:A,'Zmluvy BW'!W:W,"-",0)</f>
        <v>X</v>
      </c>
      <c r="G64" s="4"/>
      <c r="H64" s="35">
        <v>36.822000000000003</v>
      </c>
    </row>
    <row r="65" spans="1:8">
      <c r="A65" s="5" t="s">
        <v>62</v>
      </c>
      <c r="B65" s="4" t="str">
        <f>_xlfn.XLOOKUP(A65,'Zmluvy BW'!A:A,'Zmluvy BW'!I:I,"-")</f>
        <v>00632210</v>
      </c>
      <c r="C65" s="4" t="str">
        <f>_xlfn.XLOOKUP(A65,'Zmluvy BW'!A:A,'Zmluvy BW'!T:T,"-")</f>
        <v>Domov sociálnych služieb-SLATINKA</v>
      </c>
      <c r="D65" s="4" t="str">
        <f>_xlfn.XLOOKUP(A65,'Zmluvy BW'!A:A,'Zmluvy BW'!V:V,"-",0)</f>
        <v>Dolná Slatinka 1/271 / SK-984 01 Lučenec</v>
      </c>
      <c r="E65" s="4" t="str">
        <f>_xlfn.XLOOKUP(A65,'Zmluvy BW'!A:A,'Zmluvy BW'!Y:Y,"-",0)</f>
        <v>M1</v>
      </c>
      <c r="F65" s="15" t="str">
        <f>_xlfn.XLOOKUP(A65,'Zmluvy BW'!A:A,'Zmluvy BW'!W:W,"-",0)</f>
        <v>X</v>
      </c>
      <c r="G65" s="4"/>
      <c r="H65" s="35">
        <v>0</v>
      </c>
    </row>
    <row r="66" spans="1:8">
      <c r="A66" s="5" t="s">
        <v>63</v>
      </c>
      <c r="B66" s="4" t="str">
        <f>_xlfn.XLOOKUP(A66,'Zmluvy BW'!A:A,'Zmluvy BW'!I:I,"-")</f>
        <v>00632210</v>
      </c>
      <c r="C66" s="4" t="str">
        <f>_xlfn.XLOOKUP(A66,'Zmluvy BW'!A:A,'Zmluvy BW'!T:T,"-")</f>
        <v>DSS výchovný domček</v>
      </c>
      <c r="D66" s="4" t="str">
        <f>_xlfn.XLOOKUP(A66,'Zmluvy BW'!A:A,'Zmluvy BW'!V:V,"-",0)</f>
        <v>Dolná Slatinka 1/A/447 / SK-984 01 Lučenec</v>
      </c>
      <c r="E66" s="4" t="str">
        <f>_xlfn.XLOOKUP(A66,'Zmluvy BW'!A:A,'Zmluvy BW'!Y:Y,"-",0)</f>
        <v>M4</v>
      </c>
      <c r="F66" s="15" t="str">
        <f>_xlfn.XLOOKUP(A66,'Zmluvy BW'!A:A,'Zmluvy BW'!W:W,"-",0)</f>
        <v>X</v>
      </c>
      <c r="G66" s="4"/>
      <c r="H66" s="35">
        <v>2.6669999999999998</v>
      </c>
    </row>
    <row r="67" spans="1:8">
      <c r="A67" s="5" t="s">
        <v>64</v>
      </c>
      <c r="B67" s="4" t="str">
        <f>_xlfn.XLOOKUP(A67,'Zmluvy BW'!A:A,'Zmluvy BW'!I:I,"-")</f>
        <v>35653663</v>
      </c>
      <c r="C67" s="4" t="str">
        <f>_xlfn.XLOOKUP(A67,'Zmluvy BW'!A:A,'Zmluvy BW'!T:T,"-")</f>
        <v>Zariadenie sociálnych služieb Náruč</v>
      </c>
      <c r="D67" s="4" t="str">
        <f>_xlfn.XLOOKUP(A67,'Zmluvy BW'!A:A,'Zmluvy BW'!V:V,"-",0)</f>
        <v>Sušany 72 / SK-980 12 Sušany</v>
      </c>
      <c r="E67" s="4" t="str">
        <f>_xlfn.XLOOKUP(A67,'Zmluvy BW'!A:A,'Zmluvy BW'!Y:Y,"-",0)</f>
        <v>M8</v>
      </c>
      <c r="F67" s="15" t="str">
        <f>_xlfn.XLOOKUP(A67,'Zmluvy BW'!A:A,'Zmluvy BW'!W:W,"-",0)</f>
        <v>X</v>
      </c>
      <c r="G67" s="4"/>
      <c r="H67" s="35">
        <v>293.90600000000001</v>
      </c>
    </row>
    <row r="68" spans="1:8">
      <c r="A68" s="5" t="s">
        <v>65</v>
      </c>
      <c r="B68" s="4" t="str">
        <f>_xlfn.XLOOKUP(A68,'Zmluvy BW'!A:A,'Zmluvy BW'!I:I,"-")</f>
        <v>35653663</v>
      </c>
      <c r="C68" s="4" t="str">
        <f>_xlfn.XLOOKUP(A68,'Zmluvy BW'!A:A,'Zmluvy BW'!T:T,"-")</f>
        <v>Zariadenie sociálnych služieb Náruč</v>
      </c>
      <c r="D68" s="4" t="str">
        <f>_xlfn.XLOOKUP(A68,'Zmluvy BW'!A:A,'Zmluvy BW'!V:V,"-",0)</f>
        <v>Sušany 72 / SK-980 12 Sušany</v>
      </c>
      <c r="E68" s="4" t="str">
        <f>_xlfn.XLOOKUP(A68,'Zmluvy BW'!A:A,'Zmluvy BW'!Y:Y,"-",0)</f>
        <v>M2</v>
      </c>
      <c r="F68" s="15" t="str">
        <f>_xlfn.XLOOKUP(A68,'Zmluvy BW'!A:A,'Zmluvy BW'!W:W,"-",0)</f>
        <v>X</v>
      </c>
      <c r="G68" s="4"/>
      <c r="H68" s="35">
        <v>10.904</v>
      </c>
    </row>
    <row r="69" spans="1:8">
      <c r="A69" s="5" t="s">
        <v>66</v>
      </c>
      <c r="B69" s="4" t="str">
        <f>_xlfn.XLOOKUP(A69,'Zmluvy BW'!A:A,'Zmluvy BW'!I:I,"-")</f>
        <v>00632210</v>
      </c>
      <c r="C69" s="4" t="str">
        <f>_xlfn.XLOOKUP(A69,'Zmluvy BW'!A:A,'Zmluvy BW'!T:T,"-")</f>
        <v>DOMOV SOCIALNYCH    SLUŽIEB - LIBERTAS</v>
      </c>
      <c r="D69" s="4" t="str">
        <f>_xlfn.XLOOKUP(A69,'Zmluvy BW'!A:A,'Zmluvy BW'!V:V,"-",0)</f>
        <v>Hviezdoslavova 5/1081 / SK-984 01 Lučenec</v>
      </c>
      <c r="E69" s="4" t="str">
        <f>_xlfn.XLOOKUP(A69,'Zmluvy BW'!A:A,'Zmluvy BW'!Y:Y,"-",0)</f>
        <v>M4</v>
      </c>
      <c r="F69" s="15" t="str">
        <f>_xlfn.XLOOKUP(A69,'Zmluvy BW'!A:A,'Zmluvy BW'!W:W,"-",0)</f>
        <v>X</v>
      </c>
      <c r="G69" s="4"/>
      <c r="H69" s="35">
        <v>44.359000000000002</v>
      </c>
    </row>
    <row r="70" spans="1:8">
      <c r="A70" s="5" t="s">
        <v>67</v>
      </c>
      <c r="B70" s="4" t="str">
        <f>_xlfn.XLOOKUP(A70,'Zmluvy BW'!A:A,'Zmluvy BW'!I:I,"-")</f>
        <v>35679565</v>
      </c>
      <c r="C70" s="4" t="str">
        <f>_xlfn.XLOOKUP(A70,'Zmluvy BW'!A:A,'Zmluvy BW'!T:T,"-")</f>
        <v>Zariadenie sociálnych služieb Tisovček</v>
      </c>
      <c r="D70" s="4" t="str">
        <f>_xlfn.XLOOKUP(A70,'Zmluvy BW'!A:A,'Zmluvy BW'!V:V,"-",0)</f>
        <v>Bakulínyho 905 / SK-980 61 Tisovec</v>
      </c>
      <c r="E70" s="4" t="str">
        <f>_xlfn.XLOOKUP(A70,'Zmluvy BW'!A:A,'Zmluvy BW'!Y:Y,"-",0)</f>
        <v>M8</v>
      </c>
      <c r="F70" s="15" t="str">
        <f>_xlfn.XLOOKUP(A70,'Zmluvy BW'!A:A,'Zmluvy BW'!W:W,"-",0)</f>
        <v>X</v>
      </c>
      <c r="G70" s="4"/>
      <c r="H70" s="35">
        <v>286.69200000000001</v>
      </c>
    </row>
    <row r="71" spans="1:8">
      <c r="A71" s="5" t="s">
        <v>68</v>
      </c>
      <c r="B71" s="4" t="str">
        <f>_xlfn.XLOOKUP(A71,'Zmluvy BW'!A:A,'Zmluvy BW'!I:I,"-")</f>
        <v>00160580</v>
      </c>
      <c r="C71" s="4" t="str">
        <f>_xlfn.XLOOKUP(A71,'Zmluvy BW'!A:A,'Zmluvy BW'!T:T,"-")</f>
        <v>Gymnázium Budova A</v>
      </c>
      <c r="D71" s="4" t="str">
        <f>_xlfn.XLOOKUP(A71,'Zmluvy BW'!A:A,'Zmluvy BW'!V:V,"-",0)</f>
        <v>Nám. padlých hrdinov 657/2 / SK-986 01 Fiľakovo</v>
      </c>
      <c r="E71" s="4" t="str">
        <f>_xlfn.XLOOKUP(A71,'Zmluvy BW'!A:A,'Zmluvy BW'!Y:Y,"-",0)</f>
        <v>M7</v>
      </c>
      <c r="F71" s="15"/>
      <c r="G71" s="4"/>
      <c r="H71" s="35">
        <v>174.904</v>
      </c>
    </row>
    <row r="72" spans="1:8">
      <c r="A72" s="5" t="s">
        <v>69</v>
      </c>
      <c r="B72" s="4" t="str">
        <f>_xlfn.XLOOKUP(A72,'Zmluvy BW'!A:A,'Zmluvy BW'!I:I,"-")</f>
        <v>00160580</v>
      </c>
      <c r="C72" s="4" t="str">
        <f>_xlfn.XLOOKUP(A72,'Zmluvy BW'!A:A,'Zmluvy BW'!T:T,"-")</f>
        <v>Gymnázium budova B</v>
      </c>
      <c r="D72" s="4" t="str">
        <f>_xlfn.XLOOKUP(A72,'Zmluvy BW'!A:A,'Zmluvy BW'!V:V,"-",0)</f>
        <v>Nám. padlých hrdinov 657/2 / SK-986 01 Fiľakovo</v>
      </c>
      <c r="E72" s="4" t="str">
        <f>_xlfn.XLOOKUP(A72,'Zmluvy BW'!A:A,'Zmluvy BW'!Y:Y,"-",0)</f>
        <v>M3</v>
      </c>
      <c r="F72" s="15"/>
      <c r="G72" s="4"/>
      <c r="H72" s="35">
        <v>0.29499999999999998</v>
      </c>
    </row>
    <row r="73" spans="1:8">
      <c r="A73" s="5" t="s">
        <v>70</v>
      </c>
      <c r="B73" s="4" t="str">
        <f>_xlfn.XLOOKUP(A73,'Zmluvy BW'!A:A,'Zmluvy BW'!I:I,"-")</f>
        <v>37890221</v>
      </c>
      <c r="C73" s="4" t="str">
        <f>_xlfn.XLOOKUP(A73,'Zmluvy BW'!A:A,'Zmluvy BW'!T:T,"-")</f>
        <v>Stredná odborná škola</v>
      </c>
      <c r="D73" s="4" t="str">
        <f>_xlfn.XLOOKUP(A73,'Zmluvy BW'!A:A,'Zmluvy BW'!V:V,"-",0)</f>
        <v>Haličská cesta 5 / SK-984 01 Lučenec</v>
      </c>
      <c r="E73" s="4" t="str">
        <f>_xlfn.XLOOKUP(A73,'Zmluvy BW'!A:A,'Zmluvy BW'!Y:Y,"-",0)</f>
        <v>M7</v>
      </c>
      <c r="F73" s="15"/>
      <c r="G73" s="4"/>
      <c r="H73" s="35">
        <v>225.779</v>
      </c>
    </row>
    <row r="74" spans="1:8">
      <c r="A74" s="5" t="s">
        <v>71</v>
      </c>
      <c r="B74" s="4" t="str">
        <f>_xlfn.XLOOKUP(A74,'Zmluvy BW'!A:A,'Zmluvy BW'!I:I,"-")</f>
        <v>37890221</v>
      </c>
      <c r="C74" s="4" t="str">
        <f>_xlfn.XLOOKUP(A74,'Zmluvy BW'!A:A,'Zmluvy BW'!T:T,"-")</f>
        <v>Stredná odborná škola - športová hala</v>
      </c>
      <c r="D74" s="4" t="str">
        <f>_xlfn.XLOOKUP(A74,'Zmluvy BW'!A:A,'Zmluvy BW'!V:V,"-",0)</f>
        <v>Fándlyho 5 / SK-984 03 Lučenec</v>
      </c>
      <c r="E74" s="4" t="str">
        <f>_xlfn.XLOOKUP(A74,'Zmluvy BW'!A:A,'Zmluvy BW'!Y:Y,"-",0)</f>
        <v>M7</v>
      </c>
      <c r="F74" s="15"/>
      <c r="G74" s="4"/>
      <c r="H74" s="35">
        <v>216.30900000000003</v>
      </c>
    </row>
    <row r="75" spans="1:8">
      <c r="A75" s="5" t="s">
        <v>72</v>
      </c>
      <c r="B75" s="4" t="str">
        <f>_xlfn.XLOOKUP(A75,'Zmluvy BW'!A:A,'Zmluvy BW'!I:I,"-")</f>
        <v>35982535</v>
      </c>
      <c r="C75" s="4" t="str">
        <f>_xlfn.XLOOKUP(A75,'Zmluvy BW'!A:A,'Zmluvy BW'!T:T,"-")</f>
        <v>Zariadenie sociálnych služieb Vepor</v>
      </c>
      <c r="D75" s="4" t="str">
        <f>_xlfn.XLOOKUP(A75,'Zmluvy BW'!A:A,'Zmluvy BW'!V:V,"-",0)</f>
        <v>Partizánska 861 / SK-980 55 Klenovec</v>
      </c>
      <c r="E75" s="4" t="str">
        <f>_xlfn.XLOOKUP(A75,'Zmluvy BW'!A:A,'Zmluvy BW'!Y:Y,"-",0)</f>
        <v>M7</v>
      </c>
      <c r="F75" s="15" t="str">
        <f>_xlfn.XLOOKUP(A75,'Zmluvy BW'!A:A,'Zmluvy BW'!W:W,"-",0)</f>
        <v>X</v>
      </c>
      <c r="G75" s="4"/>
      <c r="H75" s="35">
        <v>140.066</v>
      </c>
    </row>
    <row r="76" spans="1:8">
      <c r="A76" s="5" t="s">
        <v>73</v>
      </c>
      <c r="B76" s="4" t="str">
        <f>_xlfn.XLOOKUP(A76,'Zmluvy BW'!A:A,'Zmluvy BW'!I:I,"-")</f>
        <v>35982535</v>
      </c>
      <c r="C76" s="4" t="str">
        <f>_xlfn.XLOOKUP(A76,'Zmluvy BW'!A:A,'Zmluvy BW'!T:T,"-")</f>
        <v>Zariadenie sociálnych služieb Vepor</v>
      </c>
      <c r="D76" s="4" t="str">
        <f>_xlfn.XLOOKUP(A76,'Zmluvy BW'!A:A,'Zmluvy BW'!V:V,"-",0)</f>
        <v>Partizánska 861 / SK-980 55 Klenovec</v>
      </c>
      <c r="E76" s="4" t="str">
        <f>_xlfn.XLOOKUP(A76,'Zmluvy BW'!A:A,'Zmluvy BW'!Y:Y,"-",0)</f>
        <v>M2</v>
      </c>
      <c r="F76" s="15" t="str">
        <f>_xlfn.XLOOKUP(A76,'Zmluvy BW'!A:A,'Zmluvy BW'!W:W,"-",0)</f>
        <v>X</v>
      </c>
      <c r="G76" s="4"/>
      <c r="H76" s="35">
        <v>7.3980000000000006</v>
      </c>
    </row>
    <row r="77" spans="1:8">
      <c r="A77" s="5" t="s">
        <v>74</v>
      </c>
      <c r="B77" s="4" t="str">
        <f>_xlfn.XLOOKUP(A77,'Zmluvy BW'!A:A,'Zmluvy BW'!I:I,"-")</f>
        <v>35985097</v>
      </c>
      <c r="C77" s="4" t="str">
        <f>_xlfn.XLOOKUP(A77,'Zmluvy BW'!A:A,'Zmluvy BW'!T:T,"-")</f>
        <v>Gemersko-Malohontské múzeum</v>
      </c>
      <c r="D77" s="4" t="str">
        <f>_xlfn.XLOOKUP(A77,'Zmluvy BW'!A:A,'Zmluvy BW'!V:V,"-",0)</f>
        <v>Nám.M.Tompu 629/24 / SK-979 01 Rimavská Sobota</v>
      </c>
      <c r="E77" s="4" t="str">
        <f>_xlfn.XLOOKUP(A77,'Zmluvy BW'!A:A,'Zmluvy BW'!Y:Y,"-",0)</f>
        <v>M7</v>
      </c>
      <c r="F77" s="15"/>
      <c r="G77" s="4"/>
      <c r="H77" s="35">
        <v>177.429</v>
      </c>
    </row>
    <row r="78" spans="1:8">
      <c r="A78" s="5" t="s">
        <v>75</v>
      </c>
      <c r="B78" s="4" t="str">
        <f>_xlfn.XLOOKUP(A78,'Zmluvy BW'!A:A,'Zmluvy BW'!I:I,"-")</f>
        <v>35987324</v>
      </c>
      <c r="C78" s="4" t="str">
        <f>_xlfn.XLOOKUP(A78,'Zmluvy BW'!A:A,'Zmluvy BW'!T:T,"-")</f>
        <v>GEMERSKO-MALOHONTSKEOSVETOVÉ STREDISKO</v>
      </c>
      <c r="D78" s="4" t="str">
        <f>_xlfn.XLOOKUP(A78,'Zmluvy BW'!A:A,'Zmluvy BW'!V:V,"-",0)</f>
        <v>Jesenského 5 / SK-979 01 Rimavská Sobota</v>
      </c>
      <c r="E78" s="4" t="str">
        <f>_xlfn.XLOOKUP(A78,'Zmluvy BW'!A:A,'Zmluvy BW'!Y:Y,"-",0)</f>
        <v>M7</v>
      </c>
      <c r="F78" s="15"/>
      <c r="G78" s="4"/>
      <c r="H78" s="35">
        <v>171.404</v>
      </c>
    </row>
    <row r="79" spans="1:8">
      <c r="A79" s="5" t="s">
        <v>78</v>
      </c>
      <c r="B79" s="4" t="str">
        <f>_xlfn.XLOOKUP(A79,'Zmluvy BW'!A:A,'Zmluvy BW'!I:I,"-")</f>
        <v>00632210</v>
      </c>
      <c r="C79" s="4" t="str">
        <f>_xlfn.XLOOKUP(A79,'Zmluvy BW'!A:A,'Zmluvy BW'!T:T,"-")</f>
        <v>DSS Slatinka</v>
      </c>
      <c r="D79" s="4" t="str">
        <f>_xlfn.XLOOKUP(A79,'Zmluvy BW'!A:A,'Zmluvy BW'!V:V,"-",0)</f>
        <v>Rázusa M. 138/18 / SK-984 01 Lučenec</v>
      </c>
      <c r="E79" s="4" t="str">
        <f>_xlfn.XLOOKUP(A79,'Zmluvy BW'!A:A,'Zmluvy BW'!Y:Y,"-",0)</f>
        <v>M3</v>
      </c>
      <c r="F79" s="15" t="str">
        <f>_xlfn.XLOOKUP(A79,'Zmluvy BW'!A:A,'Zmluvy BW'!W:W,"-",0)</f>
        <v>X</v>
      </c>
      <c r="G79" s="4"/>
      <c r="H79" s="35">
        <v>82.798000000000016</v>
      </c>
    </row>
    <row r="80" spans="1:8">
      <c r="A80" s="5" t="s">
        <v>79</v>
      </c>
      <c r="B80" s="4" t="str">
        <f>_xlfn.XLOOKUP(A80,'Zmluvy BW'!A:A,'Zmluvy BW'!I:I,"-")</f>
        <v>42317665</v>
      </c>
      <c r="C80" s="4" t="str">
        <f>_xlfn.XLOOKUP(A80,'Zmluvy BW'!A:A,'Zmluvy BW'!T:T,"-")</f>
        <v>Spojená škola - areál ZŤS</v>
      </c>
      <c r="D80" s="4" t="str">
        <f>_xlfn.XLOOKUP(A80,'Zmluvy BW'!A:A,'Zmluvy BW'!V:V,"-",0)</f>
        <v>areál ZŤS 15 / SK-979 01 Rimavská Sobota</v>
      </c>
      <c r="E80" s="4" t="str">
        <f>_xlfn.XLOOKUP(A80,'Zmluvy BW'!A:A,'Zmluvy BW'!Y:Y,"-",0)</f>
        <v>M7</v>
      </c>
      <c r="F80" s="15"/>
      <c r="G80" s="4"/>
      <c r="H80" s="35">
        <v>169.41499999999999</v>
      </c>
    </row>
    <row r="81" spans="1:8">
      <c r="A81" s="5" t="s">
        <v>80</v>
      </c>
      <c r="B81" s="4" t="str">
        <f>_xlfn.XLOOKUP(A81,'Zmluvy BW'!A:A,'Zmluvy BW'!I:I,"-")</f>
        <v>00607029</v>
      </c>
      <c r="C81" s="4" t="str">
        <f>_xlfn.XLOOKUP(A81,'Zmluvy BW'!A:A,'Zmluvy BW'!T:T,"-")</f>
        <v>Stredná zdravotnícka škola</v>
      </c>
      <c r="D81" s="4" t="str">
        <f>_xlfn.XLOOKUP(A81,'Zmluvy BW'!A:A,'Zmluvy BW'!V:V,"-",0)</f>
        <v>Lúčna 1A / SK-984 01 Lučenec</v>
      </c>
      <c r="E81" s="4" t="str">
        <f>_xlfn.XLOOKUP(A81,'Zmluvy BW'!A:A,'Zmluvy BW'!Y:Y,"-",0)</f>
        <v>M4</v>
      </c>
      <c r="F81" s="15"/>
      <c r="G81" s="4"/>
      <c r="H81" s="35">
        <v>48.465000000000003</v>
      </c>
    </row>
    <row r="82" spans="1:8">
      <c r="A82" s="5" t="s">
        <v>81</v>
      </c>
      <c r="B82" s="4" t="str">
        <f>_xlfn.XLOOKUP(A82,'Zmluvy BW'!A:A,'Zmluvy BW'!I:I,"-")</f>
        <v>35982535</v>
      </c>
      <c r="C82" s="4" t="str">
        <f>_xlfn.XLOOKUP(A82,'Zmluvy BW'!A:A,'Zmluvy BW'!T:T,"-")</f>
        <v>Zariadenie sociálnych služieb Vepor</v>
      </c>
      <c r="D82" s="4" t="str">
        <f>_xlfn.XLOOKUP(A82,'Zmluvy BW'!A:A,'Zmluvy BW'!V:V,"-",0)</f>
        <v>9.mája 769 / SK-980 55 Klenovec</v>
      </c>
      <c r="E82" s="4" t="str">
        <f>_xlfn.XLOOKUP(A82,'Zmluvy BW'!A:A,'Zmluvy BW'!Y:Y,"-",0)</f>
        <v>M4</v>
      </c>
      <c r="F82" s="15" t="str">
        <f>_xlfn.XLOOKUP(A82,'Zmluvy BW'!A:A,'Zmluvy BW'!W:W,"-",0)</f>
        <v>X</v>
      </c>
      <c r="G82" s="4"/>
      <c r="H82" s="35">
        <v>41.822000000000003</v>
      </c>
    </row>
    <row r="83" spans="1:8">
      <c r="A83" s="5" t="s">
        <v>82</v>
      </c>
      <c r="B83" s="4" t="str">
        <f>_xlfn.XLOOKUP(A83,'Zmluvy BW'!A:A,'Zmluvy BW'!I:I,"-")</f>
        <v>42317665</v>
      </c>
      <c r="C83" s="4" t="str">
        <f>_xlfn.XLOOKUP(A83,'Zmluvy BW'!A:A,'Zmluvy BW'!T:T,"-")</f>
        <v>Spojená škola - dielne</v>
      </c>
      <c r="D83" s="4" t="str">
        <f>_xlfn.XLOOKUP(A83,'Zmluvy BW'!A:A,'Zmluvy BW'!V:V,"-",0)</f>
        <v>Hostinského P. 3 / SK-979 01 Rimavská Sobota</v>
      </c>
      <c r="E83" s="4" t="str">
        <f>_xlfn.XLOOKUP(A83,'Zmluvy BW'!A:A,'Zmluvy BW'!Y:Y,"-",0)</f>
        <v>M3</v>
      </c>
      <c r="F83" s="15"/>
      <c r="G83" s="4"/>
      <c r="H83" s="35">
        <v>28.257999999999999</v>
      </c>
    </row>
    <row r="84" spans="1:8">
      <c r="A84" s="5" t="s">
        <v>83</v>
      </c>
      <c r="B84" s="4" t="str">
        <f>_xlfn.XLOOKUP(A84,'Zmluvy BW'!A:A,'Zmluvy BW'!I:I,"-")</f>
        <v>42317665</v>
      </c>
      <c r="C84" s="4" t="str">
        <f>_xlfn.XLOOKUP(A84,'Zmluvy BW'!A:A,'Zmluvy BW'!T:T,"-")</f>
        <v>Spojená škola - dielne</v>
      </c>
      <c r="D84" s="4" t="str">
        <f>_xlfn.XLOOKUP(A84,'Zmluvy BW'!A:A,'Zmluvy BW'!V:V,"-",0)</f>
        <v>Hostinského P. 3 / SK-979 01 Rimavská Sobota</v>
      </c>
      <c r="E84" s="4" t="str">
        <f>_xlfn.XLOOKUP(A84,'Zmluvy BW'!A:A,'Zmluvy BW'!Y:Y,"-",0)</f>
        <v>M3</v>
      </c>
      <c r="F84" s="15"/>
      <c r="G84" s="4"/>
      <c r="H84" s="35">
        <v>15.318</v>
      </c>
    </row>
    <row r="85" spans="1:8">
      <c r="A85" s="5" t="s">
        <v>84</v>
      </c>
      <c r="B85" s="4" t="str">
        <f>_xlfn.XLOOKUP(A85,'Zmluvy BW'!A:A,'Zmluvy BW'!I:I,"-")</f>
        <v>00632210</v>
      </c>
      <c r="C85" s="4" t="str">
        <f>_xlfn.XLOOKUP(A85,'Zmluvy BW'!A:A,'Zmluvy BW'!T:T,"-")</f>
        <v>DSS Slatinka</v>
      </c>
      <c r="D85" s="4" t="str">
        <f>_xlfn.XLOOKUP(A85,'Zmluvy BW'!A:A,'Zmluvy BW'!V:V,"-",0)</f>
        <v>Sládkovičova 8/136 / SK-984 01 Lučenec</v>
      </c>
      <c r="E85" s="4" t="str">
        <f>_xlfn.XLOOKUP(A85,'Zmluvy BW'!A:A,'Zmluvy BW'!Y:Y,"-",0)</f>
        <v>M3</v>
      </c>
      <c r="F85" s="15" t="str">
        <f>_xlfn.XLOOKUP(A85,'Zmluvy BW'!A:A,'Zmluvy BW'!W:W,"-",0)</f>
        <v>X</v>
      </c>
      <c r="G85" s="4"/>
      <c r="H85" s="35">
        <v>30.903999999999996</v>
      </c>
    </row>
    <row r="86" spans="1:8">
      <c r="A86" s="6" t="s">
        <v>85</v>
      </c>
      <c r="B86" s="4" t="str">
        <f>_xlfn.XLOOKUP(A86,'Zmluvy BW'!A:A,'Zmluvy BW'!I:I,"-")</f>
        <v>42317665</v>
      </c>
      <c r="C86" s="4" t="str">
        <f>_xlfn.XLOOKUP(A86,'Zmluvy BW'!A:A,'Zmluvy BW'!T:T,"-")</f>
        <v>Spojená škola</v>
      </c>
      <c r="D86" s="4" t="str">
        <f>_xlfn.XLOOKUP(A86,'Zmluvy BW'!A:A,'Zmluvy BW'!V:V,"-",0)</f>
        <v>Okružná 1916/61 / SK-979 01 Rimavská Sobota</v>
      </c>
      <c r="E86" s="4" t="str">
        <f>_xlfn.XLOOKUP(A86,'Zmluvy BW'!A:A,'Zmluvy BW'!Y:Y,"-",0)</f>
        <v>M2</v>
      </c>
      <c r="F86" s="15"/>
      <c r="G86" s="4"/>
      <c r="H86" s="35">
        <v>3.0539999999999998</v>
      </c>
    </row>
    <row r="87" spans="1:8">
      <c r="A87" s="5" t="s">
        <v>86</v>
      </c>
      <c r="B87" s="4" t="str">
        <f>_xlfn.XLOOKUP(A87,'Zmluvy BW'!A:A,'Zmluvy BW'!I:I,"-")</f>
        <v>37890221</v>
      </c>
      <c r="C87" s="4" t="str">
        <f>_xlfn.XLOOKUP(A87,'Zmluvy BW'!A:A,'Zmluvy BW'!T:T,"-")</f>
        <v>Stredná odb. škola-škols. hospodárstvo</v>
      </c>
      <c r="D87" s="4" t="str">
        <f>_xlfn.XLOOKUP(A87,'Zmluvy BW'!A:A,'Zmluvy BW'!V:V,"-",0)</f>
        <v>Ľadovo 3143 / SK-984 01 Lučenec</v>
      </c>
      <c r="E87" s="4" t="str">
        <f>_xlfn.XLOOKUP(A87,'Zmluvy BW'!A:A,'Zmluvy BW'!Y:Y,"-",0)</f>
        <v>M3</v>
      </c>
      <c r="F87" s="15"/>
      <c r="G87" s="4"/>
      <c r="H87" s="35">
        <v>38.744</v>
      </c>
    </row>
    <row r="88" spans="1:8">
      <c r="A88" s="5" t="s">
        <v>87</v>
      </c>
      <c r="B88" s="4" t="str">
        <f>_xlfn.XLOOKUP(A88,'Zmluvy BW'!A:A,'Zmluvy BW'!I:I,"-")</f>
        <v>37890221</v>
      </c>
      <c r="C88" s="4" t="str">
        <f>_xlfn.XLOOKUP(A88,'Zmluvy BW'!A:A,'Zmluvy BW'!T:T,"-")</f>
        <v>Stredná odb. škola-škols. hospodárstvo</v>
      </c>
      <c r="D88" s="4" t="str">
        <f>_xlfn.XLOOKUP(A88,'Zmluvy BW'!A:A,'Zmluvy BW'!V:V,"-",0)</f>
        <v>Ľadovo 3143 / SK-984 01 Lučenec</v>
      </c>
      <c r="E88" s="4" t="str">
        <f>_xlfn.XLOOKUP(A88,'Zmluvy BW'!A:A,'Zmluvy BW'!Y:Y,"-",0)</f>
        <v>M7</v>
      </c>
      <c r="F88" s="15"/>
      <c r="G88" s="4"/>
      <c r="H88" s="35">
        <v>106.084</v>
      </c>
    </row>
    <row r="89" spans="1:8">
      <c r="A89" s="5" t="s">
        <v>88</v>
      </c>
      <c r="B89" s="4" t="str">
        <f>_xlfn.XLOOKUP(A89,'Zmluvy BW'!A:A,'Zmluvy BW'!I:I,"-")</f>
        <v>42195462</v>
      </c>
      <c r="C89" s="4" t="str">
        <f>_xlfn.XLOOKUP(A89,'Zmluvy BW'!A:A,'Zmluvy BW'!T:T,"-")</f>
        <v>Spojená škola KUCHYNA</v>
      </c>
      <c r="D89" s="4" t="str">
        <f>_xlfn.XLOOKUP(A89,'Zmluvy BW'!A:A,'Zmluvy BW'!V:V,"-",0)</f>
        <v>Železničná 289/5 / SK-987 01 Poltár</v>
      </c>
      <c r="E89" s="4" t="str">
        <f>_xlfn.XLOOKUP(A89,'Zmluvy BW'!A:A,'Zmluvy BW'!Y:Y,"-",0)</f>
        <v>M2</v>
      </c>
      <c r="F89" s="15" t="str">
        <f>_xlfn.XLOOKUP(A89,'Zmluvy BW'!A:A,'Zmluvy BW'!W:W,"-",0)</f>
        <v>X</v>
      </c>
      <c r="G89" s="4"/>
      <c r="H89" s="35">
        <v>6.2969999999999997</v>
      </c>
    </row>
    <row r="90" spans="1:8">
      <c r="A90" s="5" t="s">
        <v>89</v>
      </c>
      <c r="B90" s="4" t="str">
        <f>_xlfn.XLOOKUP(A90,'Zmluvy BW'!A:A,'Zmluvy BW'!I:I,"-")</f>
        <v>42195462</v>
      </c>
      <c r="C90" s="4" t="str">
        <f>_xlfn.XLOOKUP(A90,'Zmluvy BW'!A:A,'Zmluvy BW'!T:T,"-")</f>
        <v>Spojená škola ÚČELOVÉ HOSPODÁRSTVO</v>
      </c>
      <c r="D90" s="4" t="str">
        <f>_xlfn.XLOOKUP(A90,'Zmluvy BW'!A:A,'Zmluvy BW'!V:V,"-",0)</f>
        <v>Rovňany 100 / SK-985 24 Rovňany</v>
      </c>
      <c r="E90" s="4" t="str">
        <f>_xlfn.XLOOKUP(A90,'Zmluvy BW'!A:A,'Zmluvy BW'!Y:Y,"-",0)</f>
        <v>M2</v>
      </c>
      <c r="F90" s="15" t="str">
        <f>_xlfn.XLOOKUP(A90,'Zmluvy BW'!A:A,'Zmluvy BW'!W:W,"-",0)</f>
        <v>X</v>
      </c>
      <c r="G90" s="4"/>
      <c r="H90" s="35">
        <v>3.266</v>
      </c>
    </row>
    <row r="91" spans="1:8">
      <c r="A91" s="5" t="s">
        <v>90</v>
      </c>
      <c r="B91" s="4" t="str">
        <f>_xlfn.XLOOKUP(A91,'Zmluvy BW'!A:A,'Zmluvy BW'!I:I,"-")</f>
        <v>35987405</v>
      </c>
      <c r="C91" s="4" t="str">
        <f>_xlfn.XLOOKUP(A91,'Zmluvy BW'!A:A,'Zmluvy BW'!T:T,"-")</f>
        <v>HVEZDÁREŇ V RIMAVSKEJ SOBOTE</v>
      </c>
      <c r="D91" s="4" t="str">
        <f>_xlfn.XLOOKUP(A91,'Zmluvy BW'!A:A,'Zmluvy BW'!V:V,"-",0)</f>
        <v>Tomašovská 20/63 / SK-979 01 Rimavská Sobota</v>
      </c>
      <c r="E91" s="4" t="str">
        <f>_xlfn.XLOOKUP(A91,'Zmluvy BW'!A:A,'Zmluvy BW'!Y:Y,"-",0)</f>
        <v>M3</v>
      </c>
      <c r="F91" s="15" t="str">
        <f>_xlfn.XLOOKUP(A91,'Zmluvy BW'!A:A,'Zmluvy BW'!W:W,"-",0)</f>
        <v>X</v>
      </c>
      <c r="G91" s="4"/>
      <c r="H91" s="35">
        <v>31.417999999999999</v>
      </c>
    </row>
    <row r="92" spans="1:8">
      <c r="A92" s="5" t="s">
        <v>91</v>
      </c>
      <c r="B92" s="4" t="str">
        <f>_xlfn.XLOOKUP(A92,'Zmluvy BW'!A:A,'Zmluvy BW'!I:I,"-")</f>
        <v>45020094</v>
      </c>
      <c r="C92" s="4" t="str">
        <f>_xlfn.XLOOKUP(A92,'Zmluvy BW'!A:A,'Zmluvy BW'!T:T,"-")</f>
        <v>Novohradské osvetové stredisko</v>
      </c>
      <c r="D92" s="4" t="str">
        <f>_xlfn.XLOOKUP(A92,'Zmluvy BW'!A:A,'Zmluvy BW'!V:V,"-",0)</f>
        <v>Karmana J. 2 / SK-984 01 Lučenec</v>
      </c>
      <c r="E92" s="4" t="str">
        <f>_xlfn.XLOOKUP(A92,'Zmluvy BW'!A:A,'Zmluvy BW'!Y:Y,"-",0)</f>
        <v>M7</v>
      </c>
      <c r="F92" s="15"/>
      <c r="G92" s="4"/>
      <c r="H92" s="35">
        <v>175.584</v>
      </c>
    </row>
    <row r="93" spans="1:8">
      <c r="A93" s="5" t="s">
        <v>92</v>
      </c>
      <c r="B93" s="4" t="str">
        <f>_xlfn.XLOOKUP(A93,'Zmluvy BW'!A:A,'Zmluvy BW'!I:I,"-")</f>
        <v>00162809</v>
      </c>
      <c r="C93" s="4" t="str">
        <f>_xlfn.XLOOKUP(A93,'Zmluvy BW'!A:A,'Zmluvy BW'!T:T,"-")</f>
        <v>ŠKOLSKA JEDALEN     PEDAGOG.A SOC.AKAD.</v>
      </c>
      <c r="D93" s="4" t="str">
        <f>_xlfn.XLOOKUP(A93,'Zmluvy BW'!A:A,'Zmluvy BW'!V:V,"-",0)</f>
        <v>Komenského 727/12 / SK-984 01 Lučenec</v>
      </c>
      <c r="E93" s="4" t="str">
        <f>_xlfn.XLOOKUP(A93,'Zmluvy BW'!A:A,'Zmluvy BW'!Y:Y,"-",0)</f>
        <v>M3</v>
      </c>
      <c r="F93" s="15"/>
      <c r="G93" s="4"/>
      <c r="H93" s="35">
        <v>18.167000000000002</v>
      </c>
    </row>
    <row r="94" spans="1:8">
      <c r="A94" s="5" t="s">
        <v>93</v>
      </c>
      <c r="B94" s="4" t="str">
        <f>_xlfn.XLOOKUP(A94,'Zmluvy BW'!A:A,'Zmluvy BW'!I:I,"-")</f>
        <v>00162809</v>
      </c>
      <c r="C94" s="4" t="str">
        <f>_xlfn.XLOOKUP(A94,'Zmluvy BW'!A:A,'Zmluvy BW'!T:T,"-")</f>
        <v>PEDAGOGICKA         A SOCIALNA AKADEMIA</v>
      </c>
      <c r="D94" s="4" t="str">
        <f>_xlfn.XLOOKUP(A94,'Zmluvy BW'!A:A,'Zmluvy BW'!V:V,"-",0)</f>
        <v>Komenského 727/12 / SK-984 01 Lučenec</v>
      </c>
      <c r="E94" s="4" t="str">
        <f>_xlfn.XLOOKUP(A94,'Zmluvy BW'!A:A,'Zmluvy BW'!Y:Y,"-",0)</f>
        <v>M8</v>
      </c>
      <c r="F94" s="15"/>
      <c r="G94" s="4"/>
      <c r="H94" s="35">
        <v>251.261</v>
      </c>
    </row>
    <row r="95" spans="1:8">
      <c r="A95" s="5" t="s">
        <v>94</v>
      </c>
      <c r="B95" s="4" t="str">
        <f>_xlfn.XLOOKUP(A95,'Zmluvy BW'!A:A,'Zmluvy BW'!I:I,"-")</f>
        <v>52757056</v>
      </c>
      <c r="C95" s="4" t="str">
        <f>_xlfn.XLOOKUP(A95,'Zmluvy BW'!A:A,'Zmluvy BW'!T:T,"-")</f>
        <v>Domov dôchodcov     OBJEKT B</v>
      </c>
      <c r="D95" s="4" t="str">
        <f>_xlfn.XLOOKUP(A95,'Zmluvy BW'!A:A,'Zmluvy BW'!V:V,"-",0)</f>
        <v>Nám. Tuhárske 10 / SK-984 01 Lučenec</v>
      </c>
      <c r="E95" s="4" t="str">
        <f>_xlfn.XLOOKUP(A95,'Zmluvy BW'!A:A,'Zmluvy BW'!Y:Y,"-",0)</f>
        <v>M8</v>
      </c>
      <c r="F95" s="15" t="str">
        <f>_xlfn.XLOOKUP(A95,'Zmluvy BW'!A:A,'Zmluvy BW'!W:W,"-",0)</f>
        <v>X</v>
      </c>
      <c r="G95" s="4"/>
      <c r="H95" s="35">
        <v>616.91700000000003</v>
      </c>
    </row>
    <row r="96" spans="1:8">
      <c r="A96" s="5" t="s">
        <v>95</v>
      </c>
      <c r="B96" s="4" t="str">
        <f>_xlfn.XLOOKUP(A96,'Zmluvy BW'!A:A,'Zmluvy BW'!I:I,"-")</f>
        <v>37890221</v>
      </c>
      <c r="C96" s="4" t="str">
        <f>_xlfn.XLOOKUP(A96,'Zmluvy BW'!A:A,'Zmluvy BW'!T:T,"-")</f>
        <v>Stredná odborná škola - školská jedáleň</v>
      </c>
      <c r="D96" s="4" t="str">
        <f>_xlfn.XLOOKUP(A96,'Zmluvy BW'!A:A,'Zmluvy BW'!V:V,"-",0)</f>
        <v>Haličská cesta 5 / SK-984 01 Lučenec</v>
      </c>
      <c r="E96" s="4" t="str">
        <f>_xlfn.XLOOKUP(A96,'Zmluvy BW'!A:A,'Zmluvy BW'!Y:Y,"-",0)</f>
        <v>M4</v>
      </c>
      <c r="F96" s="15"/>
      <c r="G96" s="4"/>
      <c r="H96" s="35">
        <v>60.311</v>
      </c>
    </row>
    <row r="97" spans="1:8">
      <c r="A97" s="5" t="s">
        <v>96</v>
      </c>
      <c r="B97" s="4" t="str">
        <f>_xlfn.XLOOKUP(A97,'Zmluvy BW'!A:A,'Zmluvy BW'!I:I,"-")</f>
        <v>37890221</v>
      </c>
      <c r="C97" s="4" t="str">
        <f>_xlfn.XLOOKUP(A97,'Zmluvy BW'!A:A,'Zmluvy BW'!T:T,"-")</f>
        <v>Stredná odborná škola - PPV Mladosť</v>
      </c>
      <c r="D97" s="4" t="str">
        <f>_xlfn.XLOOKUP(A97,'Zmluvy BW'!A:A,'Zmluvy BW'!V:V,"-",0)</f>
        <v>Železničná 22 / SK-984 01 Lučenec</v>
      </c>
      <c r="E97" s="4" t="str">
        <f>_xlfn.XLOOKUP(A97,'Zmluvy BW'!A:A,'Zmluvy BW'!Y:Y,"-",0)</f>
        <v>M7</v>
      </c>
      <c r="F97" s="15"/>
      <c r="G97" s="4"/>
      <c r="H97" s="35">
        <v>84.394999999999996</v>
      </c>
    </row>
    <row r="98" spans="1:8">
      <c r="A98" s="5" t="s">
        <v>97</v>
      </c>
      <c r="B98" s="4" t="str">
        <f>_xlfn.XLOOKUP(A98,'Zmluvy BW'!A:A,'Zmluvy BW'!I:I,"-")</f>
        <v>00632210</v>
      </c>
      <c r="C98" s="4" t="str">
        <f>_xlfn.XLOOKUP(A98,'Zmluvy BW'!A:A,'Zmluvy BW'!T:T,"-")</f>
        <v>Stredná odborná škola - ZSŠ OO</v>
      </c>
      <c r="D98" s="4" t="str">
        <f>_xlfn.XLOOKUP(A98,'Zmluvy BW'!A:A,'Zmluvy BW'!V:V,"-",0)</f>
        <v>Haličská cesta 5 / SK-984 01 Lučenec</v>
      </c>
      <c r="E98" s="4" t="str">
        <f>_xlfn.XLOOKUP(A98,'Zmluvy BW'!A:A,'Zmluvy BW'!Y:Y,"-",0)</f>
        <v>M7</v>
      </c>
      <c r="F98" s="15" t="str">
        <f>_xlfn.XLOOKUP(A98,'Zmluvy BW'!A:A,'Zmluvy BW'!W:W,"-",0)</f>
        <v>X</v>
      </c>
      <c r="G98" s="4"/>
      <c r="H98" s="35">
        <v>166.80500000000001</v>
      </c>
    </row>
    <row r="99" spans="1:8">
      <c r="A99" s="5" t="s">
        <v>98</v>
      </c>
      <c r="B99" s="4" t="str">
        <f>_xlfn.XLOOKUP(A99,'Zmluvy BW'!A:A,'Zmluvy BW'!I:I,"-")</f>
        <v>37956230</v>
      </c>
      <c r="C99" s="4" t="str">
        <f>_xlfn.XLOOKUP(A99,'Zmluvy BW'!A:A,'Zmluvy BW'!T:T,"-")</f>
        <v>teoretické vyučovanie</v>
      </c>
      <c r="D99" s="4" t="str">
        <f>_xlfn.XLOOKUP(A99,'Zmluvy BW'!A:A,'Zmluvy BW'!V:V,"-",0)</f>
        <v>Hlavná 425 / SK-981 01 Hnúšťa</v>
      </c>
      <c r="E99" s="4" t="str">
        <f>_xlfn.XLOOKUP(A99,'Zmluvy BW'!A:A,'Zmluvy BW'!Y:Y,"-",0)</f>
        <v>M7</v>
      </c>
      <c r="F99" s="15"/>
      <c r="G99" s="4"/>
      <c r="H99" s="35">
        <v>133.221</v>
      </c>
    </row>
    <row r="100" spans="1:8">
      <c r="A100" s="5" t="s">
        <v>99</v>
      </c>
      <c r="B100" s="4" t="str">
        <f>_xlfn.XLOOKUP(A100,'Zmluvy BW'!A:A,'Zmluvy BW'!I:I,"-")</f>
        <v>00160687</v>
      </c>
      <c r="C100" s="4" t="str">
        <f>_xlfn.XLOOKUP(A100,'Zmluvy BW'!A:A,'Zmluvy BW'!T:T,"-")</f>
        <v>Gymnázium B.S.Timravy, - BYT</v>
      </c>
      <c r="D100" s="4" t="str">
        <f>_xlfn.XLOOKUP(A100,'Zmluvy BW'!A:A,'Zmluvy BW'!V:V,"-",0)</f>
        <v>Haličská cesta 539/9 / SK-984 03 Lučenec</v>
      </c>
      <c r="E100" s="4" t="str">
        <f>_xlfn.XLOOKUP(A100,'Zmluvy BW'!A:A,'Zmluvy BW'!Y:Y,"-",0)</f>
        <v>M2</v>
      </c>
      <c r="F100" s="15"/>
      <c r="G100" s="4"/>
      <c r="H100" s="35">
        <v>9.9979999999999993</v>
      </c>
    </row>
    <row r="101" spans="1:8">
      <c r="A101" s="5" t="s">
        <v>100</v>
      </c>
      <c r="B101" s="4" t="str">
        <f>_xlfn.XLOOKUP(A101,'Zmluvy BW'!A:A,'Zmluvy BW'!I:I,"-")</f>
        <v>37890221</v>
      </c>
      <c r="C101" s="4" t="str">
        <f>_xlfn.XLOOKUP(A101,'Zmluvy BW'!A:A,'Zmluvy BW'!T:T,"-")</f>
        <v>Pribišan Dušan</v>
      </c>
      <c r="D101" s="4" t="str">
        <f>_xlfn.XLOOKUP(A101,'Zmluvy BW'!A:A,'Zmluvy BW'!V:V,"-",0)</f>
        <v>Ľadovo 1588/1580 / SK-984 01 Lučenec</v>
      </c>
      <c r="E101" s="4" t="str">
        <f>_xlfn.XLOOKUP(A101,'Zmluvy BW'!A:A,'Zmluvy BW'!Y:Y,"-",0)</f>
        <v>M2</v>
      </c>
      <c r="F101" s="15"/>
      <c r="G101" s="4"/>
      <c r="H101" s="35">
        <v>12.122</v>
      </c>
    </row>
    <row r="102" spans="1:8">
      <c r="A102" s="5" t="s">
        <v>101</v>
      </c>
      <c r="B102" s="4" t="str">
        <f>_xlfn.XLOOKUP(A102,'Zmluvy BW'!A:A,'Zmluvy BW'!I:I,"-")</f>
        <v>35653663</v>
      </c>
      <c r="C102" s="4" t="str">
        <f>_xlfn.XLOOKUP(A102,'Zmluvy BW'!A:A,'Zmluvy BW'!T:T,"-")</f>
        <v>Zariadenie sociálnych služieb Náruč</v>
      </c>
      <c r="D102" s="4" t="str">
        <f>_xlfn.XLOOKUP(A102,'Zmluvy BW'!A:A,'Zmluvy BW'!V:V,"-",0)</f>
        <v>Hlavná 281 / SK-980 12 Hrnčiarske Zalužany</v>
      </c>
      <c r="E102" s="4" t="str">
        <f>_xlfn.XLOOKUP(A102,'Zmluvy BW'!A:A,'Zmluvy BW'!Y:Y,"-",0)</f>
        <v>M5</v>
      </c>
      <c r="F102" s="15" t="str">
        <f>_xlfn.XLOOKUP(A102,'Zmluvy BW'!A:A,'Zmluvy BW'!W:W,"-",0)</f>
        <v>X</v>
      </c>
      <c r="G102" s="4"/>
      <c r="H102" s="35">
        <v>50.807999999999993</v>
      </c>
    </row>
    <row r="103" spans="1:8">
      <c r="A103" s="5" t="s">
        <v>102</v>
      </c>
      <c r="B103" s="4" t="str">
        <f>_xlfn.XLOOKUP(A103,'Zmluvy BW'!A:A,'Zmluvy BW'!I:I,"-")</f>
        <v>00162108</v>
      </c>
      <c r="C103" s="4" t="str">
        <f>_xlfn.XLOOKUP(A103,'Zmluvy BW'!A:A,'Zmluvy BW'!T:T,"-")</f>
        <v>Kereskedelmi Akadémia</v>
      </c>
      <c r="D103" s="4" t="str">
        <f>_xlfn.XLOOKUP(A103,'Zmluvy BW'!A:A,'Zmluvy BW'!V:V,"-",0)</f>
        <v>Mikszátha K. 9999 / SK-979 01 Rimavská Sobota</v>
      </c>
      <c r="E103" s="4" t="str">
        <f>_xlfn.XLOOKUP(A103,'Zmluvy BW'!A:A,'Zmluvy BW'!Y:Y,"-",0)</f>
        <v>M8</v>
      </c>
      <c r="F103" s="15"/>
      <c r="G103" s="4"/>
      <c r="H103" s="35">
        <v>408.05099999999999</v>
      </c>
    </row>
    <row r="104" spans="1:8">
      <c r="A104" s="5" t="s">
        <v>103</v>
      </c>
      <c r="B104" s="4" t="str">
        <f>_xlfn.XLOOKUP(A104,'Zmluvy BW'!A:A,'Zmluvy BW'!I:I,"-")</f>
        <v>52757056</v>
      </c>
      <c r="C104" s="4" t="str">
        <f>_xlfn.XLOOKUP(A104,'Zmluvy BW'!A:A,'Zmluvy BW'!T:T,"-")</f>
        <v>Domov dôchodcov objekt C</v>
      </c>
      <c r="D104" s="4" t="str">
        <f>_xlfn.XLOOKUP(A104,'Zmluvy BW'!A:A,'Zmluvy BW'!V:V,"-",0)</f>
        <v>Nám. Tuhárske 10 / SK-984 01 Lučenec</v>
      </c>
      <c r="E104" s="4" t="str">
        <f>_xlfn.XLOOKUP(A104,'Zmluvy BW'!A:A,'Zmluvy BW'!Y:Y,"-",0)</f>
        <v>M7</v>
      </c>
      <c r="F104" s="15" t="str">
        <f>_xlfn.XLOOKUP(A104,'Zmluvy BW'!A:A,'Zmluvy BW'!W:W,"-",0)</f>
        <v>X</v>
      </c>
      <c r="G104" s="4"/>
      <c r="H104" s="35">
        <v>181.71700000000001</v>
      </c>
    </row>
    <row r="105" spans="1:8">
      <c r="A105" s="5" t="s">
        <v>104</v>
      </c>
      <c r="B105" s="4" t="str">
        <f>_xlfn.XLOOKUP(A105,'Zmluvy BW'!A:A,'Zmluvy BW'!I:I,"-")</f>
        <v>00161560</v>
      </c>
      <c r="C105" s="4" t="str">
        <f>_xlfn.XLOOKUP(A105,'Zmluvy BW'!A:A,'Zmluvy BW'!T:T,"-")</f>
        <v>STREDNÁ PRIEMYSELNÁ ŠKOLA STAVEBNÁ</v>
      </c>
      <c r="D105" s="4" t="str">
        <f>_xlfn.XLOOKUP(A105,'Zmluvy BW'!A:A,'Zmluvy BW'!V:V,"-",0)</f>
        <v>Ulica B. Nemcovej 1 / SK-984 03 Lučenec</v>
      </c>
      <c r="E105" s="4" t="str">
        <f>_xlfn.XLOOKUP(A105,'Zmluvy BW'!A:A,'Zmluvy BW'!Y:Y,"-",0)</f>
        <v>M7</v>
      </c>
      <c r="F105" s="15"/>
      <c r="G105" s="4"/>
      <c r="H105" s="35">
        <v>223.886</v>
      </c>
    </row>
    <row r="106" spans="1:8">
      <c r="A106" s="5" t="s">
        <v>105</v>
      </c>
      <c r="B106" s="4" t="str">
        <f>_xlfn.XLOOKUP(A106,'Zmluvy BW'!A:A,'Zmluvy BW'!I:I,"-")</f>
        <v>00160784</v>
      </c>
      <c r="C106" s="4" t="str">
        <f>_xlfn.XLOOKUP(A106,'Zmluvy BW'!A:A,'Zmluvy BW'!T:T,"-")</f>
        <v>GYMNÁZIUM</v>
      </c>
      <c r="D106" s="4" t="str">
        <f>_xlfn.XLOOKUP(A106,'Zmluvy BW'!A:A,'Zmluvy BW'!V:V,"-",0)</f>
        <v>Hostinského P. 3 / SK-979 01 Rimavská Sobota</v>
      </c>
      <c r="E106" s="4" t="str">
        <f>_xlfn.XLOOKUP(A106,'Zmluvy BW'!A:A,'Zmluvy BW'!Y:Y,"-",0)</f>
        <v>M8</v>
      </c>
      <c r="F106" s="15"/>
      <c r="G106" s="4"/>
      <c r="H106" s="35">
        <v>325.35300000000001</v>
      </c>
    </row>
    <row r="107" spans="1:8">
      <c r="A107" s="5" t="s">
        <v>106</v>
      </c>
      <c r="B107" s="4" t="str">
        <f>_xlfn.XLOOKUP(A107,'Zmluvy BW'!A:A,'Zmluvy BW'!I:I,"-")</f>
        <v>00160687</v>
      </c>
      <c r="C107" s="4" t="str">
        <f>_xlfn.XLOOKUP(A107,'Zmluvy BW'!A:A,'Zmluvy BW'!T:T,"-")</f>
        <v>GYMNÁZIUM           B.S.TIMRAVY-kotolňa</v>
      </c>
      <c r="D107" s="4" t="str">
        <f>_xlfn.XLOOKUP(A107,'Zmluvy BW'!A:A,'Zmluvy BW'!V:V,"-",0)</f>
        <v>Haličská cesta 539/9 / SK-984 03 Lučenec</v>
      </c>
      <c r="E107" s="4" t="str">
        <f>_xlfn.XLOOKUP(A107,'Zmluvy BW'!A:A,'Zmluvy BW'!Y:Y,"-",0)</f>
        <v>M8</v>
      </c>
      <c r="F107" s="15"/>
      <c r="G107" s="4"/>
      <c r="H107" s="35">
        <v>383.60399999999998</v>
      </c>
    </row>
    <row r="108" spans="1:8">
      <c r="A108" s="5" t="s">
        <v>107</v>
      </c>
      <c r="B108" s="4" t="str">
        <f>_xlfn.XLOOKUP(A108,'Zmluvy BW'!A:A,'Zmluvy BW'!I:I,"-")</f>
        <v>53985702</v>
      </c>
      <c r="C108" s="4" t="str">
        <f>_xlfn.XLOOKUP(A108,'Zmluvy BW'!A:A,'Zmluvy BW'!T:T,"-")</f>
        <v>Gymnázium</v>
      </c>
      <c r="D108" s="4" t="str">
        <f>_xlfn.XLOOKUP(A108,'Zmluvy BW'!A:A,'Zmluvy BW'!V:V,"-",0)</f>
        <v>Železničná 260 / SK-050 01 Revúca</v>
      </c>
      <c r="E108" s="4" t="str">
        <f>_xlfn.XLOOKUP(A108,'Zmluvy BW'!A:A,'Zmluvy BW'!Y:Y,"-",0)</f>
        <v>M7</v>
      </c>
      <c r="F108" s="15" t="str">
        <f>_xlfn.XLOOKUP(A108,'Zmluvy BW'!A:A,'Zmluvy BW'!W:W,"-",0)</f>
        <v>X</v>
      </c>
      <c r="G108" s="4"/>
      <c r="H108" s="35">
        <v>47.411000000000001</v>
      </c>
    </row>
    <row r="109" spans="1:8">
      <c r="A109" s="5" t="s">
        <v>108</v>
      </c>
      <c r="B109" s="4" t="str">
        <f>_xlfn.XLOOKUP(A109,'Zmluvy BW'!A:A,'Zmluvy BW'!I:I,"-")</f>
        <v>00161136</v>
      </c>
      <c r="C109" s="4" t="str">
        <f>_xlfn.XLOOKUP(A109,'Zmluvy BW'!A:A,'Zmluvy BW'!T:T,"-")</f>
        <v>Gymnázium Martina Kukučína</v>
      </c>
      <c r="D109" s="4" t="str">
        <f>_xlfn.XLOOKUP(A109,'Zmluvy BW'!A:A,'Zmluvy BW'!V:V,"-",0)</f>
        <v>V. Clementisa 1166/21 / SK-050 01 Revúca</v>
      </c>
      <c r="E109" s="4" t="str">
        <f>_xlfn.XLOOKUP(A109,'Zmluvy BW'!A:A,'Zmluvy BW'!Y:Y,"-",0)</f>
        <v>M2</v>
      </c>
      <c r="F109" s="15" t="str">
        <f>_xlfn.XLOOKUP(A109,'Zmluvy BW'!A:A,'Zmluvy BW'!W:W,"-",0)</f>
        <v>X</v>
      </c>
      <c r="G109" s="4"/>
      <c r="H109" s="35">
        <v>3.4780000000000002</v>
      </c>
    </row>
    <row r="110" spans="1:8">
      <c r="A110" s="5" t="s">
        <v>109</v>
      </c>
      <c r="B110" s="4" t="str">
        <f>_xlfn.XLOOKUP(A110,'Zmluvy BW'!A:A,'Zmluvy BW'!I:I,"-")</f>
        <v>00647951</v>
      </c>
      <c r="C110" s="4" t="str">
        <f>_xlfn.XLOOKUP(A110,'Zmluvy BW'!A:A,'Zmluvy BW'!T:T,"-")</f>
        <v>DSS Hrabiny - Byt</v>
      </c>
      <c r="D110" s="4" t="str">
        <f>_xlfn.XLOOKUP(A110,'Zmluvy BW'!A:A,'Zmluvy BW'!V:V,"-",0)</f>
        <v>Rekreačná 394/1 / SK-968 01 Nová Baňa</v>
      </c>
      <c r="E110" s="4" t="str">
        <f>_xlfn.XLOOKUP(A110,'Zmluvy BW'!A:A,'Zmluvy BW'!Y:Y,"-",0)</f>
        <v>M2</v>
      </c>
      <c r="F110" s="15" t="str">
        <f>_xlfn.XLOOKUP(A110,'Zmluvy BW'!A:A,'Zmluvy BW'!W:W,"-",0)</f>
        <v>X</v>
      </c>
      <c r="G110" s="4"/>
      <c r="H110" s="35">
        <v>8.9710000000000001</v>
      </c>
    </row>
    <row r="111" spans="1:8">
      <c r="A111" s="5" t="s">
        <v>110</v>
      </c>
      <c r="B111" s="4" t="str">
        <f>_xlfn.XLOOKUP(A111,'Zmluvy BW'!A:A,'Zmluvy BW'!I:I,"-")</f>
        <v>00632864</v>
      </c>
      <c r="C111" s="4" t="str">
        <f>_xlfn.XLOOKUP(A111,'Zmluvy BW'!A:A,'Zmluvy BW'!T:T,"-")</f>
        <v>Zariadenie sociálnych služieb Luna</v>
      </c>
      <c r="D111" s="4" t="str">
        <f>_xlfn.XLOOKUP(A111,'Zmluvy BW'!A:A,'Zmluvy BW'!V:V,"-",0)</f>
        <v>Predné Halny 39 / SK-977 01 Brezno</v>
      </c>
      <c r="E111" s="4" t="str">
        <f>_xlfn.XLOOKUP(A111,'Zmluvy BW'!A:A,'Zmluvy BW'!Y:Y,"-",0)</f>
        <v>M7</v>
      </c>
      <c r="F111" s="15" t="str">
        <f>_xlfn.XLOOKUP(A111,'Zmluvy BW'!A:A,'Zmluvy BW'!W:W,"-",0)</f>
        <v>X</v>
      </c>
      <c r="G111" s="4"/>
      <c r="H111" s="35">
        <v>148.80699999999999</v>
      </c>
    </row>
    <row r="112" spans="1:8">
      <c r="A112" s="5" t="s">
        <v>111</v>
      </c>
      <c r="B112" s="4" t="str">
        <f>_xlfn.XLOOKUP(A112,'Zmluvy BW'!A:A,'Zmluvy BW'!I:I,"-")</f>
        <v>00648531</v>
      </c>
      <c r="C112" s="4" t="str">
        <f>_xlfn.XLOOKUP(A112,'Zmluvy BW'!A:A,'Zmluvy BW'!T:T,"-")</f>
        <v>Zariadenie sociálnych služieb Hont</v>
      </c>
      <c r="D112" s="4" t="str">
        <f>_xlfn.XLOOKUP(A112,'Zmluvy BW'!A:A,'Zmluvy BW'!V:V,"-",0)</f>
        <v>Terany 1 / SK-962 68 Terany</v>
      </c>
      <c r="E112" s="4" t="str">
        <f>_xlfn.XLOOKUP(A112,'Zmluvy BW'!A:A,'Zmluvy BW'!Y:Y,"-",0)</f>
        <v>M8</v>
      </c>
      <c r="F112" s="15" t="str">
        <f>_xlfn.XLOOKUP(A112,'Zmluvy BW'!A:A,'Zmluvy BW'!W:W,"-",0)</f>
        <v>X</v>
      </c>
      <c r="G112" s="4"/>
      <c r="H112" s="35">
        <v>350.48399999999998</v>
      </c>
    </row>
    <row r="113" spans="1:8">
      <c r="A113" s="5" t="s">
        <v>112</v>
      </c>
      <c r="B113" s="4" t="str">
        <f>_xlfn.XLOOKUP(A113,'Zmluvy BW'!A:A,'Zmluvy BW'!I:I,"-")</f>
        <v>00159352</v>
      </c>
      <c r="C113" s="4" t="str">
        <f>_xlfn.XLOOKUP(A113,'Zmluvy BW'!A:A,'Zmluvy BW'!T:T,"-")</f>
        <v>Obchodná akadémia</v>
      </c>
      <c r="D113" s="4" t="str">
        <f>_xlfn.XLOOKUP(A113,'Zmluvy BW'!A:A,'Zmluvy BW'!V:V,"-",0)</f>
        <v>M. R. Štefánika 2087 / SK-963 01 Krupina</v>
      </c>
      <c r="E113" s="4" t="str">
        <f>_xlfn.XLOOKUP(A113,'Zmluvy BW'!A:A,'Zmluvy BW'!Y:Y,"-",0)</f>
        <v>M3</v>
      </c>
      <c r="F113" s="15" t="str">
        <f>_xlfn.XLOOKUP(A113,'Zmluvy BW'!A:A,'Zmluvy BW'!W:W,"-",0)</f>
        <v>X</v>
      </c>
      <c r="G113" s="4"/>
      <c r="H113" s="35">
        <v>23.478000000000002</v>
      </c>
    </row>
    <row r="114" spans="1:8">
      <c r="A114" s="5" t="s">
        <v>113</v>
      </c>
      <c r="B114" s="4" t="str">
        <f>_xlfn.XLOOKUP(A114,'Zmluvy BW'!A:A,'Zmluvy BW'!I:I,"-")</f>
        <v>00516554</v>
      </c>
      <c r="C114" s="4" t="str">
        <f>_xlfn.XLOOKUP(A114,'Zmluvy BW'!A:A,'Zmluvy BW'!T:T,"-")</f>
        <v>Školský internát</v>
      </c>
      <c r="D114" s="4" t="str">
        <f>_xlfn.XLOOKUP(A114,'Zmluvy BW'!A:A,'Zmluvy BW'!V:V,"-",0)</f>
        <v>Trieda SNP 53 / SK-974 01 Banská Bystrica</v>
      </c>
      <c r="E114" s="4" t="str">
        <f>_xlfn.XLOOKUP(A114,'Zmluvy BW'!A:A,'Zmluvy BW'!Y:Y,"-",0)</f>
        <v>M8</v>
      </c>
      <c r="F114" s="15"/>
      <c r="G114" s="4"/>
      <c r="H114" s="35">
        <v>348.584</v>
      </c>
    </row>
    <row r="115" spans="1:8">
      <c r="A115" s="5" t="s">
        <v>114</v>
      </c>
      <c r="B115" s="4" t="str">
        <f>_xlfn.XLOOKUP(A115,'Zmluvy BW'!A:A,'Zmluvy BW'!I:I,"-")</f>
        <v>37828100</v>
      </c>
      <c r="C115" s="4" t="str">
        <f>_xlfn.XLOOKUP(A115,'Zmluvy BW'!A:A,'Zmluvy BW'!T:T,"-")</f>
        <v>Banskobystrický samosprávny kraj</v>
      </c>
      <c r="D115" s="4" t="str">
        <f>_xlfn.XLOOKUP(A115,'Zmluvy BW'!A:A,'Zmluvy BW'!V:V,"-",0)</f>
        <v>Vyhne 497 / SK-966 02 Vyhne</v>
      </c>
      <c r="E115" s="4" t="str">
        <f>_xlfn.XLOOKUP(A115,'Zmluvy BW'!A:A,'Zmluvy BW'!Y:Y,"-",0)</f>
        <v>M2</v>
      </c>
      <c r="F115" s="15"/>
      <c r="G115" s="4"/>
      <c r="H115" s="35">
        <v>19.053000000000001</v>
      </c>
    </row>
    <row r="116" spans="1:8">
      <c r="A116" s="5" t="s">
        <v>115</v>
      </c>
      <c r="B116" s="4" t="str">
        <f>_xlfn.XLOOKUP(A116,'Zmluvy BW'!A:A,'Zmluvy BW'!I:I,"-")</f>
        <v>00632210</v>
      </c>
      <c r="C116" s="4" t="str">
        <f>_xlfn.XLOOKUP(A116,'Zmluvy BW'!A:A,'Zmluvy BW'!T:T,"-")</f>
        <v>DSS Slatinka</v>
      </c>
      <c r="D116" s="4" t="str">
        <f>_xlfn.XLOOKUP(A116,'Zmluvy BW'!A:A,'Zmluvy BW'!V:V,"-",0)</f>
        <v>Dekréta Matejovie 7/1623 / SK-984 03 Lučenec</v>
      </c>
      <c r="E116" s="4" t="str">
        <f>_xlfn.XLOOKUP(A116,'Zmluvy BW'!A:A,'Zmluvy BW'!Y:Y,"-",0)</f>
        <v>M4</v>
      </c>
      <c r="F116" s="15" t="str">
        <f>_xlfn.XLOOKUP(A116,'Zmluvy BW'!A:A,'Zmluvy BW'!W:W,"-",0)</f>
        <v>X</v>
      </c>
      <c r="G116" s="4"/>
      <c r="H116" s="35">
        <v>30.71</v>
      </c>
    </row>
    <row r="117" spans="1:8">
      <c r="A117" s="5" t="s">
        <v>116</v>
      </c>
      <c r="B117" s="4" t="str">
        <f>_xlfn.XLOOKUP(A117,'Zmluvy BW'!A:A,'Zmluvy BW'!I:I,"-")</f>
        <v>52757056</v>
      </c>
      <c r="C117" s="4" t="str">
        <f>_xlfn.XLOOKUP(A117,'Zmluvy BW'!A:A,'Zmluvy BW'!T:T,"-")</f>
        <v>Domov dôchodcov objekt A</v>
      </c>
      <c r="D117" s="4" t="str">
        <f>_xlfn.XLOOKUP(A117,'Zmluvy BW'!A:A,'Zmluvy BW'!V:V,"-",0)</f>
        <v>Nám. Tuhárske 10 / SK-984 01 Lučenec</v>
      </c>
      <c r="E117" s="4" t="str">
        <f>_xlfn.XLOOKUP(A117,'Zmluvy BW'!A:A,'Zmluvy BW'!Y:Y,"-",0)</f>
        <v>M8</v>
      </c>
      <c r="F117" s="15" t="str">
        <f>_xlfn.XLOOKUP(A117,'Zmluvy BW'!A:A,'Zmluvy BW'!W:W,"-",0)</f>
        <v>X</v>
      </c>
      <c r="G117" s="4"/>
      <c r="H117" s="35">
        <v>337.46800000000002</v>
      </c>
    </row>
    <row r="118" spans="1:8">
      <c r="A118" s="5" t="s">
        <v>117</v>
      </c>
      <c r="B118" s="4" t="str">
        <f>_xlfn.XLOOKUP(A118,'Zmluvy BW'!A:A,'Zmluvy BW'!I:I,"-")</f>
        <v>37890191</v>
      </c>
      <c r="C118" s="4" t="str">
        <f>_xlfn.XLOOKUP(A118,'Zmluvy BW'!A:A,'Zmluvy BW'!T:T,"-")</f>
        <v>Stredná odborná škola</v>
      </c>
      <c r="D118" s="4" t="str">
        <f>_xlfn.XLOOKUP(A118,'Zmluvy BW'!A:A,'Zmluvy BW'!V:V,"-",0)</f>
        <v>Pionierska 158/2 / SK-991 06 Želovce</v>
      </c>
      <c r="E118" s="4" t="str">
        <f>_xlfn.XLOOKUP(A118,'Zmluvy BW'!A:A,'Zmluvy BW'!Y:Y,"-",0)</f>
        <v>M5</v>
      </c>
      <c r="F118" s="15"/>
      <c r="G118" s="4"/>
      <c r="H118" s="35">
        <v>101.23</v>
      </c>
    </row>
    <row r="119" spans="1:8">
      <c r="A119" s="5" t="s">
        <v>118</v>
      </c>
      <c r="B119" s="4" t="str">
        <f>_xlfn.XLOOKUP(A119,'Zmluvy BW'!A:A,'Zmluvy BW'!I:I,"-")</f>
        <v>17059887</v>
      </c>
      <c r="C119" s="4" t="str">
        <f>_xlfn.XLOOKUP(A119,'Zmluvy BW'!A:A,'Zmluvy BW'!T:T,"-")</f>
        <v>Konzervatórium Jána Levoslava Bellu</v>
      </c>
      <c r="D119" s="4" t="str">
        <f>_xlfn.XLOOKUP(A119,'Zmluvy BW'!A:A,'Zmluvy BW'!V:V,"-",0)</f>
        <v>Skuteckého ulica 6868/27 / SK-974 01 Banská Bystrica</v>
      </c>
      <c r="E119" s="4" t="str">
        <f>_xlfn.XLOOKUP(A119,'Zmluvy BW'!A:A,'Zmluvy BW'!Y:Y,"-",0)</f>
        <v>M7</v>
      </c>
      <c r="F119" s="15"/>
      <c r="G119" s="4"/>
      <c r="H119" s="35">
        <v>213.666</v>
      </c>
    </row>
    <row r="120" spans="1:8">
      <c r="A120" s="5" t="s">
        <v>119</v>
      </c>
      <c r="B120" s="4" t="str">
        <f>_xlfn.XLOOKUP(A120,'Zmluvy BW'!A:A,'Zmluvy BW'!I:I,"-")</f>
        <v>17058554</v>
      </c>
      <c r="C120" s="4" t="str">
        <f>_xlfn.XLOOKUP(A120,'Zmluvy BW'!A:A,'Zmluvy BW'!T:T,"-")</f>
        <v>Gymnázium Detva</v>
      </c>
      <c r="D120" s="4" t="str">
        <f>_xlfn.XLOOKUP(A120,'Zmluvy BW'!A:A,'Zmluvy BW'!V:V,"-",0)</f>
        <v>Štúrova 849 / SK-962 12 Detva</v>
      </c>
      <c r="E120" s="4" t="str">
        <f>_xlfn.XLOOKUP(A120,'Zmluvy BW'!A:A,'Zmluvy BW'!Y:Y,"-",0)</f>
        <v>M7</v>
      </c>
      <c r="F120" s="15"/>
      <c r="G120" s="4"/>
      <c r="H120" s="35">
        <v>114.505</v>
      </c>
    </row>
    <row r="121" spans="1:8">
      <c r="A121" s="5" t="s">
        <v>120</v>
      </c>
      <c r="B121" s="4" t="str">
        <f>_xlfn.XLOOKUP(A121,'Zmluvy BW'!A:A,'Zmluvy BW'!I:I,"-")</f>
        <v>00607029</v>
      </c>
      <c r="C121" s="4" t="str">
        <f>_xlfn.XLOOKUP(A121,'Zmluvy BW'!A:A,'Zmluvy BW'!T:T,"-")</f>
        <v>Stredná zdravotnícka škola</v>
      </c>
      <c r="D121" s="4" t="str">
        <f>_xlfn.XLOOKUP(A121,'Zmluvy BW'!A:A,'Zmluvy BW'!V:V,"-",0)</f>
        <v>Lúčna 1987/2 / SK-984 01 Lučenec</v>
      </c>
      <c r="E121" s="4" t="str">
        <f>_xlfn.XLOOKUP(A121,'Zmluvy BW'!A:A,'Zmluvy BW'!Y:Y,"-",0)</f>
        <v>M7</v>
      </c>
      <c r="F121" s="15"/>
      <c r="G121" s="4"/>
      <c r="H121" s="35">
        <v>94.322000000000003</v>
      </c>
    </row>
    <row r="122" spans="1:8">
      <c r="A122" s="5" t="s">
        <v>121</v>
      </c>
      <c r="B122" s="4" t="str">
        <f>_xlfn.XLOOKUP(A122,'Zmluvy BW'!A:A,'Zmluvy BW'!I:I,"-")</f>
        <v>00894818</v>
      </c>
      <c r="C122" s="4" t="str">
        <f>_xlfn.XLOOKUP(A122,'Zmluvy BW'!A:A,'Zmluvy BW'!T:T,"-")</f>
        <v>Stredná odborná škola-Szakkozépiskola</v>
      </c>
      <c r="D122" s="4" t="str">
        <f>_xlfn.XLOOKUP(A122,'Zmluvy BW'!A:A,'Zmluvy BW'!V:V,"-",0)</f>
        <v>Šafárikova 56 / SK-982 01 Tornaľa</v>
      </c>
      <c r="E122" s="4" t="str">
        <f>_xlfn.XLOOKUP(A122,'Zmluvy BW'!A:A,'Zmluvy BW'!Y:Y,"-",0)</f>
        <v>M7</v>
      </c>
      <c r="F122" s="15"/>
      <c r="G122" s="4"/>
      <c r="H122" s="35">
        <v>181.99100000000001</v>
      </c>
    </row>
    <row r="123" spans="1:8">
      <c r="A123" s="5" t="s">
        <v>122</v>
      </c>
      <c r="B123" s="4" t="str">
        <f>_xlfn.XLOOKUP(A123,'Zmluvy BW'!A:A,'Zmluvy BW'!I:I,"-")</f>
        <v>37828100</v>
      </c>
      <c r="C123" s="4" t="str">
        <f>_xlfn.XLOOKUP(A123,'Zmluvy BW'!A:A,'Zmluvy BW'!T:T,"-")</f>
        <v>SŠÚV ,P.Krížku4/390</v>
      </c>
      <c r="D123" s="4" t="str">
        <f>_xlfn.XLOOKUP(A123,'Zmluvy BW'!A:A,'Zmluvy BW'!V:V,"-",0)</f>
        <v>P.Krížku 390/4 / SK-967 01 Kremnica</v>
      </c>
      <c r="E123" s="4" t="str">
        <f>_xlfn.XLOOKUP(A123,'Zmluvy BW'!A:A,'Zmluvy BW'!Y:Y,"-",0)</f>
        <v>M1</v>
      </c>
      <c r="F123" s="15"/>
      <c r="G123" s="4"/>
      <c r="H123" s="35">
        <v>0</v>
      </c>
    </row>
    <row r="124" spans="1:8">
      <c r="A124" s="5" t="s">
        <v>123</v>
      </c>
      <c r="B124" s="4" t="str">
        <f>_xlfn.XLOOKUP(A124,'Zmluvy BW'!A:A,'Zmluvy BW'!I:I,"-")</f>
        <v>00160725</v>
      </c>
      <c r="C124" s="4" t="str">
        <f>_xlfn.XLOOKUP(A124,'Zmluvy BW'!A:A,'Zmluvy BW'!T:T,"-")</f>
        <v>Gymnázium Frant.Švantnera,Bernol.9,N.Baň</v>
      </c>
      <c r="D124" s="4" t="str">
        <f>_xlfn.XLOOKUP(A124,'Zmluvy BW'!A:A,'Zmluvy BW'!V:V,"-",0)</f>
        <v>Bernolákova 9 / SK-968 01 Nová Baňa</v>
      </c>
      <c r="E124" s="4" t="str">
        <f>_xlfn.XLOOKUP(A124,'Zmluvy BW'!A:A,'Zmluvy BW'!Y:Y,"-",0)</f>
        <v>M7</v>
      </c>
      <c r="F124" s="15"/>
      <c r="G124" s="4"/>
      <c r="H124" s="35">
        <v>172.74600000000004</v>
      </c>
    </row>
    <row r="125" spans="1:8">
      <c r="A125" s="5" t="s">
        <v>124</v>
      </c>
      <c r="B125" s="4" t="str">
        <f>_xlfn.XLOOKUP(A125,'Zmluvy BW'!A:A,'Zmluvy BW'!I:I,"-")</f>
        <v>00162710</v>
      </c>
      <c r="C125" s="4" t="str">
        <f>_xlfn.XLOOKUP(A125,'Zmluvy BW'!A:A,'Zmluvy BW'!T:T,"-")</f>
        <v>Stred. les.škola,Akademická 16,B.Štiavni</v>
      </c>
      <c r="D125" s="4" t="str">
        <f>_xlfn.XLOOKUP(A125,'Zmluvy BW'!A:A,'Zmluvy BW'!V:V,"-",0)</f>
        <v>Akademická 16 / SK-969 01 Banská Štiavnica</v>
      </c>
      <c r="E125" s="4" t="str">
        <f>_xlfn.XLOOKUP(A125,'Zmluvy BW'!A:A,'Zmluvy BW'!Y:Y,"-",0)</f>
        <v>M7</v>
      </c>
      <c r="F125" s="15"/>
      <c r="G125" s="4"/>
      <c r="H125" s="35">
        <v>227.196</v>
      </c>
    </row>
    <row r="126" spans="1:8">
      <c r="A126" s="5" t="s">
        <v>125</v>
      </c>
      <c r="B126" s="4" t="str">
        <f>_xlfn.XLOOKUP(A126,'Zmluvy BW'!A:A,'Zmluvy BW'!I:I,"-")</f>
        <v>00160644</v>
      </c>
      <c r="C126" s="4" t="str">
        <f>_xlfn.XLOOKUP(A126,'Zmluvy BW'!A:A,'Zmluvy BW'!T:T,"-")</f>
        <v>Gymnázium Andreja Sládkoviča</v>
      </c>
      <c r="D126" s="4" t="str">
        <f>_xlfn.XLOOKUP(A126,'Zmluvy BW'!A:A,'Zmluvy BW'!V:V,"-",0)</f>
        <v>M. R. Štefánika 8 / SK-963 01 Krupina</v>
      </c>
      <c r="E126" s="4" t="str">
        <f>_xlfn.XLOOKUP(A126,'Zmluvy BW'!A:A,'Zmluvy BW'!Y:Y,"-",0)</f>
        <v>M7</v>
      </c>
      <c r="F126" s="15"/>
      <c r="G126" s="4"/>
      <c r="H126" s="35">
        <v>193.07400000000001</v>
      </c>
    </row>
    <row r="127" spans="1:8">
      <c r="A127" s="5" t="s">
        <v>126</v>
      </c>
      <c r="B127" s="4" t="str">
        <f>_xlfn.XLOOKUP(A127,'Zmluvy BW'!A:A,'Zmluvy BW'!I:I,"-")</f>
        <v>00893307</v>
      </c>
      <c r="C127" s="4" t="str">
        <f>_xlfn.XLOOKUP(A127,'Zmluvy BW'!A:A,'Zmluvy BW'!T:T,"-")</f>
        <v>Bytový dom Fándlyho 5</v>
      </c>
      <c r="D127" s="4" t="str">
        <f>_xlfn.XLOOKUP(A127,'Zmluvy BW'!A:A,'Zmluvy BW'!V:V,"-",0)</f>
        <v>Fándlyho 5 / SK-984 03 Lučenec</v>
      </c>
      <c r="E127" s="4" t="str">
        <f>_xlfn.XLOOKUP(A127,'Zmluvy BW'!A:A,'Zmluvy BW'!Y:Y,"-",0)</f>
        <v>M7</v>
      </c>
      <c r="F127" s="15"/>
      <c r="G127" s="4"/>
      <c r="H127" s="35">
        <v>168.43</v>
      </c>
    </row>
    <row r="128" spans="1:8">
      <c r="A128" s="5" t="s">
        <v>127</v>
      </c>
      <c r="B128" s="4" t="str">
        <f>_xlfn.XLOOKUP(A128,'Zmluvy BW'!A:A,'Zmluvy BW'!I:I,"-")</f>
        <v>37890221</v>
      </c>
      <c r="C128" s="4" t="str">
        <f>_xlfn.XLOOKUP(A128,'Zmluvy BW'!A:A,'Zmluvy BW'!T:T,"-")</f>
        <v>Stredná odborná škola</v>
      </c>
      <c r="D128" s="4" t="str">
        <f>_xlfn.XLOOKUP(A128,'Zmluvy BW'!A:A,'Zmluvy BW'!V:V,"-",0)</f>
        <v>Rázusa M. 61 / SK-984 01 Lučenec</v>
      </c>
      <c r="E128" s="4" t="str">
        <f>_xlfn.XLOOKUP(A128,'Zmluvy BW'!A:A,'Zmluvy BW'!Y:Y,"-",0)</f>
        <v>M8</v>
      </c>
      <c r="F128" s="15"/>
      <c r="G128" s="4"/>
      <c r="H128" s="35">
        <v>264.19200000000001</v>
      </c>
    </row>
    <row r="129" spans="1:8">
      <c r="A129" s="5" t="s">
        <v>128</v>
      </c>
      <c r="B129" s="4" t="str">
        <f>_xlfn.XLOOKUP(A129,'Zmluvy BW'!A:A,'Zmluvy BW'!I:I,"-")</f>
        <v>42195438</v>
      </c>
      <c r="C129" s="4" t="str">
        <f>_xlfn.XLOOKUP(A129,'Zmluvy BW'!A:A,'Zmluvy BW'!T:T,"-")</f>
        <v>SOŠ obchodu a služieb</v>
      </c>
      <c r="D129" s="4" t="str">
        <f>_xlfn.XLOOKUP(A129,'Zmluvy BW'!A:A,'Zmluvy BW'!V:V,"-",0)</f>
        <v>Hlavné Námestie 23 / SK-979 01 Rimavská Sobota</v>
      </c>
      <c r="E129" s="4" t="str">
        <f>_xlfn.XLOOKUP(A129,'Zmluvy BW'!A:A,'Zmluvy BW'!Y:Y,"-",0)</f>
        <v>M7</v>
      </c>
      <c r="F129" s="15"/>
      <c r="G129" s="4"/>
      <c r="H129" s="35">
        <v>486.76499999999999</v>
      </c>
    </row>
    <row r="130" spans="1:8">
      <c r="A130" s="5" t="s">
        <v>129</v>
      </c>
      <c r="B130" s="4" t="str">
        <f>_xlfn.XLOOKUP(A130,'Zmluvy BW'!A:A,'Zmluvy BW'!I:I,"-")</f>
        <v>00162060</v>
      </c>
      <c r="C130" s="4" t="str">
        <f>_xlfn.XLOOKUP(A130,'Zmluvy BW'!A:A,'Zmluvy BW'!T:T,"-")</f>
        <v>OBCHODNÁ AKADÉMIA, Lučenec</v>
      </c>
      <c r="D130" s="4" t="str">
        <f>_xlfn.XLOOKUP(A130,'Zmluvy BW'!A:A,'Zmluvy BW'!V:V,"-",0)</f>
        <v>Lúčna 4 / SK-984 01 Lučenec</v>
      </c>
      <c r="E130" s="4" t="str">
        <f>_xlfn.XLOOKUP(A130,'Zmluvy BW'!A:A,'Zmluvy BW'!Y:Y,"-",0)</f>
        <v>M7</v>
      </c>
      <c r="F130" s="15"/>
      <c r="G130" s="4"/>
      <c r="H130" s="35">
        <v>116.824</v>
      </c>
    </row>
    <row r="131" spans="1:8">
      <c r="A131" s="5" t="s">
        <v>130</v>
      </c>
      <c r="B131" s="4" t="str">
        <f>_xlfn.XLOOKUP(A131,'Zmluvy BW'!A:A,'Zmluvy BW'!I:I,"-")</f>
        <v>35986999</v>
      </c>
      <c r="C131" s="4" t="str">
        <f>_xlfn.XLOOKUP(A131,'Zmluvy BW'!A:A,'Zmluvy BW'!T:T,"-")</f>
        <v>Verejná knižnica Mikuláša Kováča</v>
      </c>
      <c r="D131" s="4" t="str">
        <f>_xlfn.XLOOKUP(A131,'Zmluvy BW'!A:A,'Zmluvy BW'!V:V,"-",0)</f>
        <v>Jilemnického 1710 / SK-974 04 Banská Bystrica</v>
      </c>
      <c r="E131" s="4" t="str">
        <f>_xlfn.XLOOKUP(A131,'Zmluvy BW'!A:A,'Zmluvy BW'!Y:Y,"-",0)</f>
        <v>M7</v>
      </c>
      <c r="F131" s="15"/>
      <c r="G131" s="4"/>
      <c r="H131" s="35">
        <v>129.84</v>
      </c>
    </row>
    <row r="132" spans="1:8">
      <c r="A132" s="5" t="s">
        <v>131</v>
      </c>
      <c r="B132" s="4" t="str">
        <f>_xlfn.XLOOKUP(A132,'Zmluvy BW'!A:A,'Zmluvy BW'!I:I,"-")</f>
        <v>00647934</v>
      </c>
      <c r="C132" s="4" t="str">
        <f>_xlfn.XLOOKUP(A132,'Zmluvy BW'!A:A,'Zmluvy BW'!T:T,"-")</f>
        <v>Zariadenie sociálnych služieb Lipa</v>
      </c>
      <c r="D132" s="4" t="str">
        <f>_xlfn.XLOOKUP(A132,'Zmluvy BW'!A:A,'Zmluvy BW'!V:V,"-",0)</f>
        <v>SNP 66 / SK-965 01 Žiar nad Hronom</v>
      </c>
      <c r="E132" s="4" t="str">
        <f>_xlfn.XLOOKUP(A132,'Zmluvy BW'!A:A,'Zmluvy BW'!Y:Y,"-",0)</f>
        <v>M4</v>
      </c>
      <c r="F132" s="15" t="str">
        <f>_xlfn.XLOOKUP(A132,'Zmluvy BW'!A:A,'Zmluvy BW'!W:W,"-",0)</f>
        <v>X</v>
      </c>
      <c r="G132" s="4"/>
      <c r="H132" s="35">
        <v>30.832000000000001</v>
      </c>
    </row>
    <row r="133" spans="1:8">
      <c r="A133" s="7" t="s">
        <v>132</v>
      </c>
      <c r="B133" s="4" t="str">
        <f>_xlfn.XLOOKUP(A133,'Zmluvy BW'!A:A,'Zmluvy BW'!I:I,"-")</f>
        <v>00648132</v>
      </c>
      <c r="C133" s="4" t="str">
        <f>_xlfn.XLOOKUP(A133,'Zmluvy BW'!A:A,'Zmluvy BW'!T:T,"-")</f>
        <v>DD a DS</v>
      </c>
      <c r="D133" s="4" t="str">
        <f>_xlfn.XLOOKUP(A133,'Zmluvy BW'!A:A,'Zmluvy BW'!V:V,"-",0)</f>
        <v>Nová Bašta 139 / SK-980 34 Nová Bašta</v>
      </c>
      <c r="E133" s="4" t="str">
        <f>_xlfn.XLOOKUP(A133,'Zmluvy BW'!A:A,'Zmluvy BW'!Y:Y,"-",0)</f>
        <v>M2</v>
      </c>
      <c r="F133" s="15" t="str">
        <f>_xlfn.XLOOKUP(A133,'Zmluvy BW'!A:A,'Zmluvy BW'!W:W,"-",0)</f>
        <v>X</v>
      </c>
      <c r="G133" s="31"/>
      <c r="H133" s="37">
        <v>5.1040000000000001</v>
      </c>
    </row>
    <row r="134" spans="1:8">
      <c r="A134" s="7" t="s">
        <v>133</v>
      </c>
      <c r="B134" s="4" t="str">
        <f>_xlfn.XLOOKUP(A134,'Zmluvy BW'!A:A,'Zmluvy BW'!I:I,"-")</f>
        <v>00648132</v>
      </c>
      <c r="C134" s="4" t="str">
        <f>_xlfn.XLOOKUP(A134,'Zmluvy BW'!A:A,'Zmluvy BW'!T:T,"-")</f>
        <v>DD a DSS</v>
      </c>
      <c r="D134" s="4" t="str">
        <f>_xlfn.XLOOKUP(A134,'Zmluvy BW'!A:A,'Zmluvy BW'!V:V,"-",0)</f>
        <v>Nová Bašta 138 / SK-980 34 Nová Bašta</v>
      </c>
      <c r="E134" s="4" t="str">
        <f>_xlfn.XLOOKUP(A134,'Zmluvy BW'!A:A,'Zmluvy BW'!Y:Y,"-",0)</f>
        <v>M6</v>
      </c>
      <c r="F134" s="15" t="str">
        <f>_xlfn.XLOOKUP(A134,'Zmluvy BW'!A:A,'Zmluvy BW'!W:W,"-",0)</f>
        <v>X</v>
      </c>
      <c r="G134" s="4"/>
      <c r="H134" s="35">
        <v>27.878</v>
      </c>
    </row>
    <row r="135" spans="1:8">
      <c r="A135" s="30" t="s">
        <v>2257</v>
      </c>
      <c r="B135" s="34" t="s">
        <v>1494</v>
      </c>
      <c r="C135" s="33" t="s">
        <v>293</v>
      </c>
      <c r="D135" s="4" t="s">
        <v>2283</v>
      </c>
      <c r="E135" s="28" t="s">
        <v>406</v>
      </c>
      <c r="F135" s="28"/>
      <c r="G135" s="32">
        <v>1000</v>
      </c>
      <c r="H135" s="38">
        <v>757.95899999999995</v>
      </c>
    </row>
    <row r="136" spans="1:8">
      <c r="A136" s="30" t="s">
        <v>2258</v>
      </c>
      <c r="B136" s="34" t="s">
        <v>622</v>
      </c>
      <c r="C136" s="28" t="s">
        <v>621</v>
      </c>
      <c r="D136" s="28" t="s">
        <v>2284</v>
      </c>
      <c r="E136" s="28" t="s">
        <v>406</v>
      </c>
      <c r="F136" s="28"/>
      <c r="G136" s="32">
        <v>2000</v>
      </c>
      <c r="H136" s="38">
        <v>1679.095</v>
      </c>
    </row>
    <row r="137" spans="1:8">
      <c r="A137" s="30" t="s">
        <v>2259</v>
      </c>
      <c r="B137" s="34" t="s">
        <v>309</v>
      </c>
      <c r="C137" s="28" t="s">
        <v>2286</v>
      </c>
      <c r="D137" s="28" t="s">
        <v>2285</v>
      </c>
      <c r="E137" s="28" t="s">
        <v>406</v>
      </c>
      <c r="F137" s="28"/>
      <c r="G137" s="32">
        <v>1100</v>
      </c>
      <c r="H137" s="38">
        <v>780.50599999999997</v>
      </c>
    </row>
    <row r="138" spans="1:8">
      <c r="A138" s="30" t="s">
        <v>2260</v>
      </c>
      <c r="B138" s="34" t="s">
        <v>668</v>
      </c>
      <c r="C138" s="28" t="s">
        <v>585</v>
      </c>
      <c r="D138" s="28" t="s">
        <v>2287</v>
      </c>
      <c r="E138" s="28" t="s">
        <v>406</v>
      </c>
      <c r="F138" s="28"/>
      <c r="G138" s="32">
        <v>950</v>
      </c>
      <c r="H138" s="38">
        <v>508.57299999999998</v>
      </c>
    </row>
    <row r="139" spans="1:8">
      <c r="A139" s="30" t="s">
        <v>2261</v>
      </c>
      <c r="B139" s="34" t="s">
        <v>2288</v>
      </c>
      <c r="C139" s="28" t="s">
        <v>990</v>
      </c>
      <c r="D139" s="28" t="s">
        <v>2289</v>
      </c>
      <c r="E139" s="28" t="s">
        <v>406</v>
      </c>
      <c r="F139" s="28"/>
      <c r="G139" s="32">
        <v>685</v>
      </c>
      <c r="H139" s="38">
        <v>657.928</v>
      </c>
    </row>
    <row r="140" spans="1:8">
      <c r="A140" s="30" t="s">
        <v>2262</v>
      </c>
      <c r="B140" s="34" t="s">
        <v>1295</v>
      </c>
      <c r="C140" s="28" t="s">
        <v>1294</v>
      </c>
      <c r="D140" s="28" t="s">
        <v>2290</v>
      </c>
      <c r="E140" s="28" t="s">
        <v>406</v>
      </c>
      <c r="F140" s="28"/>
      <c r="G140" s="32">
        <v>1200</v>
      </c>
      <c r="H140" s="38">
        <v>982.88300000000004</v>
      </c>
    </row>
    <row r="141" spans="1:8">
      <c r="A141" s="30" t="s">
        <v>2263</v>
      </c>
      <c r="B141" s="34">
        <v>37890221</v>
      </c>
      <c r="C141" s="28" t="s">
        <v>2291</v>
      </c>
      <c r="D141" s="28" t="s">
        <v>2292</v>
      </c>
      <c r="E141" s="28" t="s">
        <v>406</v>
      </c>
      <c r="F141" s="28"/>
      <c r="G141" s="32">
        <v>1000</v>
      </c>
      <c r="H141" s="38">
        <v>279.70400000000001</v>
      </c>
    </row>
    <row r="142" spans="1:8">
      <c r="A142" s="30" t="s">
        <v>2264</v>
      </c>
      <c r="B142" s="34" t="s">
        <v>677</v>
      </c>
      <c r="C142" s="28" t="s">
        <v>2311</v>
      </c>
      <c r="D142" s="28" t="s">
        <v>2312</v>
      </c>
      <c r="E142" s="28" t="s">
        <v>406</v>
      </c>
      <c r="F142" s="28" t="s">
        <v>211</v>
      </c>
      <c r="G142" s="32">
        <v>1370</v>
      </c>
      <c r="H142" s="38">
        <v>842.82899999999995</v>
      </c>
    </row>
    <row r="143" spans="1:8">
      <c r="A143" s="30" t="s">
        <v>2266</v>
      </c>
      <c r="B143" s="34" t="s">
        <v>1190</v>
      </c>
      <c r="C143" s="28" t="s">
        <v>2265</v>
      </c>
      <c r="D143" s="28" t="s">
        <v>2313</v>
      </c>
      <c r="E143" s="28" t="s">
        <v>406</v>
      </c>
      <c r="F143" s="28" t="s">
        <v>211</v>
      </c>
      <c r="G143" s="32">
        <v>1100</v>
      </c>
      <c r="H143" s="38">
        <v>916.23900000000003</v>
      </c>
    </row>
    <row r="144" spans="1:8">
      <c r="A144" s="30" t="s">
        <v>139</v>
      </c>
      <c r="B144" s="34">
        <v>42195446</v>
      </c>
      <c r="C144" s="28" t="s">
        <v>654</v>
      </c>
      <c r="D144" s="28" t="s">
        <v>2294</v>
      </c>
      <c r="E144" s="28" t="s">
        <v>406</v>
      </c>
      <c r="F144" s="28"/>
      <c r="G144" s="32">
        <v>1100</v>
      </c>
      <c r="H144" s="38">
        <v>1144.2370000000001</v>
      </c>
    </row>
    <row r="145" spans="1:8">
      <c r="A145" s="30" t="s">
        <v>138</v>
      </c>
      <c r="B145" s="34">
        <v>42195438</v>
      </c>
      <c r="C145" s="28" t="s">
        <v>287</v>
      </c>
      <c r="D145" s="28" t="s">
        <v>2295</v>
      </c>
      <c r="E145" s="28" t="s">
        <v>406</v>
      </c>
      <c r="F145" s="28"/>
      <c r="G145" s="32">
        <v>880</v>
      </c>
      <c r="H145" s="38">
        <v>390.95699999999999</v>
      </c>
    </row>
    <row r="146" spans="1:8">
      <c r="A146" s="30" t="s">
        <v>2267</v>
      </c>
      <c r="B146" s="34" t="s">
        <v>2314</v>
      </c>
      <c r="C146" s="28" t="s">
        <v>2315</v>
      </c>
      <c r="D146" s="28" t="s">
        <v>2316</v>
      </c>
      <c r="E146" s="28" t="s">
        <v>406</v>
      </c>
      <c r="F146" s="28" t="s">
        <v>211</v>
      </c>
      <c r="G146" s="32">
        <v>700</v>
      </c>
      <c r="H146" s="38">
        <v>869.51</v>
      </c>
    </row>
    <row r="147" spans="1:8">
      <c r="A147" s="30" t="s">
        <v>2269</v>
      </c>
      <c r="B147" s="34" t="s">
        <v>2317</v>
      </c>
      <c r="C147" s="28" t="s">
        <v>2268</v>
      </c>
      <c r="D147" s="28" t="s">
        <v>2318</v>
      </c>
      <c r="E147" s="28" t="s">
        <v>406</v>
      </c>
      <c r="F147" s="28" t="s">
        <v>211</v>
      </c>
      <c r="G147" s="32">
        <v>490</v>
      </c>
      <c r="H147" s="38">
        <v>564.58299999999997</v>
      </c>
    </row>
    <row r="148" spans="1:8">
      <c r="A148" s="30" t="s">
        <v>2270</v>
      </c>
      <c r="B148" s="34" t="s">
        <v>821</v>
      </c>
      <c r="C148" s="28" t="s">
        <v>2315</v>
      </c>
      <c r="D148" s="28" t="s">
        <v>2319</v>
      </c>
      <c r="E148" s="28" t="s">
        <v>406</v>
      </c>
      <c r="F148" s="28" t="s">
        <v>211</v>
      </c>
      <c r="G148" s="32">
        <v>600</v>
      </c>
      <c r="H148" s="38">
        <v>901.35900000000004</v>
      </c>
    </row>
    <row r="149" spans="1:8">
      <c r="A149" s="30" t="s">
        <v>2271</v>
      </c>
      <c r="B149" s="34">
        <v>37956108</v>
      </c>
      <c r="C149" s="28" t="s">
        <v>654</v>
      </c>
      <c r="D149" s="28" t="s">
        <v>2293</v>
      </c>
      <c r="E149" s="28" t="s">
        <v>406</v>
      </c>
      <c r="F149" s="28"/>
      <c r="G149" s="32">
        <v>1350</v>
      </c>
      <c r="H149" s="38">
        <v>443.08300000000003</v>
      </c>
    </row>
    <row r="150" spans="1:8">
      <c r="A150" s="30" t="s">
        <v>137</v>
      </c>
      <c r="B150" s="34">
        <v>37956124</v>
      </c>
      <c r="C150" s="28" t="s">
        <v>287</v>
      </c>
      <c r="D150" s="28" t="s">
        <v>2296</v>
      </c>
      <c r="E150" s="28" t="s">
        <v>406</v>
      </c>
      <c r="F150" s="28"/>
      <c r="G150" s="32">
        <v>600</v>
      </c>
      <c r="H150" s="38">
        <v>491.803</v>
      </c>
    </row>
    <row r="151" spans="1:8">
      <c r="A151" s="30" t="s">
        <v>2272</v>
      </c>
      <c r="B151" s="34">
        <v>42317665</v>
      </c>
      <c r="C151" s="28" t="s">
        <v>2297</v>
      </c>
      <c r="D151" s="28" t="s">
        <v>2298</v>
      </c>
      <c r="E151" s="28" t="s">
        <v>406</v>
      </c>
      <c r="F151" s="28"/>
      <c r="G151" s="32">
        <v>1100</v>
      </c>
      <c r="H151" s="38">
        <v>611.33399999999995</v>
      </c>
    </row>
    <row r="152" spans="1:8">
      <c r="A152" s="30" t="s">
        <v>2273</v>
      </c>
      <c r="B152" s="34">
        <v>45015171</v>
      </c>
      <c r="C152" s="28" t="s">
        <v>1294</v>
      </c>
      <c r="D152" s="28" t="s">
        <v>2299</v>
      </c>
      <c r="E152" s="28" t="s">
        <v>406</v>
      </c>
      <c r="F152" s="28"/>
      <c r="G152" s="32">
        <v>1550</v>
      </c>
      <c r="H152" s="38">
        <v>1103.377</v>
      </c>
    </row>
    <row r="153" spans="1:8">
      <c r="A153" s="30" t="s">
        <v>135</v>
      </c>
      <c r="B153" s="34" t="s">
        <v>715</v>
      </c>
      <c r="C153" s="28" t="s">
        <v>1286</v>
      </c>
      <c r="D153" s="28" t="s">
        <v>2300</v>
      </c>
      <c r="E153" s="28" t="s">
        <v>406</v>
      </c>
      <c r="F153" s="28"/>
      <c r="G153" s="32">
        <v>900</v>
      </c>
      <c r="H153" s="38">
        <v>693.28399999999999</v>
      </c>
    </row>
    <row r="154" spans="1:8">
      <c r="A154" s="30" t="s">
        <v>2274</v>
      </c>
      <c r="B154" s="34" t="s">
        <v>2301</v>
      </c>
      <c r="C154" s="28" t="s">
        <v>2302</v>
      </c>
      <c r="D154" s="28" t="s">
        <v>2303</v>
      </c>
      <c r="E154" s="28" t="s">
        <v>406</v>
      </c>
      <c r="F154" s="28"/>
      <c r="G154" s="32">
        <v>1200</v>
      </c>
      <c r="H154" s="38">
        <v>1021.5359999999999</v>
      </c>
    </row>
    <row r="155" spans="1:8">
      <c r="A155" s="30" t="s">
        <v>2275</v>
      </c>
      <c r="B155" s="34" t="s">
        <v>2320</v>
      </c>
      <c r="C155" s="28" t="s">
        <v>2321</v>
      </c>
      <c r="D155" s="28" t="s">
        <v>2322</v>
      </c>
      <c r="E155" s="28" t="s">
        <v>406</v>
      </c>
      <c r="F155" s="28" t="s">
        <v>211</v>
      </c>
      <c r="G155" s="32">
        <v>760</v>
      </c>
      <c r="H155" s="38">
        <v>661.01</v>
      </c>
    </row>
    <row r="156" spans="1:8">
      <c r="A156" s="30" t="s">
        <v>2276</v>
      </c>
      <c r="B156" s="34" t="s">
        <v>2323</v>
      </c>
      <c r="C156" s="28" t="s">
        <v>2315</v>
      </c>
      <c r="D156" s="28" t="s">
        <v>2324</v>
      </c>
      <c r="E156" s="28" t="s">
        <v>406</v>
      </c>
      <c r="F156" s="28" t="s">
        <v>211</v>
      </c>
      <c r="G156" s="32">
        <v>1250</v>
      </c>
      <c r="H156" s="38">
        <v>998.66</v>
      </c>
    </row>
    <row r="157" spans="1:8">
      <c r="A157" s="30" t="s">
        <v>2277</v>
      </c>
      <c r="B157" s="34">
        <v>17055431</v>
      </c>
      <c r="C157" s="28" t="s">
        <v>2304</v>
      </c>
      <c r="D157" s="28" t="s">
        <v>2305</v>
      </c>
      <c r="E157" s="28" t="s">
        <v>2278</v>
      </c>
      <c r="F157" s="28"/>
      <c r="G157" s="32">
        <v>3000</v>
      </c>
      <c r="H157" s="38">
        <v>1890.441</v>
      </c>
    </row>
    <row r="158" spans="1:8">
      <c r="A158" s="30" t="s">
        <v>136</v>
      </c>
      <c r="B158" s="34">
        <v>37890069</v>
      </c>
      <c r="C158" s="28" t="s">
        <v>2306</v>
      </c>
      <c r="D158" s="28" t="s">
        <v>2307</v>
      </c>
      <c r="E158" s="28" t="s">
        <v>406</v>
      </c>
      <c r="F158" s="28"/>
      <c r="G158" s="32">
        <v>1100</v>
      </c>
      <c r="H158" s="38">
        <v>1014.682</v>
      </c>
    </row>
    <row r="159" spans="1:8">
      <c r="A159" s="30" t="s">
        <v>2279</v>
      </c>
      <c r="B159" s="34">
        <v>42317673</v>
      </c>
      <c r="C159" s="28" t="s">
        <v>2308</v>
      </c>
      <c r="D159" s="28" t="s">
        <v>2309</v>
      </c>
      <c r="E159" s="28" t="s">
        <v>2278</v>
      </c>
      <c r="F159" s="28"/>
      <c r="G159" s="32">
        <v>2000</v>
      </c>
      <c r="H159" s="38">
        <v>2097.0360000000001</v>
      </c>
    </row>
    <row r="160" spans="1:8">
      <c r="A160" s="30" t="s">
        <v>2280</v>
      </c>
      <c r="B160" s="34">
        <v>45017000</v>
      </c>
      <c r="C160" s="28" t="s">
        <v>230</v>
      </c>
      <c r="D160" s="28" t="s">
        <v>2310</v>
      </c>
      <c r="E160" s="28" t="s">
        <v>406</v>
      </c>
      <c r="F160" s="28"/>
      <c r="G160" s="32">
        <v>1600</v>
      </c>
      <c r="H160" s="38">
        <v>1096.4079999999999</v>
      </c>
    </row>
    <row r="161" spans="1:8">
      <c r="A161" s="8" t="s">
        <v>140</v>
      </c>
      <c r="B161" s="4" t="str">
        <f>_xlfn.XLOOKUP(A161,'Zmluvy BW'!A:A,'Zmluvy BW'!I:I,"-")</f>
        <v>36836567</v>
      </c>
      <c r="C161" s="4" t="str">
        <f>_xlfn.XLOOKUP(A161,'Zmluvy BW'!A:A,'Zmluvy BW'!T:T,"-")</f>
        <v>BANSKOBYSTRICKÁ REGIONÁLNA SPRÁVA CIEST</v>
      </c>
      <c r="D161" s="4" t="str">
        <f>_xlfn.XLOOKUP(A161,'Zmluvy BW'!A:A,'Zmluvy BW'!V:V,"-",0)</f>
        <v>Majerská cesta 94 / SK-974 01 Banská Bystrica</v>
      </c>
      <c r="E161" s="4" t="str">
        <f>_xlfn.XLOOKUP(A161,'Zmluvy BW'!A:A,'Zmluvy BW'!Y:Y,"-",0)</f>
        <v>M8</v>
      </c>
      <c r="F161" s="15"/>
      <c r="G161" s="26"/>
      <c r="H161" s="39">
        <v>468.84899999999999</v>
      </c>
    </row>
    <row r="162" spans="1:8">
      <c r="A162" s="8" t="s">
        <v>141</v>
      </c>
      <c r="B162" s="4" t="str">
        <f>_xlfn.XLOOKUP(A162,'Zmluvy BW'!A:A,'Zmluvy BW'!I:I,"-")</f>
        <v>36836567</v>
      </c>
      <c r="C162" s="4" t="str">
        <f>_xlfn.XLOOKUP(A162,'Zmluvy BW'!A:A,'Zmluvy BW'!T:T,"-")</f>
        <v>Banskobystrická regionálna správa ciest</v>
      </c>
      <c r="D162" s="4" t="str">
        <f>_xlfn.XLOOKUP(A162,'Zmluvy BW'!A:A,'Zmluvy BW'!V:V,"-",0)</f>
        <v>Kriváň 9999 / SK-962 04 Kriváň</v>
      </c>
      <c r="E162" s="4" t="str">
        <f>_xlfn.XLOOKUP(A162,'Zmluvy BW'!A:A,'Zmluvy BW'!Y:Y,"-",0)</f>
        <v>M6</v>
      </c>
      <c r="F162" s="15"/>
      <c r="G162" s="4"/>
      <c r="H162" s="35">
        <v>75.975999999999999</v>
      </c>
    </row>
    <row r="163" spans="1:8">
      <c r="A163" s="8" t="s">
        <v>142</v>
      </c>
      <c r="B163" s="4" t="str">
        <f>_xlfn.XLOOKUP(A163,'Zmluvy BW'!A:A,'Zmluvy BW'!I:I,"-")</f>
        <v>36836567</v>
      </c>
      <c r="C163" s="4" t="str">
        <f>_xlfn.XLOOKUP(A163,'Zmluvy BW'!A:A,'Zmluvy BW'!T:T,"-")</f>
        <v>BBRSC - Správa údržby ciest Zvolen</v>
      </c>
      <c r="D163" s="4" t="str">
        <f>_xlfn.XLOOKUP(A163,'Zmluvy BW'!A:A,'Zmluvy BW'!V:V,"-",0)</f>
        <v>Lieskovská cesta 1832 / SK-960 01 Zvolen</v>
      </c>
      <c r="E163" s="4" t="str">
        <f>_xlfn.XLOOKUP(A163,'Zmluvy BW'!A:A,'Zmluvy BW'!Y:Y,"-",0)</f>
        <v>M3</v>
      </c>
      <c r="F163" s="15"/>
      <c r="G163" s="4"/>
      <c r="H163" s="35">
        <v>29.301999999999992</v>
      </c>
    </row>
    <row r="164" spans="1:8">
      <c r="A164" s="8" t="s">
        <v>143</v>
      </c>
      <c r="B164" s="4" t="str">
        <f>_xlfn.XLOOKUP(A164,'Zmluvy BW'!A:A,'Zmluvy BW'!I:I,"-")</f>
        <v>36836567</v>
      </c>
      <c r="C164" s="4" t="str">
        <f>_xlfn.XLOOKUP(A164,'Zmluvy BW'!A:A,'Zmluvy BW'!T:T,"-")</f>
        <v>Areál BBRSC Priemyselná 6</v>
      </c>
      <c r="D164" s="4" t="str">
        <f>_xlfn.XLOOKUP(A164,'Zmluvy BW'!A:A,'Zmluvy BW'!V:V,"-",0)</f>
        <v>Priemyselná 6 / SK-965 01 Žiar nad Hronom</v>
      </c>
      <c r="E164" s="4" t="str">
        <f>_xlfn.XLOOKUP(A164,'Zmluvy BW'!A:A,'Zmluvy BW'!Y:Y,"-",0)</f>
        <v>M7</v>
      </c>
      <c r="F164" s="15"/>
      <c r="G164" s="4"/>
      <c r="H164" s="35">
        <v>235.71700000000001</v>
      </c>
    </row>
    <row r="165" spans="1:8">
      <c r="A165" s="8" t="s">
        <v>144</v>
      </c>
      <c r="B165" s="4" t="str">
        <f>_xlfn.XLOOKUP(A165,'Zmluvy BW'!A:A,'Zmluvy BW'!I:I,"-")</f>
        <v>36836567</v>
      </c>
      <c r="C165" s="4" t="str">
        <f>_xlfn.XLOOKUP(A165,'Zmluvy BW'!A:A,'Zmluvy BW'!T:T,"-")</f>
        <v>Banskobystrická region.správa ciest</v>
      </c>
      <c r="D165" s="4" t="str">
        <f>_xlfn.XLOOKUP(A165,'Zmluvy BW'!A:A,'Zmluvy BW'!V:V,"-",0)</f>
        <v>Dlhá lúka 760 / SK-968 01 Nová Baňa</v>
      </c>
      <c r="E165" s="4" t="str">
        <f>_xlfn.XLOOKUP(A165,'Zmluvy BW'!A:A,'Zmluvy BW'!Y:Y,"-",0)</f>
        <v>M6</v>
      </c>
      <c r="F165" s="15"/>
      <c r="G165" s="4"/>
      <c r="H165" s="35">
        <v>79.971999999999994</v>
      </c>
    </row>
    <row r="166" spans="1:8">
      <c r="A166" s="8" t="s">
        <v>145</v>
      </c>
      <c r="B166" s="4" t="str">
        <f>_xlfn.XLOOKUP(A166,'Zmluvy BW'!A:A,'Zmluvy BW'!I:I,"-")</f>
        <v>36836567</v>
      </c>
      <c r="C166" s="4" t="str">
        <f>_xlfn.XLOOKUP(A166,'Zmluvy BW'!A:A,'Zmluvy BW'!T:T,"-")</f>
        <v>Regionálna správa ciest, Veľký Krtíš</v>
      </c>
      <c r="D166" s="4" t="str">
        <f>_xlfn.XLOOKUP(A166,'Zmluvy BW'!A:A,'Zmluvy BW'!V:V,"-",0)</f>
        <v>A.H.Škultétyho 106 / SK-990 01 Veľký Krtíš</v>
      </c>
      <c r="E166" s="4" t="str">
        <f>_xlfn.XLOOKUP(A166,'Zmluvy BW'!A:A,'Zmluvy BW'!Y:Y,"-",0)</f>
        <v>M7</v>
      </c>
      <c r="F166" s="15"/>
      <c r="G166" s="4"/>
      <c r="H166" s="35">
        <v>180.18100000000001</v>
      </c>
    </row>
    <row r="167" spans="1:8">
      <c r="A167" s="8" t="s">
        <v>146</v>
      </c>
      <c r="B167" s="4" t="str">
        <f>_xlfn.XLOOKUP(A167,'Zmluvy BW'!A:A,'Zmluvy BW'!I:I,"-")</f>
        <v>36836567</v>
      </c>
      <c r="C167" s="4" t="str">
        <f>_xlfn.XLOOKUP(A167,'Zmluvy BW'!A:A,'Zmluvy BW'!T:T,"-")</f>
        <v>BB RSC Lučenec</v>
      </c>
      <c r="D167" s="4" t="str">
        <f>_xlfn.XLOOKUP(A167,'Zmluvy BW'!A:A,'Zmluvy BW'!V:V,"-",0)</f>
        <v>13. januára 501/21 / SK-987 01 Poltár</v>
      </c>
      <c r="E167" s="4" t="str">
        <f>_xlfn.XLOOKUP(A167,'Zmluvy BW'!A:A,'Zmluvy BW'!Y:Y,"-",0)</f>
        <v>M5</v>
      </c>
      <c r="F167" s="15"/>
      <c r="G167" s="4"/>
      <c r="H167" s="35">
        <v>61.125999999999983</v>
      </c>
    </row>
    <row r="168" spans="1:8">
      <c r="A168" s="8" t="s">
        <v>147</v>
      </c>
      <c r="B168" s="4" t="str">
        <f>_xlfn.XLOOKUP(A168,'Zmluvy BW'!A:A,'Zmluvy BW'!I:I,"-")</f>
        <v>36836567</v>
      </c>
      <c r="C168" s="4" t="str">
        <f>_xlfn.XLOOKUP(A168,'Zmluvy BW'!A:A,'Zmluvy BW'!T:T,"-")</f>
        <v>BB RSC Rimavská Sobota</v>
      </c>
      <c r="D168" s="4" t="str">
        <f>_xlfn.XLOOKUP(A168,'Zmluvy BW'!A:A,'Zmluvy BW'!V:V,"-",0)</f>
        <v>Šibeničný Vrch 716 / SK-979 01 Rimavská Sobota</v>
      </c>
      <c r="E168" s="4" t="str">
        <f>_xlfn.XLOOKUP(A168,'Zmluvy BW'!A:A,'Zmluvy BW'!Y:Y,"-",0)</f>
        <v>M7</v>
      </c>
      <c r="F168" s="15"/>
      <c r="G168" s="4"/>
      <c r="H168" s="35">
        <v>224.08100000000005</v>
      </c>
    </row>
    <row r="169" spans="1:8">
      <c r="A169" s="8" t="s">
        <v>148</v>
      </c>
      <c r="B169" s="4" t="str">
        <f>_xlfn.XLOOKUP(A169,'Zmluvy BW'!A:A,'Zmluvy BW'!I:I,"-")</f>
        <v>36836567</v>
      </c>
      <c r="C169" s="4" t="str">
        <f>_xlfn.XLOOKUP(A169,'Zmluvy BW'!A:A,'Zmluvy BW'!T:T,"-")</f>
        <v>BB RSC Rimavská Sobota</v>
      </c>
      <c r="D169" s="4" t="str">
        <f>_xlfn.XLOOKUP(A169,'Zmluvy BW'!A:A,'Zmluvy BW'!V:V,"-",0)</f>
        <v>1.mája 1 / SK-981 01 Hnúšťa</v>
      </c>
      <c r="E169" s="4" t="str">
        <f>_xlfn.XLOOKUP(A169,'Zmluvy BW'!A:A,'Zmluvy BW'!Y:Y,"-",0)</f>
        <v>M7</v>
      </c>
      <c r="F169" s="15"/>
      <c r="G169" s="4"/>
      <c r="H169" s="35">
        <v>101.09699999999998</v>
      </c>
    </row>
    <row r="170" spans="1:8">
      <c r="A170" s="8" t="s">
        <v>149</v>
      </c>
      <c r="B170" s="4" t="str">
        <f>_xlfn.XLOOKUP(A170,'Zmluvy BW'!A:A,'Zmluvy BW'!I:I,"-")</f>
        <v>36836567</v>
      </c>
      <c r="C170" s="4" t="str">
        <f>_xlfn.XLOOKUP(A170,'Zmluvy BW'!A:A,'Zmluvy BW'!T:T,"-")</f>
        <v>BB RSC Rimavská Sobota</v>
      </c>
      <c r="D170" s="4" t="str">
        <f>_xlfn.XLOOKUP(A170,'Zmluvy BW'!A:A,'Zmluvy BW'!V:V,"-",0)</f>
        <v>Cintorínska 1 / SK-982 01 Tornaľa</v>
      </c>
      <c r="E170" s="4" t="str">
        <f>_xlfn.XLOOKUP(A170,'Zmluvy BW'!A:A,'Zmluvy BW'!Y:Y,"-",0)</f>
        <v>M7</v>
      </c>
      <c r="F170" s="15"/>
      <c r="G170" s="4"/>
      <c r="H170" s="35">
        <v>153.619</v>
      </c>
    </row>
    <row r="171" spans="1:8">
      <c r="A171" s="8" t="s">
        <v>150</v>
      </c>
      <c r="B171" s="4" t="str">
        <f>_xlfn.XLOOKUP(A171,'Zmluvy BW'!A:A,'Zmluvy BW'!I:I,"-")</f>
        <v>36836567</v>
      </c>
      <c r="C171" s="4" t="str">
        <f>_xlfn.XLOOKUP(A171,'Zmluvy BW'!A:A,'Zmluvy BW'!T:T,"-")</f>
        <v>BB RSC Lučenec</v>
      </c>
      <c r="D171" s="4" t="str">
        <f>_xlfn.XLOOKUP(A171,'Zmluvy BW'!A:A,'Zmluvy BW'!V:V,"-",0)</f>
        <v>Vajanského 857 / SK-984 01 Lučenec</v>
      </c>
      <c r="E171" s="4" t="str">
        <f>_xlfn.XLOOKUP(A171,'Zmluvy BW'!A:A,'Zmluvy BW'!Y:Y,"-",0)</f>
        <v>M3</v>
      </c>
      <c r="F171" s="15"/>
      <c r="G171" s="4"/>
      <c r="H171" s="35">
        <v>28.051999999999996</v>
      </c>
    </row>
    <row r="172" spans="1:8">
      <c r="A172" s="8" t="s">
        <v>151</v>
      </c>
      <c r="B172" s="4" t="str">
        <f>_xlfn.XLOOKUP(A172,'Zmluvy BW'!A:A,'Zmluvy BW'!I:I,"-")</f>
        <v>36836567</v>
      </c>
      <c r="C172" s="4" t="str">
        <f>_xlfn.XLOOKUP(A172,'Zmluvy BW'!A:A,'Zmluvy BW'!T:T,"-")</f>
        <v>BBSK - Regionálna správa ciest Lučenec</v>
      </c>
      <c r="D172" s="4" t="str">
        <f>_xlfn.XLOOKUP(A172,'Zmluvy BW'!A:A,'Zmluvy BW'!V:V,"-",0)</f>
        <v>Vajanského 857 / SK-984 01 Lučenec</v>
      </c>
      <c r="E172" s="4" t="str">
        <f>_xlfn.XLOOKUP(A172,'Zmluvy BW'!A:A,'Zmluvy BW'!Y:Y,"-",0)</f>
        <v>M8</v>
      </c>
      <c r="F172" s="15"/>
      <c r="G172" s="4"/>
      <c r="H172" s="35">
        <v>284.50299999999999</v>
      </c>
    </row>
    <row r="173" spans="1:8">
      <c r="A173" s="8" t="s">
        <v>152</v>
      </c>
      <c r="B173" s="4" t="str">
        <f>_xlfn.XLOOKUP(A173,'Zmluvy BW'!A:A,'Zmluvy BW'!I:I,"-")</f>
        <v>36836567</v>
      </c>
      <c r="C173" s="4" t="str">
        <f>_xlfn.XLOOKUP(A173,'Zmluvy BW'!A:A,'Zmluvy BW'!T:T,"-")</f>
        <v>BB RSC Lučenec</v>
      </c>
      <c r="D173" s="4" t="str">
        <f>_xlfn.XLOOKUP(A173,'Zmluvy BW'!A:A,'Zmluvy BW'!V:V,"-",0)</f>
        <v>Dobšinského 724/11 / SK-985 05 Kokava nad Rimavicou</v>
      </c>
      <c r="E173" s="4" t="str">
        <f>_xlfn.XLOOKUP(A173,'Zmluvy BW'!A:A,'Zmluvy BW'!Y:Y,"-",0)</f>
        <v>M3</v>
      </c>
      <c r="F173" s="15"/>
      <c r="G173" s="4"/>
      <c r="H173" s="35">
        <v>24.320000000000004</v>
      </c>
    </row>
    <row r="174" spans="1:8">
      <c r="A174" s="12" t="s">
        <v>2327</v>
      </c>
      <c r="H174" s="40">
        <f>SUM(H4:H173)</f>
        <v>42474.281000000003</v>
      </c>
    </row>
  </sheetData>
  <autoFilter ref="A3:H173" xr:uid="{F89AE9A7-F76F-4E5E-88DC-570D3AED972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84C6-CCE4-41F4-AB9D-CBE1B2309B2C}">
  <dimension ref="A1:AO152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1" sqref="W1"/>
    </sheetView>
  </sheetViews>
  <sheetFormatPr defaultRowHeight="14.4"/>
  <cols>
    <col min="1" max="1" width="21.6640625" bestFit="1" customWidth="1"/>
    <col min="2" max="2" width="12.109375" bestFit="1" customWidth="1"/>
    <col min="3" max="3" width="11.44140625" bestFit="1" customWidth="1"/>
    <col min="4" max="4" width="18.44140625" bestFit="1" customWidth="1"/>
    <col min="5" max="5" width="37" bestFit="1" customWidth="1"/>
    <col min="6" max="6" width="18.109375" bestFit="1" customWidth="1"/>
    <col min="7" max="7" width="17.33203125" bestFit="1" customWidth="1"/>
    <col min="8" max="8" width="30.88671875" bestFit="1" customWidth="1"/>
    <col min="9" max="9" width="9.5546875" bestFit="1" customWidth="1"/>
    <col min="10" max="10" width="23.5546875" bestFit="1" customWidth="1"/>
    <col min="11" max="11" width="19.44140625" bestFit="1" customWidth="1"/>
    <col min="12" max="12" width="15.33203125" bestFit="1" customWidth="1"/>
    <col min="13" max="13" width="18.88671875" bestFit="1" customWidth="1"/>
    <col min="14" max="14" width="30.88671875" bestFit="1" customWidth="1"/>
    <col min="15" max="15" width="19.5546875" bestFit="1" customWidth="1"/>
    <col min="16" max="16" width="14.5546875" bestFit="1" customWidth="1"/>
    <col min="17" max="17" width="20" bestFit="1" customWidth="1"/>
    <col min="18" max="18" width="30.109375" bestFit="1" customWidth="1"/>
    <col min="19" max="19" width="16.6640625" bestFit="1" customWidth="1"/>
    <col min="20" max="20" width="44.5546875" bestFit="1" customWidth="1"/>
    <col min="21" max="21" width="13.44140625" bestFit="1" customWidth="1"/>
    <col min="22" max="22" width="46.44140625" bestFit="1" customWidth="1"/>
    <col min="23" max="23" width="22.109375" bestFit="1" customWidth="1"/>
    <col min="24" max="24" width="12.44140625" bestFit="1" customWidth="1"/>
    <col min="25" max="25" width="13.109375" bestFit="1" customWidth="1"/>
    <col min="26" max="26" width="22" bestFit="1" customWidth="1"/>
    <col min="27" max="27" width="17.6640625" bestFit="1" customWidth="1"/>
    <col min="28" max="28" width="18.109375" bestFit="1" customWidth="1"/>
    <col min="29" max="29" width="20.5546875" bestFit="1" customWidth="1"/>
    <col min="30" max="30" width="16.33203125" bestFit="1" customWidth="1"/>
    <col min="31" max="31" width="18" bestFit="1" customWidth="1"/>
    <col min="32" max="32" width="22.6640625" bestFit="1" customWidth="1"/>
    <col min="33" max="33" width="19.44140625" bestFit="1" customWidth="1"/>
    <col min="34" max="34" width="26" bestFit="1" customWidth="1"/>
    <col min="35" max="35" width="22" bestFit="1" customWidth="1"/>
    <col min="36" max="36" width="14.5546875" bestFit="1" customWidth="1"/>
    <col min="37" max="37" width="14.88671875" bestFit="1" customWidth="1"/>
    <col min="38" max="38" width="11.5546875" bestFit="1" customWidth="1"/>
    <col min="39" max="39" width="27.109375" bestFit="1" customWidth="1"/>
    <col min="40" max="40" width="13.109375" bestFit="1" customWidth="1"/>
    <col min="41" max="41" width="18.6640625" bestFit="1" customWidth="1"/>
  </cols>
  <sheetData>
    <row r="1" spans="1:41">
      <c r="A1" s="16" t="s">
        <v>157</v>
      </c>
      <c r="B1" s="16" t="s">
        <v>158</v>
      </c>
      <c r="C1" s="16" t="s">
        <v>159</v>
      </c>
      <c r="D1" s="16" t="s">
        <v>160</v>
      </c>
      <c r="E1" s="16" t="s">
        <v>161</v>
      </c>
      <c r="F1" s="16" t="s">
        <v>162</v>
      </c>
      <c r="G1" s="16" t="s">
        <v>163</v>
      </c>
      <c r="H1" s="16" t="s">
        <v>161</v>
      </c>
      <c r="I1" s="16" t="s">
        <v>154</v>
      </c>
      <c r="J1" s="16" t="s">
        <v>164</v>
      </c>
      <c r="K1" s="16" t="s">
        <v>161</v>
      </c>
      <c r="L1" s="16" t="s">
        <v>165</v>
      </c>
      <c r="M1" s="16" t="s">
        <v>166</v>
      </c>
      <c r="N1" s="16" t="s">
        <v>161</v>
      </c>
      <c r="O1" s="16" t="s">
        <v>167</v>
      </c>
      <c r="P1" s="16" t="s">
        <v>168</v>
      </c>
      <c r="Q1" s="16" t="s">
        <v>169</v>
      </c>
      <c r="R1" s="16" t="s">
        <v>170</v>
      </c>
      <c r="S1" s="16" t="s">
        <v>171</v>
      </c>
      <c r="T1" s="16" t="s">
        <v>172</v>
      </c>
      <c r="U1" s="16" t="s">
        <v>173</v>
      </c>
      <c r="V1" s="16" t="s">
        <v>1341</v>
      </c>
      <c r="W1" s="16" t="s">
        <v>174</v>
      </c>
      <c r="X1" s="16" t="s">
        <v>175</v>
      </c>
      <c r="Y1" s="16" t="s">
        <v>176</v>
      </c>
      <c r="Z1" s="16" t="s">
        <v>177</v>
      </c>
      <c r="AA1" s="16" t="s">
        <v>178</v>
      </c>
      <c r="AB1" s="16" t="s">
        <v>179</v>
      </c>
      <c r="AC1" s="16" t="s">
        <v>180</v>
      </c>
      <c r="AD1" s="16" t="s">
        <v>181</v>
      </c>
      <c r="AE1" s="16" t="s">
        <v>182</v>
      </c>
      <c r="AF1" s="16" t="s">
        <v>183</v>
      </c>
      <c r="AG1" s="16" t="s">
        <v>184</v>
      </c>
      <c r="AH1" s="16" t="s">
        <v>185</v>
      </c>
      <c r="AI1" s="16" t="s">
        <v>186</v>
      </c>
      <c r="AJ1" s="16" t="s">
        <v>187</v>
      </c>
      <c r="AK1" s="16" t="s">
        <v>188</v>
      </c>
      <c r="AL1" s="16" t="s">
        <v>189</v>
      </c>
      <c r="AM1" s="17" t="s">
        <v>190</v>
      </c>
      <c r="AN1" s="17" t="s">
        <v>191</v>
      </c>
      <c r="AO1" s="17" t="s">
        <v>192</v>
      </c>
    </row>
    <row r="2" spans="1:41">
      <c r="A2" s="17" t="s">
        <v>0</v>
      </c>
      <c r="B2" s="17" t="s">
        <v>193</v>
      </c>
      <c r="C2" s="17" t="s">
        <v>194</v>
      </c>
      <c r="D2" s="17" t="s">
        <v>195</v>
      </c>
      <c r="E2" s="17" t="s">
        <v>196</v>
      </c>
      <c r="F2" s="17" t="s">
        <v>197</v>
      </c>
      <c r="G2" s="17" t="s">
        <v>198</v>
      </c>
      <c r="H2" s="17" t="s">
        <v>199</v>
      </c>
      <c r="I2" s="17" t="s">
        <v>200</v>
      </c>
      <c r="J2" s="17" t="s">
        <v>201</v>
      </c>
      <c r="K2" s="17" t="s">
        <v>202</v>
      </c>
      <c r="L2" s="17" t="s">
        <v>203</v>
      </c>
      <c r="M2" s="17" t="s">
        <v>198</v>
      </c>
      <c r="N2" s="17" t="s">
        <v>199</v>
      </c>
      <c r="O2" s="17" t="s">
        <v>204</v>
      </c>
      <c r="P2" s="17" t="s">
        <v>205</v>
      </c>
      <c r="Q2" s="17" t="s">
        <v>206</v>
      </c>
      <c r="R2" s="17" t="s">
        <v>207</v>
      </c>
      <c r="S2" s="17" t="s">
        <v>208</v>
      </c>
      <c r="T2" s="17" t="s">
        <v>209</v>
      </c>
      <c r="U2" s="17" t="s">
        <v>210</v>
      </c>
      <c r="V2" s="17" t="s">
        <v>1342</v>
      </c>
      <c r="W2" s="17" t="s">
        <v>211</v>
      </c>
      <c r="X2" s="17" t="s">
        <v>212</v>
      </c>
      <c r="Y2" s="17" t="s">
        <v>213</v>
      </c>
      <c r="Z2" s="17" t="s">
        <v>204</v>
      </c>
      <c r="AA2" s="17" t="s">
        <v>214</v>
      </c>
      <c r="AB2" s="17" t="s">
        <v>215</v>
      </c>
      <c r="AC2" s="17" t="s">
        <v>215</v>
      </c>
      <c r="AD2" s="17" t="s">
        <v>216</v>
      </c>
      <c r="AE2" s="17" t="s">
        <v>215</v>
      </c>
      <c r="AF2" s="17" t="s">
        <v>217</v>
      </c>
      <c r="AG2" s="17" t="s">
        <v>218</v>
      </c>
      <c r="AH2" s="17" t="s">
        <v>219</v>
      </c>
      <c r="AI2" s="17" t="s">
        <v>220</v>
      </c>
      <c r="AJ2" s="17" t="s">
        <v>211</v>
      </c>
      <c r="AK2" s="17" t="s">
        <v>221</v>
      </c>
      <c r="AL2" s="17" t="s">
        <v>222</v>
      </c>
      <c r="AM2" s="23">
        <v>1</v>
      </c>
      <c r="AN2" s="11">
        <v>1</v>
      </c>
      <c r="AO2" s="24">
        <v>0</v>
      </c>
    </row>
    <row r="3" spans="1:41">
      <c r="A3" s="17" t="s">
        <v>1</v>
      </c>
      <c r="B3" s="17" t="s">
        <v>193</v>
      </c>
      <c r="C3" s="17" t="s">
        <v>194</v>
      </c>
      <c r="D3" s="17" t="s">
        <v>195</v>
      </c>
      <c r="E3" s="17" t="s">
        <v>196</v>
      </c>
      <c r="F3" s="17" t="s">
        <v>197</v>
      </c>
      <c r="G3" s="17" t="s">
        <v>198</v>
      </c>
      <c r="H3" s="17" t="s">
        <v>199</v>
      </c>
      <c r="I3" s="17" t="s">
        <v>200</v>
      </c>
      <c r="J3" s="17" t="s">
        <v>201</v>
      </c>
      <c r="K3" s="17" t="s">
        <v>202</v>
      </c>
      <c r="L3" s="17" t="s">
        <v>203</v>
      </c>
      <c r="M3" s="17" t="s">
        <v>198</v>
      </c>
      <c r="N3" s="17" t="s">
        <v>199</v>
      </c>
      <c r="O3" s="17" t="s">
        <v>204</v>
      </c>
      <c r="P3" s="17" t="s">
        <v>223</v>
      </c>
      <c r="Q3" s="17" t="s">
        <v>206</v>
      </c>
      <c r="R3" s="17" t="s">
        <v>207</v>
      </c>
      <c r="S3" s="17" t="s">
        <v>224</v>
      </c>
      <c r="T3" s="17" t="s">
        <v>225</v>
      </c>
      <c r="U3" s="17" t="s">
        <v>226</v>
      </c>
      <c r="V3" s="17" t="s">
        <v>1343</v>
      </c>
      <c r="W3" s="17" t="s">
        <v>211</v>
      </c>
      <c r="X3" s="17" t="s">
        <v>212</v>
      </c>
      <c r="Y3" s="17" t="s">
        <v>227</v>
      </c>
      <c r="Z3" s="17" t="s">
        <v>204</v>
      </c>
      <c r="AA3" s="17" t="s">
        <v>214</v>
      </c>
      <c r="AB3" s="17" t="s">
        <v>215</v>
      </c>
      <c r="AC3" s="17" t="s">
        <v>215</v>
      </c>
      <c r="AD3" s="17" t="s">
        <v>216</v>
      </c>
      <c r="AE3" s="17" t="s">
        <v>215</v>
      </c>
      <c r="AF3" s="17" t="s">
        <v>217</v>
      </c>
      <c r="AG3" s="17" t="s">
        <v>218</v>
      </c>
      <c r="AH3" s="17" t="s">
        <v>219</v>
      </c>
      <c r="AI3" s="17" t="s">
        <v>220</v>
      </c>
      <c r="AJ3" s="17" t="s">
        <v>211</v>
      </c>
      <c r="AK3" s="17" t="s">
        <v>221</v>
      </c>
      <c r="AL3" s="17" t="s">
        <v>222</v>
      </c>
      <c r="AM3" s="23">
        <v>1</v>
      </c>
      <c r="AN3" s="11">
        <v>23922</v>
      </c>
      <c r="AO3" s="24">
        <v>0</v>
      </c>
    </row>
    <row r="4" spans="1:41">
      <c r="A4" s="17" t="s">
        <v>2</v>
      </c>
      <c r="B4" s="17" t="s">
        <v>193</v>
      </c>
      <c r="C4" s="17" t="s">
        <v>228</v>
      </c>
      <c r="D4" s="17" t="s">
        <v>229</v>
      </c>
      <c r="E4" s="17" t="s">
        <v>230</v>
      </c>
      <c r="F4" s="17" t="s">
        <v>231</v>
      </c>
      <c r="G4" s="17" t="s">
        <v>232</v>
      </c>
      <c r="H4" s="17" t="s">
        <v>233</v>
      </c>
      <c r="I4" s="17" t="s">
        <v>234</v>
      </c>
      <c r="J4" s="17" t="s">
        <v>235</v>
      </c>
      <c r="K4" s="17" t="s">
        <v>236</v>
      </c>
      <c r="L4" s="17" t="s">
        <v>237</v>
      </c>
      <c r="M4" s="17" t="s">
        <v>232</v>
      </c>
      <c r="N4" s="17" t="s">
        <v>233</v>
      </c>
      <c r="O4" s="17" t="s">
        <v>204</v>
      </c>
      <c r="P4" s="17" t="s">
        <v>238</v>
      </c>
      <c r="Q4" s="17" t="s">
        <v>239</v>
      </c>
      <c r="R4" s="17" t="s">
        <v>240</v>
      </c>
      <c r="S4" s="17" t="s">
        <v>241</v>
      </c>
      <c r="T4" s="17" t="s">
        <v>242</v>
      </c>
      <c r="U4" s="17" t="s">
        <v>243</v>
      </c>
      <c r="V4" s="17" t="s">
        <v>1344</v>
      </c>
      <c r="W4" s="17" t="s">
        <v>211</v>
      </c>
      <c r="X4" s="17" t="s">
        <v>212</v>
      </c>
      <c r="Y4" s="17" t="s">
        <v>213</v>
      </c>
      <c r="Z4" s="17" t="s">
        <v>204</v>
      </c>
      <c r="AA4" s="17" t="s">
        <v>214</v>
      </c>
      <c r="AB4" s="17" t="s">
        <v>244</v>
      </c>
      <c r="AC4" s="17" t="s">
        <v>204</v>
      </c>
      <c r="AD4" s="17" t="s">
        <v>216</v>
      </c>
      <c r="AE4" s="17" t="s">
        <v>244</v>
      </c>
      <c r="AF4" s="17" t="s">
        <v>245</v>
      </c>
      <c r="AG4" s="17" t="s">
        <v>218</v>
      </c>
      <c r="AH4" s="17" t="s">
        <v>219</v>
      </c>
      <c r="AI4" s="17" t="s">
        <v>220</v>
      </c>
      <c r="AJ4" s="17" t="s">
        <v>211</v>
      </c>
      <c r="AK4" s="17" t="s">
        <v>245</v>
      </c>
      <c r="AL4" s="17" t="s">
        <v>246</v>
      </c>
      <c r="AM4" s="23">
        <v>1</v>
      </c>
      <c r="AN4" s="11">
        <v>12</v>
      </c>
      <c r="AO4" s="24">
        <v>0</v>
      </c>
    </row>
    <row r="5" spans="1:41">
      <c r="A5" s="17" t="s">
        <v>3</v>
      </c>
      <c r="B5" s="17" t="s">
        <v>193</v>
      </c>
      <c r="C5" s="17" t="s">
        <v>228</v>
      </c>
      <c r="D5" s="17" t="s">
        <v>247</v>
      </c>
      <c r="E5" s="17" t="s">
        <v>196</v>
      </c>
      <c r="F5" s="17" t="s">
        <v>248</v>
      </c>
      <c r="G5" s="17" t="s">
        <v>232</v>
      </c>
      <c r="H5" s="17" t="s">
        <v>233</v>
      </c>
      <c r="I5" s="17" t="s">
        <v>249</v>
      </c>
      <c r="J5" s="17" t="s">
        <v>201</v>
      </c>
      <c r="K5" s="17" t="s">
        <v>202</v>
      </c>
      <c r="L5" s="17" t="s">
        <v>250</v>
      </c>
      <c r="M5" s="17" t="s">
        <v>232</v>
      </c>
      <c r="N5" s="17" t="s">
        <v>233</v>
      </c>
      <c r="O5" s="17" t="s">
        <v>204</v>
      </c>
      <c r="P5" s="17" t="s">
        <v>251</v>
      </c>
      <c r="Q5" s="17" t="s">
        <v>252</v>
      </c>
      <c r="R5" s="17" t="s">
        <v>207</v>
      </c>
      <c r="S5" s="17" t="s">
        <v>253</v>
      </c>
      <c r="T5" s="17" t="s">
        <v>254</v>
      </c>
      <c r="U5" s="17" t="s">
        <v>255</v>
      </c>
      <c r="V5" s="17" t="s">
        <v>1345</v>
      </c>
      <c r="W5" s="17" t="s">
        <v>211</v>
      </c>
      <c r="X5" s="17" t="s">
        <v>212</v>
      </c>
      <c r="Y5" s="17" t="s">
        <v>256</v>
      </c>
      <c r="Z5" s="17" t="s">
        <v>204</v>
      </c>
      <c r="AA5" s="17" t="s">
        <v>257</v>
      </c>
      <c r="AB5" s="17" t="s">
        <v>216</v>
      </c>
      <c r="AC5" s="17" t="s">
        <v>204</v>
      </c>
      <c r="AD5" s="17" t="s">
        <v>216</v>
      </c>
      <c r="AE5" s="17" t="s">
        <v>216</v>
      </c>
      <c r="AF5" s="17" t="s">
        <v>258</v>
      </c>
      <c r="AG5" s="17" t="s">
        <v>218</v>
      </c>
      <c r="AH5" s="17" t="s">
        <v>219</v>
      </c>
      <c r="AI5" s="17" t="s">
        <v>220</v>
      </c>
      <c r="AJ5" s="17" t="s">
        <v>211</v>
      </c>
      <c r="AK5" s="17" t="s">
        <v>258</v>
      </c>
      <c r="AL5" s="17" t="s">
        <v>259</v>
      </c>
      <c r="AM5" s="23">
        <v>1</v>
      </c>
      <c r="AN5" s="11">
        <v>313997</v>
      </c>
      <c r="AO5" s="24">
        <v>0</v>
      </c>
    </row>
    <row r="6" spans="1:41">
      <c r="A6" s="17" t="s">
        <v>4</v>
      </c>
      <c r="B6" s="17" t="s">
        <v>193</v>
      </c>
      <c r="C6" s="17" t="s">
        <v>228</v>
      </c>
      <c r="D6" s="17" t="s">
        <v>260</v>
      </c>
      <c r="E6" s="17" t="s">
        <v>261</v>
      </c>
      <c r="F6" s="17" t="s">
        <v>262</v>
      </c>
      <c r="G6" s="17" t="s">
        <v>263</v>
      </c>
      <c r="H6" s="17" t="s">
        <v>264</v>
      </c>
      <c r="I6" s="17" t="s">
        <v>265</v>
      </c>
      <c r="J6" s="17" t="s">
        <v>266</v>
      </c>
      <c r="K6" s="17" t="s">
        <v>267</v>
      </c>
      <c r="L6" s="17" t="s">
        <v>268</v>
      </c>
      <c r="M6" s="17" t="s">
        <v>263</v>
      </c>
      <c r="N6" s="17" t="s">
        <v>264</v>
      </c>
      <c r="O6" s="17" t="s">
        <v>204</v>
      </c>
      <c r="P6" s="17" t="s">
        <v>269</v>
      </c>
      <c r="Q6" s="17" t="s">
        <v>270</v>
      </c>
      <c r="R6" s="17" t="s">
        <v>240</v>
      </c>
      <c r="S6" s="17" t="s">
        <v>271</v>
      </c>
      <c r="T6" s="17" t="s">
        <v>261</v>
      </c>
      <c r="U6" s="17" t="s">
        <v>272</v>
      </c>
      <c r="V6" s="17" t="s">
        <v>1346</v>
      </c>
      <c r="W6" s="17" t="s">
        <v>211</v>
      </c>
      <c r="X6" s="17" t="s">
        <v>212</v>
      </c>
      <c r="Y6" s="17" t="s">
        <v>227</v>
      </c>
      <c r="Z6" s="17" t="s">
        <v>204</v>
      </c>
      <c r="AA6" s="17" t="s">
        <v>214</v>
      </c>
      <c r="AB6" s="17" t="s">
        <v>244</v>
      </c>
      <c r="AC6" s="17" t="s">
        <v>204</v>
      </c>
      <c r="AD6" s="17" t="s">
        <v>216</v>
      </c>
      <c r="AE6" s="17" t="s">
        <v>244</v>
      </c>
      <c r="AF6" s="17" t="s">
        <v>273</v>
      </c>
      <c r="AG6" s="17" t="s">
        <v>218</v>
      </c>
      <c r="AH6" s="17" t="s">
        <v>219</v>
      </c>
      <c r="AI6" s="17" t="s">
        <v>220</v>
      </c>
      <c r="AJ6" s="17" t="s">
        <v>211</v>
      </c>
      <c r="AK6" s="17" t="s">
        <v>274</v>
      </c>
      <c r="AL6" s="17" t="s">
        <v>275</v>
      </c>
      <c r="AM6" s="23">
        <v>1</v>
      </c>
      <c r="AN6" s="11">
        <v>29715</v>
      </c>
      <c r="AO6" s="24">
        <v>0</v>
      </c>
    </row>
    <row r="7" spans="1:41">
      <c r="A7" s="17" t="s">
        <v>5</v>
      </c>
      <c r="B7" s="17" t="s">
        <v>193</v>
      </c>
      <c r="C7" s="17" t="s">
        <v>194</v>
      </c>
      <c r="D7" s="17" t="s">
        <v>195</v>
      </c>
      <c r="E7" s="17" t="s">
        <v>196</v>
      </c>
      <c r="F7" s="17" t="s">
        <v>197</v>
      </c>
      <c r="G7" s="17" t="s">
        <v>198</v>
      </c>
      <c r="H7" s="17" t="s">
        <v>199</v>
      </c>
      <c r="I7" s="17" t="s">
        <v>200</v>
      </c>
      <c r="J7" s="17" t="s">
        <v>201</v>
      </c>
      <c r="K7" s="17" t="s">
        <v>202</v>
      </c>
      <c r="L7" s="17" t="s">
        <v>203</v>
      </c>
      <c r="M7" s="17" t="s">
        <v>198</v>
      </c>
      <c r="N7" s="17" t="s">
        <v>199</v>
      </c>
      <c r="O7" s="17" t="s">
        <v>204</v>
      </c>
      <c r="P7" s="17" t="s">
        <v>276</v>
      </c>
      <c r="Q7" s="17" t="s">
        <v>206</v>
      </c>
      <c r="R7" s="17" t="s">
        <v>207</v>
      </c>
      <c r="S7" s="17" t="s">
        <v>277</v>
      </c>
      <c r="T7" s="17" t="s">
        <v>278</v>
      </c>
      <c r="U7" s="17" t="s">
        <v>279</v>
      </c>
      <c r="V7" s="17" t="s">
        <v>1347</v>
      </c>
      <c r="W7" s="17" t="s">
        <v>211</v>
      </c>
      <c r="X7" s="17" t="s">
        <v>212</v>
      </c>
      <c r="Y7" s="17" t="s">
        <v>256</v>
      </c>
      <c r="Z7" s="17" t="s">
        <v>204</v>
      </c>
      <c r="AA7" s="17" t="s">
        <v>214</v>
      </c>
      <c r="AB7" s="17" t="s">
        <v>215</v>
      </c>
      <c r="AC7" s="17" t="s">
        <v>215</v>
      </c>
      <c r="AD7" s="17" t="s">
        <v>216</v>
      </c>
      <c r="AE7" s="17" t="s">
        <v>215</v>
      </c>
      <c r="AF7" s="17" t="s">
        <v>217</v>
      </c>
      <c r="AG7" s="17" t="s">
        <v>218</v>
      </c>
      <c r="AH7" s="17" t="s">
        <v>219</v>
      </c>
      <c r="AI7" s="17" t="s">
        <v>220</v>
      </c>
      <c r="AJ7" s="17" t="s">
        <v>211</v>
      </c>
      <c r="AK7" s="17" t="s">
        <v>221</v>
      </c>
      <c r="AL7" s="17" t="s">
        <v>222</v>
      </c>
      <c r="AM7" s="23">
        <v>1</v>
      </c>
      <c r="AN7" s="11">
        <v>219194</v>
      </c>
      <c r="AO7" s="24">
        <v>0</v>
      </c>
    </row>
    <row r="8" spans="1:41">
      <c r="A8" s="17" t="s">
        <v>6</v>
      </c>
      <c r="B8" s="17" t="s">
        <v>193</v>
      </c>
      <c r="C8" s="17" t="s">
        <v>228</v>
      </c>
      <c r="D8" s="17" t="s">
        <v>280</v>
      </c>
      <c r="E8" s="17" t="s">
        <v>230</v>
      </c>
      <c r="F8" s="17" t="s">
        <v>281</v>
      </c>
      <c r="G8" s="17" t="s">
        <v>232</v>
      </c>
      <c r="H8" s="17" t="s">
        <v>233</v>
      </c>
      <c r="I8" s="17" t="s">
        <v>282</v>
      </c>
      <c r="J8" s="17" t="s">
        <v>235</v>
      </c>
      <c r="K8" s="17" t="s">
        <v>236</v>
      </c>
      <c r="L8" s="17" t="s">
        <v>283</v>
      </c>
      <c r="M8" s="17" t="s">
        <v>232</v>
      </c>
      <c r="N8" s="17" t="s">
        <v>233</v>
      </c>
      <c r="O8" s="17" t="s">
        <v>204</v>
      </c>
      <c r="P8" s="17" t="s">
        <v>284</v>
      </c>
      <c r="Q8" s="17" t="s">
        <v>285</v>
      </c>
      <c r="R8" s="17" t="s">
        <v>240</v>
      </c>
      <c r="S8" s="17" t="s">
        <v>286</v>
      </c>
      <c r="T8" s="17" t="s">
        <v>287</v>
      </c>
      <c r="U8" s="17" t="s">
        <v>288</v>
      </c>
      <c r="V8" s="17" t="s">
        <v>1348</v>
      </c>
      <c r="W8" s="17" t="s">
        <v>211</v>
      </c>
      <c r="X8" s="17" t="s">
        <v>212</v>
      </c>
      <c r="Y8" s="17" t="s">
        <v>289</v>
      </c>
      <c r="Z8" s="17" t="s">
        <v>204</v>
      </c>
      <c r="AA8" s="17" t="s">
        <v>214</v>
      </c>
      <c r="AB8" s="17" t="s">
        <v>244</v>
      </c>
      <c r="AC8" s="17" t="s">
        <v>204</v>
      </c>
      <c r="AD8" s="17" t="s">
        <v>216</v>
      </c>
      <c r="AE8" s="17" t="s">
        <v>244</v>
      </c>
      <c r="AF8" s="17" t="s">
        <v>290</v>
      </c>
      <c r="AG8" s="17" t="s">
        <v>218</v>
      </c>
      <c r="AH8" s="17" t="s">
        <v>219</v>
      </c>
      <c r="AI8" s="17" t="s">
        <v>220</v>
      </c>
      <c r="AJ8" s="17" t="s">
        <v>211</v>
      </c>
      <c r="AK8" s="17" t="s">
        <v>274</v>
      </c>
      <c r="AL8" s="17" t="s">
        <v>291</v>
      </c>
      <c r="AM8" s="23">
        <v>1</v>
      </c>
      <c r="AN8" s="11">
        <v>11856</v>
      </c>
      <c r="AO8" s="24">
        <v>0</v>
      </c>
    </row>
    <row r="9" spans="1:41">
      <c r="A9" s="17" t="s">
        <v>7</v>
      </c>
      <c r="B9" s="17" t="s">
        <v>193</v>
      </c>
      <c r="C9" s="17" t="s">
        <v>194</v>
      </c>
      <c r="D9" s="17" t="s">
        <v>292</v>
      </c>
      <c r="E9" s="17" t="s">
        <v>293</v>
      </c>
      <c r="F9" s="17" t="s">
        <v>197</v>
      </c>
      <c r="G9" s="17" t="s">
        <v>294</v>
      </c>
      <c r="H9" s="17" t="s">
        <v>295</v>
      </c>
      <c r="I9" s="17" t="s">
        <v>296</v>
      </c>
      <c r="J9" s="17" t="s">
        <v>235</v>
      </c>
      <c r="K9" s="17" t="s">
        <v>236</v>
      </c>
      <c r="L9" s="17" t="s">
        <v>297</v>
      </c>
      <c r="M9" s="17" t="s">
        <v>294</v>
      </c>
      <c r="N9" s="17" t="s">
        <v>295</v>
      </c>
      <c r="O9" s="17" t="s">
        <v>204</v>
      </c>
      <c r="P9" s="17" t="s">
        <v>298</v>
      </c>
      <c r="Q9" s="17" t="s">
        <v>299</v>
      </c>
      <c r="R9" s="17" t="s">
        <v>240</v>
      </c>
      <c r="S9" s="17" t="s">
        <v>300</v>
      </c>
      <c r="T9" s="17" t="s">
        <v>301</v>
      </c>
      <c r="U9" s="17" t="s">
        <v>302</v>
      </c>
      <c r="V9" s="17" t="s">
        <v>1349</v>
      </c>
      <c r="W9" s="17" t="s">
        <v>204</v>
      </c>
      <c r="X9" s="17" t="s">
        <v>212</v>
      </c>
      <c r="Y9" s="17" t="s">
        <v>256</v>
      </c>
      <c r="Z9" s="17" t="s">
        <v>204</v>
      </c>
      <c r="AA9" s="17" t="s">
        <v>214</v>
      </c>
      <c r="AB9" s="17" t="s">
        <v>244</v>
      </c>
      <c r="AC9" s="17" t="s">
        <v>244</v>
      </c>
      <c r="AD9" s="17" t="s">
        <v>216</v>
      </c>
      <c r="AE9" s="17" t="s">
        <v>244</v>
      </c>
      <c r="AF9" s="17" t="s">
        <v>303</v>
      </c>
      <c r="AG9" s="17" t="s">
        <v>218</v>
      </c>
      <c r="AH9" s="17" t="s">
        <v>219</v>
      </c>
      <c r="AI9" s="17" t="s">
        <v>220</v>
      </c>
      <c r="AJ9" s="17" t="s">
        <v>211</v>
      </c>
      <c r="AK9" s="17" t="s">
        <v>304</v>
      </c>
      <c r="AL9" s="17" t="s">
        <v>305</v>
      </c>
      <c r="AM9" s="23">
        <v>1</v>
      </c>
      <c r="AN9" s="11">
        <v>176248</v>
      </c>
      <c r="AO9" s="24">
        <v>0</v>
      </c>
    </row>
    <row r="10" spans="1:41">
      <c r="A10" s="17" t="s">
        <v>8</v>
      </c>
      <c r="B10" s="17" t="s">
        <v>193</v>
      </c>
      <c r="C10" s="17" t="s">
        <v>194</v>
      </c>
      <c r="D10" s="17" t="s">
        <v>306</v>
      </c>
      <c r="E10" s="17" t="s">
        <v>230</v>
      </c>
      <c r="F10" s="17" t="s">
        <v>197</v>
      </c>
      <c r="G10" s="17" t="s">
        <v>307</v>
      </c>
      <c r="H10" s="17" t="s">
        <v>308</v>
      </c>
      <c r="I10" s="17" t="s">
        <v>309</v>
      </c>
      <c r="J10" s="17" t="s">
        <v>235</v>
      </c>
      <c r="K10" s="17" t="s">
        <v>236</v>
      </c>
      <c r="L10" s="17" t="s">
        <v>310</v>
      </c>
      <c r="M10" s="17" t="s">
        <v>307</v>
      </c>
      <c r="N10" s="17" t="s">
        <v>308</v>
      </c>
      <c r="O10" s="17" t="s">
        <v>204</v>
      </c>
      <c r="P10" s="17" t="s">
        <v>311</v>
      </c>
      <c r="Q10" s="17" t="s">
        <v>312</v>
      </c>
      <c r="R10" s="17" t="s">
        <v>313</v>
      </c>
      <c r="S10" s="17" t="s">
        <v>314</v>
      </c>
      <c r="T10" s="17" t="s">
        <v>315</v>
      </c>
      <c r="U10" s="17" t="s">
        <v>316</v>
      </c>
      <c r="V10" s="17" t="s">
        <v>1350</v>
      </c>
      <c r="W10" s="17" t="s">
        <v>204</v>
      </c>
      <c r="X10" s="17" t="s">
        <v>212</v>
      </c>
      <c r="Y10" s="17" t="s">
        <v>317</v>
      </c>
      <c r="Z10" s="17" t="s">
        <v>204</v>
      </c>
      <c r="AA10" s="17" t="s">
        <v>214</v>
      </c>
      <c r="AB10" s="17" t="s">
        <v>244</v>
      </c>
      <c r="AC10" s="17" t="s">
        <v>244</v>
      </c>
      <c r="AD10" s="17" t="s">
        <v>216</v>
      </c>
      <c r="AE10" s="17" t="s">
        <v>244</v>
      </c>
      <c r="AF10" s="17" t="s">
        <v>303</v>
      </c>
      <c r="AG10" s="17" t="s">
        <v>218</v>
      </c>
      <c r="AH10" s="17" t="s">
        <v>219</v>
      </c>
      <c r="AI10" s="17" t="s">
        <v>220</v>
      </c>
      <c r="AJ10" s="17" t="s">
        <v>211</v>
      </c>
      <c r="AK10" s="17" t="s">
        <v>304</v>
      </c>
      <c r="AL10" s="17" t="s">
        <v>318</v>
      </c>
      <c r="AM10" s="23">
        <v>1</v>
      </c>
      <c r="AN10" s="11">
        <v>44553</v>
      </c>
      <c r="AO10" s="24">
        <v>0</v>
      </c>
    </row>
    <row r="11" spans="1:41">
      <c r="A11" s="17" t="s">
        <v>143</v>
      </c>
      <c r="B11" s="17" t="s">
        <v>193</v>
      </c>
      <c r="C11" s="17" t="s">
        <v>194</v>
      </c>
      <c r="D11" s="17" t="s">
        <v>319</v>
      </c>
      <c r="E11" s="17" t="s">
        <v>320</v>
      </c>
      <c r="F11" s="17" t="s">
        <v>321</v>
      </c>
      <c r="G11" s="17" t="s">
        <v>322</v>
      </c>
      <c r="H11" s="17" t="s">
        <v>323</v>
      </c>
      <c r="I11" s="17" t="s">
        <v>324</v>
      </c>
      <c r="J11" s="17" t="s">
        <v>325</v>
      </c>
      <c r="K11" s="17" t="s">
        <v>326</v>
      </c>
      <c r="L11" s="17" t="s">
        <v>327</v>
      </c>
      <c r="M11" s="17" t="s">
        <v>322</v>
      </c>
      <c r="N11" s="17" t="s">
        <v>323</v>
      </c>
      <c r="O11" s="17" t="s">
        <v>328</v>
      </c>
      <c r="P11" s="17" t="s">
        <v>329</v>
      </c>
      <c r="Q11" s="17" t="s">
        <v>330</v>
      </c>
      <c r="R11" s="17" t="s">
        <v>313</v>
      </c>
      <c r="S11" s="17" t="s">
        <v>331</v>
      </c>
      <c r="T11" s="17" t="s">
        <v>332</v>
      </c>
      <c r="U11" s="17" t="s">
        <v>333</v>
      </c>
      <c r="V11" s="17" t="s">
        <v>1351</v>
      </c>
      <c r="W11" s="17" t="s">
        <v>204</v>
      </c>
      <c r="X11" s="17" t="s">
        <v>212</v>
      </c>
      <c r="Y11" s="17" t="s">
        <v>256</v>
      </c>
      <c r="Z11" s="17" t="s">
        <v>204</v>
      </c>
      <c r="AA11" s="17" t="s">
        <v>214</v>
      </c>
      <c r="AB11" s="17" t="s">
        <v>244</v>
      </c>
      <c r="AC11" s="17" t="s">
        <v>244</v>
      </c>
      <c r="AD11" s="17" t="s">
        <v>216</v>
      </c>
      <c r="AE11" s="17" t="s">
        <v>244</v>
      </c>
      <c r="AF11" s="17" t="s">
        <v>334</v>
      </c>
      <c r="AG11" s="17" t="s">
        <v>218</v>
      </c>
      <c r="AH11" s="17" t="s">
        <v>219</v>
      </c>
      <c r="AI11" s="17" t="s">
        <v>220</v>
      </c>
      <c r="AJ11" s="17" t="s">
        <v>211</v>
      </c>
      <c r="AK11" s="17" t="s">
        <v>304</v>
      </c>
      <c r="AL11" s="17" t="s">
        <v>335</v>
      </c>
      <c r="AM11" s="23">
        <v>1</v>
      </c>
      <c r="AN11" s="11">
        <v>285838</v>
      </c>
      <c r="AO11" s="24">
        <v>0</v>
      </c>
    </row>
    <row r="12" spans="1:41">
      <c r="A12" s="17" t="s">
        <v>144</v>
      </c>
      <c r="B12" s="17" t="s">
        <v>193</v>
      </c>
      <c r="C12" s="17" t="s">
        <v>194</v>
      </c>
      <c r="D12" s="17" t="s">
        <v>319</v>
      </c>
      <c r="E12" s="17" t="s">
        <v>320</v>
      </c>
      <c r="F12" s="17" t="s">
        <v>321</v>
      </c>
      <c r="G12" s="17" t="s">
        <v>322</v>
      </c>
      <c r="H12" s="17" t="s">
        <v>323</v>
      </c>
      <c r="I12" s="17" t="s">
        <v>324</v>
      </c>
      <c r="J12" s="17" t="s">
        <v>325</v>
      </c>
      <c r="K12" s="17" t="s">
        <v>326</v>
      </c>
      <c r="L12" s="17" t="s">
        <v>336</v>
      </c>
      <c r="M12" s="17" t="s">
        <v>322</v>
      </c>
      <c r="N12" s="17" t="s">
        <v>323</v>
      </c>
      <c r="O12" s="17" t="s">
        <v>328</v>
      </c>
      <c r="P12" s="17" t="s">
        <v>337</v>
      </c>
      <c r="Q12" s="17" t="s">
        <v>338</v>
      </c>
      <c r="R12" s="17" t="s">
        <v>313</v>
      </c>
      <c r="S12" s="17" t="s">
        <v>339</v>
      </c>
      <c r="T12" s="17" t="s">
        <v>340</v>
      </c>
      <c r="U12" s="17" t="s">
        <v>341</v>
      </c>
      <c r="V12" s="17" t="s">
        <v>1352</v>
      </c>
      <c r="W12" s="17" t="s">
        <v>204</v>
      </c>
      <c r="X12" s="17" t="s">
        <v>212</v>
      </c>
      <c r="Y12" s="17" t="s">
        <v>342</v>
      </c>
      <c r="Z12" s="17" t="s">
        <v>204</v>
      </c>
      <c r="AA12" s="17" t="s">
        <v>214</v>
      </c>
      <c r="AB12" s="17" t="s">
        <v>244</v>
      </c>
      <c r="AC12" s="17" t="s">
        <v>244</v>
      </c>
      <c r="AD12" s="17" t="s">
        <v>216</v>
      </c>
      <c r="AE12" s="17" t="s">
        <v>244</v>
      </c>
      <c r="AF12" s="17" t="s">
        <v>334</v>
      </c>
      <c r="AG12" s="17" t="s">
        <v>218</v>
      </c>
      <c r="AH12" s="17" t="s">
        <v>219</v>
      </c>
      <c r="AI12" s="17" t="s">
        <v>220</v>
      </c>
      <c r="AJ12" s="17" t="s">
        <v>211</v>
      </c>
      <c r="AK12" s="17" t="s">
        <v>304</v>
      </c>
      <c r="AL12" s="17" t="s">
        <v>335</v>
      </c>
      <c r="AM12" s="23">
        <v>1</v>
      </c>
      <c r="AN12" s="11">
        <v>85851</v>
      </c>
      <c r="AO12" s="24">
        <v>0</v>
      </c>
    </row>
    <row r="13" spans="1:41">
      <c r="A13" s="17" t="s">
        <v>9</v>
      </c>
      <c r="B13" s="17" t="s">
        <v>193</v>
      </c>
      <c r="C13" s="17" t="s">
        <v>228</v>
      </c>
      <c r="D13" s="17" t="s">
        <v>343</v>
      </c>
      <c r="E13" s="17" t="s">
        <v>344</v>
      </c>
      <c r="F13" s="17" t="s">
        <v>281</v>
      </c>
      <c r="G13" s="17" t="s">
        <v>232</v>
      </c>
      <c r="H13" s="17" t="s">
        <v>233</v>
      </c>
      <c r="I13" s="17" t="s">
        <v>345</v>
      </c>
      <c r="J13" s="17" t="s">
        <v>201</v>
      </c>
      <c r="K13" s="17" t="s">
        <v>202</v>
      </c>
      <c r="L13" s="17" t="s">
        <v>346</v>
      </c>
      <c r="M13" s="17" t="s">
        <v>232</v>
      </c>
      <c r="N13" s="17" t="s">
        <v>233</v>
      </c>
      <c r="O13" s="17" t="s">
        <v>204</v>
      </c>
      <c r="P13" s="17" t="s">
        <v>347</v>
      </c>
      <c r="Q13" s="17" t="s">
        <v>348</v>
      </c>
      <c r="R13" s="17" t="s">
        <v>207</v>
      </c>
      <c r="S13" s="17" t="s">
        <v>349</v>
      </c>
      <c r="T13" s="17" t="s">
        <v>344</v>
      </c>
      <c r="U13" s="17" t="s">
        <v>350</v>
      </c>
      <c r="V13" s="17" t="s">
        <v>1353</v>
      </c>
      <c r="W13" s="17" t="s">
        <v>211</v>
      </c>
      <c r="X13" s="17" t="s">
        <v>212</v>
      </c>
      <c r="Y13" s="17" t="s">
        <v>317</v>
      </c>
      <c r="Z13" s="17" t="s">
        <v>204</v>
      </c>
      <c r="AA13" s="17" t="s">
        <v>257</v>
      </c>
      <c r="AB13" s="17" t="s">
        <v>216</v>
      </c>
      <c r="AC13" s="17" t="s">
        <v>204</v>
      </c>
      <c r="AD13" s="17" t="s">
        <v>216</v>
      </c>
      <c r="AE13" s="17" t="s">
        <v>216</v>
      </c>
      <c r="AF13" s="17" t="s">
        <v>258</v>
      </c>
      <c r="AG13" s="17" t="s">
        <v>218</v>
      </c>
      <c r="AH13" s="17" t="s">
        <v>219</v>
      </c>
      <c r="AI13" s="17" t="s">
        <v>220</v>
      </c>
      <c r="AJ13" s="17" t="s">
        <v>211</v>
      </c>
      <c r="AK13" s="17" t="s">
        <v>351</v>
      </c>
      <c r="AL13" s="17" t="s">
        <v>352</v>
      </c>
      <c r="AM13" s="23">
        <v>1</v>
      </c>
      <c r="AN13" s="11">
        <v>47998</v>
      </c>
      <c r="AO13" s="24">
        <v>0</v>
      </c>
    </row>
    <row r="14" spans="1:41">
      <c r="A14" s="17" t="s">
        <v>10</v>
      </c>
      <c r="B14" s="17" t="s">
        <v>193</v>
      </c>
      <c r="C14" s="17" t="s">
        <v>228</v>
      </c>
      <c r="D14" s="17" t="s">
        <v>353</v>
      </c>
      <c r="E14" s="17" t="s">
        <v>354</v>
      </c>
      <c r="F14" s="17" t="s">
        <v>281</v>
      </c>
      <c r="G14" s="17" t="s">
        <v>232</v>
      </c>
      <c r="H14" s="17" t="s">
        <v>233</v>
      </c>
      <c r="I14" s="17" t="s">
        <v>355</v>
      </c>
      <c r="J14" s="17" t="s">
        <v>356</v>
      </c>
      <c r="K14" s="17" t="s">
        <v>357</v>
      </c>
      <c r="L14" s="17" t="s">
        <v>358</v>
      </c>
      <c r="M14" s="17" t="s">
        <v>232</v>
      </c>
      <c r="N14" s="17" t="s">
        <v>233</v>
      </c>
      <c r="O14" s="17" t="s">
        <v>204</v>
      </c>
      <c r="P14" s="17" t="s">
        <v>359</v>
      </c>
      <c r="Q14" s="17" t="s">
        <v>360</v>
      </c>
      <c r="R14" s="17" t="s">
        <v>240</v>
      </c>
      <c r="S14" s="17" t="s">
        <v>361</v>
      </c>
      <c r="T14" s="17" t="s">
        <v>362</v>
      </c>
      <c r="U14" s="17" t="s">
        <v>363</v>
      </c>
      <c r="V14" s="17" t="s">
        <v>1354</v>
      </c>
      <c r="W14" s="17" t="s">
        <v>211</v>
      </c>
      <c r="X14" s="17" t="s">
        <v>212</v>
      </c>
      <c r="Y14" s="17" t="s">
        <v>227</v>
      </c>
      <c r="Z14" s="17" t="s">
        <v>204</v>
      </c>
      <c r="AA14" s="17" t="s">
        <v>214</v>
      </c>
      <c r="AB14" s="17" t="s">
        <v>244</v>
      </c>
      <c r="AC14" s="17" t="s">
        <v>204</v>
      </c>
      <c r="AD14" s="17" t="s">
        <v>216</v>
      </c>
      <c r="AE14" s="17" t="s">
        <v>244</v>
      </c>
      <c r="AF14" s="17" t="s">
        <v>364</v>
      </c>
      <c r="AG14" s="17" t="s">
        <v>218</v>
      </c>
      <c r="AH14" s="17" t="s">
        <v>219</v>
      </c>
      <c r="AI14" s="17" t="s">
        <v>220</v>
      </c>
      <c r="AJ14" s="17" t="s">
        <v>211</v>
      </c>
      <c r="AK14" s="17" t="s">
        <v>245</v>
      </c>
      <c r="AL14" s="17" t="s">
        <v>246</v>
      </c>
      <c r="AM14" s="23">
        <v>1</v>
      </c>
      <c r="AN14" s="11">
        <v>19050</v>
      </c>
      <c r="AO14" s="24">
        <v>0</v>
      </c>
    </row>
    <row r="15" spans="1:41">
      <c r="A15" s="17" t="s">
        <v>11</v>
      </c>
      <c r="B15" s="17" t="s">
        <v>193</v>
      </c>
      <c r="C15" s="17" t="s">
        <v>194</v>
      </c>
      <c r="D15" s="17" t="s">
        <v>365</v>
      </c>
      <c r="E15" s="17" t="s">
        <v>287</v>
      </c>
      <c r="F15" s="17" t="s">
        <v>262</v>
      </c>
      <c r="G15" s="17" t="s">
        <v>366</v>
      </c>
      <c r="H15" s="17" t="s">
        <v>367</v>
      </c>
      <c r="I15" s="17" t="s">
        <v>368</v>
      </c>
      <c r="J15" s="17" t="s">
        <v>235</v>
      </c>
      <c r="K15" s="17" t="s">
        <v>236</v>
      </c>
      <c r="L15" s="17" t="s">
        <v>369</v>
      </c>
      <c r="M15" s="17" t="s">
        <v>366</v>
      </c>
      <c r="N15" s="17" t="s">
        <v>367</v>
      </c>
      <c r="O15" s="17" t="s">
        <v>204</v>
      </c>
      <c r="P15" s="17" t="s">
        <v>370</v>
      </c>
      <c r="Q15" s="17" t="s">
        <v>371</v>
      </c>
      <c r="R15" s="17" t="s">
        <v>313</v>
      </c>
      <c r="S15" s="17" t="s">
        <v>372</v>
      </c>
      <c r="T15" s="17" t="s">
        <v>373</v>
      </c>
      <c r="U15" s="17" t="s">
        <v>374</v>
      </c>
      <c r="V15" s="17" t="s">
        <v>1355</v>
      </c>
      <c r="W15" s="17" t="s">
        <v>204</v>
      </c>
      <c r="X15" s="17" t="s">
        <v>212</v>
      </c>
      <c r="Y15" s="17" t="s">
        <v>227</v>
      </c>
      <c r="Z15" s="17" t="s">
        <v>204</v>
      </c>
      <c r="AA15" s="17" t="s">
        <v>214</v>
      </c>
      <c r="AB15" s="17" t="s">
        <v>244</v>
      </c>
      <c r="AC15" s="17" t="s">
        <v>244</v>
      </c>
      <c r="AD15" s="17" t="s">
        <v>216</v>
      </c>
      <c r="AE15" s="17" t="s">
        <v>244</v>
      </c>
      <c r="AF15" s="17" t="s">
        <v>375</v>
      </c>
      <c r="AG15" s="17" t="s">
        <v>218</v>
      </c>
      <c r="AH15" s="17" t="s">
        <v>219</v>
      </c>
      <c r="AI15" s="17" t="s">
        <v>220</v>
      </c>
      <c r="AJ15" s="17" t="s">
        <v>211</v>
      </c>
      <c r="AK15" s="17" t="s">
        <v>304</v>
      </c>
      <c r="AL15" s="17" t="s">
        <v>376</v>
      </c>
      <c r="AM15" s="23">
        <v>1</v>
      </c>
      <c r="AN15" s="11">
        <v>25101</v>
      </c>
      <c r="AO15" s="24">
        <v>0</v>
      </c>
    </row>
    <row r="16" spans="1:41">
      <c r="A16" s="17" t="s">
        <v>12</v>
      </c>
      <c r="B16" s="17" t="s">
        <v>193</v>
      </c>
      <c r="C16" s="17" t="s">
        <v>194</v>
      </c>
      <c r="D16" s="17" t="s">
        <v>365</v>
      </c>
      <c r="E16" s="17" t="s">
        <v>287</v>
      </c>
      <c r="F16" s="17" t="s">
        <v>262</v>
      </c>
      <c r="G16" s="17" t="s">
        <v>366</v>
      </c>
      <c r="H16" s="17" t="s">
        <v>367</v>
      </c>
      <c r="I16" s="17" t="s">
        <v>368</v>
      </c>
      <c r="J16" s="17" t="s">
        <v>235</v>
      </c>
      <c r="K16" s="17" t="s">
        <v>236</v>
      </c>
      <c r="L16" s="17" t="s">
        <v>369</v>
      </c>
      <c r="M16" s="17" t="s">
        <v>366</v>
      </c>
      <c r="N16" s="17" t="s">
        <v>367</v>
      </c>
      <c r="O16" s="17" t="s">
        <v>204</v>
      </c>
      <c r="P16" s="17" t="s">
        <v>377</v>
      </c>
      <c r="Q16" s="17" t="s">
        <v>371</v>
      </c>
      <c r="R16" s="17" t="s">
        <v>313</v>
      </c>
      <c r="S16" s="17" t="s">
        <v>378</v>
      </c>
      <c r="T16" s="17" t="s">
        <v>379</v>
      </c>
      <c r="U16" s="17" t="s">
        <v>380</v>
      </c>
      <c r="V16" s="17" t="s">
        <v>1356</v>
      </c>
      <c r="W16" s="17" t="s">
        <v>204</v>
      </c>
      <c r="X16" s="17" t="s">
        <v>212</v>
      </c>
      <c r="Y16" s="17" t="s">
        <v>342</v>
      </c>
      <c r="Z16" s="17" t="s">
        <v>204</v>
      </c>
      <c r="AA16" s="17" t="s">
        <v>214</v>
      </c>
      <c r="AB16" s="17" t="s">
        <v>244</v>
      </c>
      <c r="AC16" s="17" t="s">
        <v>244</v>
      </c>
      <c r="AD16" s="17" t="s">
        <v>216</v>
      </c>
      <c r="AE16" s="17" t="s">
        <v>244</v>
      </c>
      <c r="AF16" s="17" t="s">
        <v>375</v>
      </c>
      <c r="AG16" s="17" t="s">
        <v>218</v>
      </c>
      <c r="AH16" s="17" t="s">
        <v>219</v>
      </c>
      <c r="AI16" s="17" t="s">
        <v>220</v>
      </c>
      <c r="AJ16" s="17" t="s">
        <v>211</v>
      </c>
      <c r="AK16" s="17" t="s">
        <v>304</v>
      </c>
      <c r="AL16" s="17" t="s">
        <v>376</v>
      </c>
      <c r="AM16" s="23">
        <v>1</v>
      </c>
      <c r="AN16" s="11">
        <v>91859</v>
      </c>
      <c r="AO16" s="24">
        <v>0</v>
      </c>
    </row>
    <row r="17" spans="1:41">
      <c r="A17" s="17" t="s">
        <v>13</v>
      </c>
      <c r="B17" s="17" t="s">
        <v>193</v>
      </c>
      <c r="C17" s="17" t="s">
        <v>194</v>
      </c>
      <c r="D17" s="17" t="s">
        <v>365</v>
      </c>
      <c r="E17" s="17" t="s">
        <v>287</v>
      </c>
      <c r="F17" s="17" t="s">
        <v>262</v>
      </c>
      <c r="G17" s="17" t="s">
        <v>366</v>
      </c>
      <c r="H17" s="17" t="s">
        <v>367</v>
      </c>
      <c r="I17" s="17" t="s">
        <v>368</v>
      </c>
      <c r="J17" s="17" t="s">
        <v>235</v>
      </c>
      <c r="K17" s="17" t="s">
        <v>236</v>
      </c>
      <c r="L17" s="17" t="s">
        <v>369</v>
      </c>
      <c r="M17" s="17" t="s">
        <v>366</v>
      </c>
      <c r="N17" s="17" t="s">
        <v>367</v>
      </c>
      <c r="O17" s="17" t="s">
        <v>204</v>
      </c>
      <c r="P17" s="17" t="s">
        <v>381</v>
      </c>
      <c r="Q17" s="17" t="s">
        <v>371</v>
      </c>
      <c r="R17" s="17" t="s">
        <v>313</v>
      </c>
      <c r="S17" s="17" t="s">
        <v>382</v>
      </c>
      <c r="T17" s="17" t="s">
        <v>383</v>
      </c>
      <c r="U17" s="17" t="s">
        <v>384</v>
      </c>
      <c r="V17" s="17" t="s">
        <v>1357</v>
      </c>
      <c r="W17" s="17" t="s">
        <v>204</v>
      </c>
      <c r="X17" s="17" t="s">
        <v>212</v>
      </c>
      <c r="Y17" s="17" t="s">
        <v>289</v>
      </c>
      <c r="Z17" s="17" t="s">
        <v>204</v>
      </c>
      <c r="AA17" s="17" t="s">
        <v>214</v>
      </c>
      <c r="AB17" s="17" t="s">
        <v>244</v>
      </c>
      <c r="AC17" s="17" t="s">
        <v>244</v>
      </c>
      <c r="AD17" s="17" t="s">
        <v>216</v>
      </c>
      <c r="AE17" s="17" t="s">
        <v>244</v>
      </c>
      <c r="AF17" s="17" t="s">
        <v>375</v>
      </c>
      <c r="AG17" s="17" t="s">
        <v>218</v>
      </c>
      <c r="AH17" s="17" t="s">
        <v>219</v>
      </c>
      <c r="AI17" s="17" t="s">
        <v>220</v>
      </c>
      <c r="AJ17" s="17" t="s">
        <v>211</v>
      </c>
      <c r="AK17" s="17" t="s">
        <v>304</v>
      </c>
      <c r="AL17" s="17" t="s">
        <v>376</v>
      </c>
      <c r="AM17" s="23">
        <v>1</v>
      </c>
      <c r="AN17" s="11">
        <v>15932</v>
      </c>
      <c r="AO17" s="24">
        <v>0</v>
      </c>
    </row>
    <row r="18" spans="1:41">
      <c r="A18" s="17" t="s">
        <v>14</v>
      </c>
      <c r="B18" s="17" t="s">
        <v>193</v>
      </c>
      <c r="C18" s="17" t="s">
        <v>228</v>
      </c>
      <c r="D18" s="17" t="s">
        <v>385</v>
      </c>
      <c r="E18" s="17" t="s">
        <v>196</v>
      </c>
      <c r="F18" s="17" t="s">
        <v>386</v>
      </c>
      <c r="G18" s="17" t="s">
        <v>232</v>
      </c>
      <c r="H18" s="17" t="s">
        <v>233</v>
      </c>
      <c r="I18" s="17" t="s">
        <v>387</v>
      </c>
      <c r="J18" s="17" t="s">
        <v>388</v>
      </c>
      <c r="K18" s="17" t="s">
        <v>389</v>
      </c>
      <c r="L18" s="17" t="s">
        <v>390</v>
      </c>
      <c r="M18" s="17" t="s">
        <v>232</v>
      </c>
      <c r="N18" s="17" t="s">
        <v>233</v>
      </c>
      <c r="O18" s="17" t="s">
        <v>204</v>
      </c>
      <c r="P18" s="17" t="s">
        <v>391</v>
      </c>
      <c r="Q18" s="17" t="s">
        <v>392</v>
      </c>
      <c r="R18" s="17" t="s">
        <v>207</v>
      </c>
      <c r="S18" s="17" t="s">
        <v>393</v>
      </c>
      <c r="T18" s="17" t="s">
        <v>394</v>
      </c>
      <c r="U18" s="17" t="s">
        <v>395</v>
      </c>
      <c r="V18" s="17" t="s">
        <v>1358</v>
      </c>
      <c r="W18" s="17" t="s">
        <v>211</v>
      </c>
      <c r="X18" s="17" t="s">
        <v>212</v>
      </c>
      <c r="Y18" s="17" t="s">
        <v>213</v>
      </c>
      <c r="Z18" s="17" t="s">
        <v>204</v>
      </c>
      <c r="AA18" s="17" t="s">
        <v>257</v>
      </c>
      <c r="AB18" s="17" t="s">
        <v>216</v>
      </c>
      <c r="AC18" s="17" t="s">
        <v>204</v>
      </c>
      <c r="AD18" s="17" t="s">
        <v>216</v>
      </c>
      <c r="AE18" s="17" t="s">
        <v>216</v>
      </c>
      <c r="AF18" s="17" t="s">
        <v>396</v>
      </c>
      <c r="AG18" s="17" t="s">
        <v>218</v>
      </c>
      <c r="AH18" s="17" t="s">
        <v>219</v>
      </c>
      <c r="AI18" s="17" t="s">
        <v>220</v>
      </c>
      <c r="AJ18" s="17" t="s">
        <v>211</v>
      </c>
      <c r="AK18" s="17" t="s">
        <v>397</v>
      </c>
      <c r="AL18" s="17" t="s">
        <v>352</v>
      </c>
      <c r="AM18" s="23">
        <v>1</v>
      </c>
      <c r="AN18" s="11">
        <v>1999</v>
      </c>
      <c r="AO18" s="24">
        <v>0</v>
      </c>
    </row>
    <row r="19" spans="1:41">
      <c r="A19" s="17" t="s">
        <v>137</v>
      </c>
      <c r="B19" s="17" t="s">
        <v>193</v>
      </c>
      <c r="C19" s="17" t="s">
        <v>194</v>
      </c>
      <c r="D19" s="17" t="s">
        <v>365</v>
      </c>
      <c r="E19" s="17" t="s">
        <v>287</v>
      </c>
      <c r="F19" s="17" t="s">
        <v>262</v>
      </c>
      <c r="G19" s="17" t="s">
        <v>366</v>
      </c>
      <c r="H19" s="17" t="s">
        <v>367</v>
      </c>
      <c r="I19" s="17" t="s">
        <v>368</v>
      </c>
      <c r="J19" s="17" t="s">
        <v>235</v>
      </c>
      <c r="K19" s="17" t="s">
        <v>236</v>
      </c>
      <c r="L19" s="17" t="s">
        <v>398</v>
      </c>
      <c r="M19" s="17" t="s">
        <v>366</v>
      </c>
      <c r="N19" s="17" t="s">
        <v>367</v>
      </c>
      <c r="O19" s="17" t="s">
        <v>204</v>
      </c>
      <c r="P19" s="17" t="s">
        <v>399</v>
      </c>
      <c r="Q19" s="17" t="s">
        <v>400</v>
      </c>
      <c r="R19" s="17" t="s">
        <v>401</v>
      </c>
      <c r="S19" s="17" t="s">
        <v>402</v>
      </c>
      <c r="T19" s="17" t="s">
        <v>403</v>
      </c>
      <c r="U19" s="17" t="s">
        <v>404</v>
      </c>
      <c r="V19" s="17" t="s">
        <v>1359</v>
      </c>
      <c r="W19" s="17" t="s">
        <v>204</v>
      </c>
      <c r="X19" s="17" t="s">
        <v>405</v>
      </c>
      <c r="Y19" s="17" t="s">
        <v>406</v>
      </c>
      <c r="Z19" s="17" t="s">
        <v>407</v>
      </c>
      <c r="AA19" s="17" t="s">
        <v>214</v>
      </c>
      <c r="AB19" s="17" t="s">
        <v>204</v>
      </c>
      <c r="AC19" s="17" t="s">
        <v>244</v>
      </c>
      <c r="AD19" s="17" t="s">
        <v>216</v>
      </c>
      <c r="AE19" s="17" t="s">
        <v>215</v>
      </c>
      <c r="AF19" s="17" t="s">
        <v>408</v>
      </c>
      <c r="AG19" s="17" t="s">
        <v>218</v>
      </c>
      <c r="AH19" s="17" t="s">
        <v>409</v>
      </c>
      <c r="AI19" s="17" t="s">
        <v>220</v>
      </c>
      <c r="AJ19" s="17" t="s">
        <v>211</v>
      </c>
      <c r="AK19" s="17" t="s">
        <v>408</v>
      </c>
      <c r="AL19" s="17" t="s">
        <v>410</v>
      </c>
      <c r="AM19" s="23">
        <v>1</v>
      </c>
      <c r="AN19" s="11">
        <v>642000</v>
      </c>
      <c r="AO19" s="25">
        <v>600</v>
      </c>
    </row>
    <row r="20" spans="1:41">
      <c r="A20" s="17" t="s">
        <v>15</v>
      </c>
      <c r="B20" s="17" t="s">
        <v>193</v>
      </c>
      <c r="C20" s="17" t="s">
        <v>228</v>
      </c>
      <c r="D20" s="17" t="s">
        <v>229</v>
      </c>
      <c r="E20" s="17" t="s">
        <v>230</v>
      </c>
      <c r="F20" s="17" t="s">
        <v>231</v>
      </c>
      <c r="G20" s="17" t="s">
        <v>232</v>
      </c>
      <c r="H20" s="17" t="s">
        <v>233</v>
      </c>
      <c r="I20" s="17" t="s">
        <v>234</v>
      </c>
      <c r="J20" s="17" t="s">
        <v>235</v>
      </c>
      <c r="K20" s="17" t="s">
        <v>236</v>
      </c>
      <c r="L20" s="17" t="s">
        <v>411</v>
      </c>
      <c r="M20" s="17" t="s">
        <v>232</v>
      </c>
      <c r="N20" s="17" t="s">
        <v>233</v>
      </c>
      <c r="O20" s="17" t="s">
        <v>204</v>
      </c>
      <c r="P20" s="17" t="s">
        <v>412</v>
      </c>
      <c r="Q20" s="17" t="s">
        <v>413</v>
      </c>
      <c r="R20" s="17" t="s">
        <v>240</v>
      </c>
      <c r="S20" s="17" t="s">
        <v>414</v>
      </c>
      <c r="T20" s="17" t="s">
        <v>415</v>
      </c>
      <c r="U20" s="17" t="s">
        <v>243</v>
      </c>
      <c r="V20" s="17" t="s">
        <v>1344</v>
      </c>
      <c r="W20" s="17" t="s">
        <v>211</v>
      </c>
      <c r="X20" s="17" t="s">
        <v>212</v>
      </c>
      <c r="Y20" s="17" t="s">
        <v>213</v>
      </c>
      <c r="Z20" s="17" t="s">
        <v>204</v>
      </c>
      <c r="AA20" s="17" t="s">
        <v>214</v>
      </c>
      <c r="AB20" s="17" t="s">
        <v>244</v>
      </c>
      <c r="AC20" s="17" t="s">
        <v>204</v>
      </c>
      <c r="AD20" s="17" t="s">
        <v>216</v>
      </c>
      <c r="AE20" s="17" t="s">
        <v>244</v>
      </c>
      <c r="AF20" s="17" t="s">
        <v>245</v>
      </c>
      <c r="AG20" s="17" t="s">
        <v>218</v>
      </c>
      <c r="AH20" s="17" t="s">
        <v>219</v>
      </c>
      <c r="AI20" s="17" t="s">
        <v>220</v>
      </c>
      <c r="AJ20" s="17" t="s">
        <v>211</v>
      </c>
      <c r="AK20" s="17" t="s">
        <v>245</v>
      </c>
      <c r="AL20" s="17" t="s">
        <v>246</v>
      </c>
      <c r="AM20" s="23">
        <v>1</v>
      </c>
      <c r="AN20" s="11">
        <v>11</v>
      </c>
      <c r="AO20" s="24">
        <v>0</v>
      </c>
    </row>
    <row r="21" spans="1:41">
      <c r="A21" s="17" t="s">
        <v>16</v>
      </c>
      <c r="B21" s="17" t="s">
        <v>193</v>
      </c>
      <c r="C21" s="17" t="s">
        <v>194</v>
      </c>
      <c r="D21" s="17" t="s">
        <v>195</v>
      </c>
      <c r="E21" s="17" t="s">
        <v>196</v>
      </c>
      <c r="F21" s="17" t="s">
        <v>197</v>
      </c>
      <c r="G21" s="17" t="s">
        <v>198</v>
      </c>
      <c r="H21" s="17" t="s">
        <v>199</v>
      </c>
      <c r="I21" s="17" t="s">
        <v>200</v>
      </c>
      <c r="J21" s="17" t="s">
        <v>201</v>
      </c>
      <c r="K21" s="17" t="s">
        <v>202</v>
      </c>
      <c r="L21" s="17" t="s">
        <v>203</v>
      </c>
      <c r="M21" s="17" t="s">
        <v>198</v>
      </c>
      <c r="N21" s="17" t="s">
        <v>199</v>
      </c>
      <c r="O21" s="17" t="s">
        <v>204</v>
      </c>
      <c r="P21" s="17" t="s">
        <v>416</v>
      </c>
      <c r="Q21" s="17" t="s">
        <v>206</v>
      </c>
      <c r="R21" s="17" t="s">
        <v>207</v>
      </c>
      <c r="S21" s="17" t="s">
        <v>417</v>
      </c>
      <c r="T21" s="17" t="s">
        <v>418</v>
      </c>
      <c r="U21" s="17" t="s">
        <v>226</v>
      </c>
      <c r="V21" s="17" t="s">
        <v>1343</v>
      </c>
      <c r="W21" s="17" t="s">
        <v>211</v>
      </c>
      <c r="X21" s="17" t="s">
        <v>212</v>
      </c>
      <c r="Y21" s="17" t="s">
        <v>419</v>
      </c>
      <c r="Z21" s="17" t="s">
        <v>204</v>
      </c>
      <c r="AA21" s="17" t="s">
        <v>214</v>
      </c>
      <c r="AB21" s="17" t="s">
        <v>215</v>
      </c>
      <c r="AC21" s="17" t="s">
        <v>215</v>
      </c>
      <c r="AD21" s="17" t="s">
        <v>216</v>
      </c>
      <c r="AE21" s="17" t="s">
        <v>215</v>
      </c>
      <c r="AF21" s="17" t="s">
        <v>217</v>
      </c>
      <c r="AG21" s="17" t="s">
        <v>218</v>
      </c>
      <c r="AH21" s="17" t="s">
        <v>219</v>
      </c>
      <c r="AI21" s="17" t="s">
        <v>220</v>
      </c>
      <c r="AJ21" s="17" t="s">
        <v>211</v>
      </c>
      <c r="AK21" s="17" t="s">
        <v>221</v>
      </c>
      <c r="AL21" s="17" t="s">
        <v>222</v>
      </c>
      <c r="AM21" s="23">
        <v>1</v>
      </c>
      <c r="AN21" s="11">
        <v>294501</v>
      </c>
      <c r="AO21" s="24">
        <v>0</v>
      </c>
    </row>
    <row r="22" spans="1:41">
      <c r="A22" s="17" t="s">
        <v>17</v>
      </c>
      <c r="B22" s="17" t="s">
        <v>193</v>
      </c>
      <c r="C22" s="17" t="s">
        <v>228</v>
      </c>
      <c r="D22" s="17" t="s">
        <v>420</v>
      </c>
      <c r="E22" s="17" t="s">
        <v>230</v>
      </c>
      <c r="F22" s="17" t="s">
        <v>421</v>
      </c>
      <c r="G22" s="17" t="s">
        <v>232</v>
      </c>
      <c r="H22" s="17" t="s">
        <v>233</v>
      </c>
      <c r="I22" s="17" t="s">
        <v>422</v>
      </c>
      <c r="J22" s="17" t="s">
        <v>235</v>
      </c>
      <c r="K22" s="17" t="s">
        <v>236</v>
      </c>
      <c r="L22" s="17" t="s">
        <v>423</v>
      </c>
      <c r="M22" s="17" t="s">
        <v>232</v>
      </c>
      <c r="N22" s="17" t="s">
        <v>233</v>
      </c>
      <c r="O22" s="17" t="s">
        <v>204</v>
      </c>
      <c r="P22" s="17" t="s">
        <v>424</v>
      </c>
      <c r="Q22" s="17" t="s">
        <v>425</v>
      </c>
      <c r="R22" s="17" t="s">
        <v>240</v>
      </c>
      <c r="S22" s="17" t="s">
        <v>426</v>
      </c>
      <c r="T22" s="17" t="s">
        <v>230</v>
      </c>
      <c r="U22" s="17" t="s">
        <v>427</v>
      </c>
      <c r="V22" s="17" t="s">
        <v>1360</v>
      </c>
      <c r="W22" s="17" t="s">
        <v>204</v>
      </c>
      <c r="X22" s="17" t="s">
        <v>212</v>
      </c>
      <c r="Y22" s="17" t="s">
        <v>289</v>
      </c>
      <c r="Z22" s="17" t="s">
        <v>204</v>
      </c>
      <c r="AA22" s="17" t="s">
        <v>214</v>
      </c>
      <c r="AB22" s="17" t="s">
        <v>244</v>
      </c>
      <c r="AC22" s="17" t="s">
        <v>204</v>
      </c>
      <c r="AD22" s="17" t="s">
        <v>216</v>
      </c>
      <c r="AE22" s="17" t="s">
        <v>244</v>
      </c>
      <c r="AF22" s="17" t="s">
        <v>273</v>
      </c>
      <c r="AG22" s="17" t="s">
        <v>218</v>
      </c>
      <c r="AH22" s="17" t="s">
        <v>219</v>
      </c>
      <c r="AI22" s="17" t="s">
        <v>220</v>
      </c>
      <c r="AJ22" s="17" t="s">
        <v>211</v>
      </c>
      <c r="AK22" s="17" t="s">
        <v>428</v>
      </c>
      <c r="AL22" s="17" t="s">
        <v>429</v>
      </c>
      <c r="AM22" s="23">
        <v>1</v>
      </c>
      <c r="AN22" s="11">
        <v>16141</v>
      </c>
      <c r="AO22" s="24">
        <v>0</v>
      </c>
    </row>
    <row r="23" spans="1:41">
      <c r="A23" s="17" t="s">
        <v>18</v>
      </c>
      <c r="B23" s="17" t="s">
        <v>193</v>
      </c>
      <c r="C23" s="17" t="s">
        <v>228</v>
      </c>
      <c r="D23" s="17" t="s">
        <v>430</v>
      </c>
      <c r="E23" s="17" t="s">
        <v>431</v>
      </c>
      <c r="F23" s="17" t="s">
        <v>321</v>
      </c>
      <c r="G23" s="17" t="s">
        <v>432</v>
      </c>
      <c r="H23" s="17" t="s">
        <v>433</v>
      </c>
      <c r="I23" s="17" t="s">
        <v>434</v>
      </c>
      <c r="J23" s="17" t="s">
        <v>235</v>
      </c>
      <c r="K23" s="17" t="s">
        <v>236</v>
      </c>
      <c r="L23" s="17" t="s">
        <v>435</v>
      </c>
      <c r="M23" s="17" t="s">
        <v>432</v>
      </c>
      <c r="N23" s="17" t="s">
        <v>433</v>
      </c>
      <c r="O23" s="17" t="s">
        <v>204</v>
      </c>
      <c r="P23" s="17" t="s">
        <v>436</v>
      </c>
      <c r="Q23" s="17" t="s">
        <v>437</v>
      </c>
      <c r="R23" s="17" t="s">
        <v>240</v>
      </c>
      <c r="S23" s="17" t="s">
        <v>438</v>
      </c>
      <c r="T23" s="17" t="s">
        <v>439</v>
      </c>
      <c r="U23" s="17" t="s">
        <v>440</v>
      </c>
      <c r="V23" s="17" t="s">
        <v>1361</v>
      </c>
      <c r="W23" s="17" t="s">
        <v>204</v>
      </c>
      <c r="X23" s="17" t="s">
        <v>212</v>
      </c>
      <c r="Y23" s="17" t="s">
        <v>256</v>
      </c>
      <c r="Z23" s="17" t="s">
        <v>204</v>
      </c>
      <c r="AA23" s="17" t="s">
        <v>214</v>
      </c>
      <c r="AB23" s="17" t="s">
        <v>244</v>
      </c>
      <c r="AC23" s="17" t="s">
        <v>204</v>
      </c>
      <c r="AD23" s="17" t="s">
        <v>216</v>
      </c>
      <c r="AE23" s="17" t="s">
        <v>244</v>
      </c>
      <c r="AF23" s="17" t="s">
        <v>441</v>
      </c>
      <c r="AG23" s="17" t="s">
        <v>218</v>
      </c>
      <c r="AH23" s="17" t="s">
        <v>219</v>
      </c>
      <c r="AI23" s="17" t="s">
        <v>220</v>
      </c>
      <c r="AJ23" s="17" t="s">
        <v>211</v>
      </c>
      <c r="AK23" s="17" t="s">
        <v>428</v>
      </c>
      <c r="AL23" s="17" t="s">
        <v>429</v>
      </c>
      <c r="AM23" s="23">
        <v>1</v>
      </c>
      <c r="AN23" s="11">
        <v>140033</v>
      </c>
      <c r="AO23" s="24">
        <v>0</v>
      </c>
    </row>
    <row r="24" spans="1:41">
      <c r="A24" s="17" t="s">
        <v>19</v>
      </c>
      <c r="B24" s="17" t="s">
        <v>193</v>
      </c>
      <c r="C24" s="17" t="s">
        <v>228</v>
      </c>
      <c r="D24" s="17" t="s">
        <v>442</v>
      </c>
      <c r="E24" s="17" t="s">
        <v>230</v>
      </c>
      <c r="F24" s="17" t="s">
        <v>443</v>
      </c>
      <c r="G24" s="17" t="s">
        <v>232</v>
      </c>
      <c r="H24" s="17" t="s">
        <v>233</v>
      </c>
      <c r="I24" s="17" t="s">
        <v>444</v>
      </c>
      <c r="J24" s="17" t="s">
        <v>235</v>
      </c>
      <c r="K24" s="17" t="s">
        <v>236</v>
      </c>
      <c r="L24" s="17" t="s">
        <v>445</v>
      </c>
      <c r="M24" s="17" t="s">
        <v>232</v>
      </c>
      <c r="N24" s="17" t="s">
        <v>233</v>
      </c>
      <c r="O24" s="17" t="s">
        <v>204</v>
      </c>
      <c r="P24" s="17" t="s">
        <v>446</v>
      </c>
      <c r="Q24" s="17" t="s">
        <v>447</v>
      </c>
      <c r="R24" s="17" t="s">
        <v>240</v>
      </c>
      <c r="S24" s="17" t="s">
        <v>448</v>
      </c>
      <c r="T24" s="17" t="s">
        <v>230</v>
      </c>
      <c r="U24" s="17" t="s">
        <v>449</v>
      </c>
      <c r="V24" s="17" t="s">
        <v>1362</v>
      </c>
      <c r="W24" s="17" t="s">
        <v>211</v>
      </c>
      <c r="X24" s="17" t="s">
        <v>212</v>
      </c>
      <c r="Y24" s="17" t="s">
        <v>450</v>
      </c>
      <c r="Z24" s="17" t="s">
        <v>204</v>
      </c>
      <c r="AA24" s="17" t="s">
        <v>214</v>
      </c>
      <c r="AB24" s="17" t="s">
        <v>244</v>
      </c>
      <c r="AC24" s="17" t="s">
        <v>204</v>
      </c>
      <c r="AD24" s="17" t="s">
        <v>216</v>
      </c>
      <c r="AE24" s="17" t="s">
        <v>244</v>
      </c>
      <c r="AF24" s="17" t="s">
        <v>375</v>
      </c>
      <c r="AG24" s="17" t="s">
        <v>218</v>
      </c>
      <c r="AH24" s="17" t="s">
        <v>219</v>
      </c>
      <c r="AI24" s="17" t="s">
        <v>220</v>
      </c>
      <c r="AJ24" s="17" t="s">
        <v>211</v>
      </c>
      <c r="AK24" s="17" t="s">
        <v>274</v>
      </c>
      <c r="AL24" s="17" t="s">
        <v>275</v>
      </c>
      <c r="AM24" s="23">
        <v>1</v>
      </c>
      <c r="AN24" s="11">
        <v>80446</v>
      </c>
      <c r="AO24" s="24">
        <v>0</v>
      </c>
    </row>
    <row r="25" spans="1:41">
      <c r="A25" s="17" t="s">
        <v>20</v>
      </c>
      <c r="B25" s="17" t="s">
        <v>193</v>
      </c>
      <c r="C25" s="17" t="s">
        <v>228</v>
      </c>
      <c r="D25" s="17" t="s">
        <v>451</v>
      </c>
      <c r="E25" s="17" t="s">
        <v>452</v>
      </c>
      <c r="F25" s="17" t="s">
        <v>421</v>
      </c>
      <c r="G25" s="17" t="s">
        <v>232</v>
      </c>
      <c r="H25" s="17" t="s">
        <v>233</v>
      </c>
      <c r="I25" s="17" t="s">
        <v>453</v>
      </c>
      <c r="J25" s="17" t="s">
        <v>201</v>
      </c>
      <c r="K25" s="17" t="s">
        <v>202</v>
      </c>
      <c r="L25" s="17" t="s">
        <v>454</v>
      </c>
      <c r="M25" s="17" t="s">
        <v>232</v>
      </c>
      <c r="N25" s="17" t="s">
        <v>233</v>
      </c>
      <c r="O25" s="17" t="s">
        <v>204</v>
      </c>
      <c r="P25" s="17" t="s">
        <v>455</v>
      </c>
      <c r="Q25" s="17" t="s">
        <v>456</v>
      </c>
      <c r="R25" s="17" t="s">
        <v>207</v>
      </c>
      <c r="S25" s="17" t="s">
        <v>457</v>
      </c>
      <c r="T25" s="17" t="s">
        <v>452</v>
      </c>
      <c r="U25" s="17" t="s">
        <v>458</v>
      </c>
      <c r="V25" s="17" t="s">
        <v>1363</v>
      </c>
      <c r="W25" s="17" t="s">
        <v>211</v>
      </c>
      <c r="X25" s="17" t="s">
        <v>212</v>
      </c>
      <c r="Y25" s="17" t="s">
        <v>256</v>
      </c>
      <c r="Z25" s="17" t="s">
        <v>204</v>
      </c>
      <c r="AA25" s="17" t="s">
        <v>257</v>
      </c>
      <c r="AB25" s="17" t="s">
        <v>216</v>
      </c>
      <c r="AC25" s="17" t="s">
        <v>204</v>
      </c>
      <c r="AD25" s="17" t="s">
        <v>216</v>
      </c>
      <c r="AE25" s="17" t="s">
        <v>216</v>
      </c>
      <c r="AF25" s="17" t="s">
        <v>258</v>
      </c>
      <c r="AG25" s="17" t="s">
        <v>218</v>
      </c>
      <c r="AH25" s="17" t="s">
        <v>219</v>
      </c>
      <c r="AI25" s="17" t="s">
        <v>220</v>
      </c>
      <c r="AJ25" s="17" t="s">
        <v>211</v>
      </c>
      <c r="AK25" s="17" t="s">
        <v>258</v>
      </c>
      <c r="AL25" s="17" t="s">
        <v>259</v>
      </c>
      <c r="AM25" s="23">
        <v>1</v>
      </c>
      <c r="AN25" s="11">
        <v>154000</v>
      </c>
      <c r="AO25" s="24">
        <v>0</v>
      </c>
    </row>
    <row r="26" spans="1:41">
      <c r="A26" s="17" t="s">
        <v>21</v>
      </c>
      <c r="B26" s="17" t="s">
        <v>193</v>
      </c>
      <c r="C26" s="17" t="s">
        <v>228</v>
      </c>
      <c r="D26" s="17" t="s">
        <v>459</v>
      </c>
      <c r="E26" s="17" t="s">
        <v>460</v>
      </c>
      <c r="F26" s="17" t="s">
        <v>321</v>
      </c>
      <c r="G26" s="17" t="s">
        <v>432</v>
      </c>
      <c r="H26" s="17" t="s">
        <v>433</v>
      </c>
      <c r="I26" s="17" t="s">
        <v>461</v>
      </c>
      <c r="J26" s="17" t="s">
        <v>462</v>
      </c>
      <c r="K26" s="17" t="s">
        <v>463</v>
      </c>
      <c r="L26" s="17" t="s">
        <v>464</v>
      </c>
      <c r="M26" s="17" t="s">
        <v>432</v>
      </c>
      <c r="N26" s="17" t="s">
        <v>433</v>
      </c>
      <c r="O26" s="17" t="s">
        <v>204</v>
      </c>
      <c r="P26" s="17" t="s">
        <v>465</v>
      </c>
      <c r="Q26" s="17" t="s">
        <v>466</v>
      </c>
      <c r="R26" s="17" t="s">
        <v>240</v>
      </c>
      <c r="S26" s="17" t="s">
        <v>467</v>
      </c>
      <c r="T26" s="17" t="s">
        <v>468</v>
      </c>
      <c r="U26" s="17" t="s">
        <v>469</v>
      </c>
      <c r="V26" s="17" t="s">
        <v>1364</v>
      </c>
      <c r="W26" s="17" t="s">
        <v>204</v>
      </c>
      <c r="X26" s="17" t="s">
        <v>212</v>
      </c>
      <c r="Y26" s="17" t="s">
        <v>256</v>
      </c>
      <c r="Z26" s="17" t="s">
        <v>204</v>
      </c>
      <c r="AA26" s="17" t="s">
        <v>214</v>
      </c>
      <c r="AB26" s="17" t="s">
        <v>244</v>
      </c>
      <c r="AC26" s="17" t="s">
        <v>204</v>
      </c>
      <c r="AD26" s="17" t="s">
        <v>216</v>
      </c>
      <c r="AE26" s="17" t="s">
        <v>244</v>
      </c>
      <c r="AF26" s="17" t="s">
        <v>245</v>
      </c>
      <c r="AG26" s="17" t="s">
        <v>218</v>
      </c>
      <c r="AH26" s="17" t="s">
        <v>219</v>
      </c>
      <c r="AI26" s="17" t="s">
        <v>220</v>
      </c>
      <c r="AJ26" s="17" t="s">
        <v>211</v>
      </c>
      <c r="AK26" s="17" t="s">
        <v>245</v>
      </c>
      <c r="AL26" s="17" t="s">
        <v>246</v>
      </c>
      <c r="AM26" s="23">
        <v>1</v>
      </c>
      <c r="AN26" s="11">
        <v>205569</v>
      </c>
      <c r="AO26" s="24">
        <v>0</v>
      </c>
    </row>
    <row r="27" spans="1:41">
      <c r="A27" s="17" t="s">
        <v>22</v>
      </c>
      <c r="B27" s="17" t="s">
        <v>193</v>
      </c>
      <c r="C27" s="17" t="s">
        <v>228</v>
      </c>
      <c r="D27" s="17" t="s">
        <v>470</v>
      </c>
      <c r="E27" s="17" t="s">
        <v>471</v>
      </c>
      <c r="F27" s="17" t="s">
        <v>472</v>
      </c>
      <c r="G27" s="17" t="s">
        <v>432</v>
      </c>
      <c r="H27" s="17" t="s">
        <v>433</v>
      </c>
      <c r="I27" s="17" t="s">
        <v>473</v>
      </c>
      <c r="J27" s="17" t="s">
        <v>201</v>
      </c>
      <c r="K27" s="17" t="s">
        <v>202</v>
      </c>
      <c r="L27" s="17" t="s">
        <v>474</v>
      </c>
      <c r="M27" s="17" t="s">
        <v>432</v>
      </c>
      <c r="N27" s="17" t="s">
        <v>433</v>
      </c>
      <c r="O27" s="17" t="s">
        <v>204</v>
      </c>
      <c r="P27" s="17" t="s">
        <v>475</v>
      </c>
      <c r="Q27" s="17" t="s">
        <v>476</v>
      </c>
      <c r="R27" s="17" t="s">
        <v>207</v>
      </c>
      <c r="S27" s="17" t="s">
        <v>477</v>
      </c>
      <c r="T27" s="17" t="s">
        <v>471</v>
      </c>
      <c r="U27" s="17" t="s">
        <v>478</v>
      </c>
      <c r="V27" s="17" t="s">
        <v>1365</v>
      </c>
      <c r="W27" s="17" t="s">
        <v>211</v>
      </c>
      <c r="X27" s="17" t="s">
        <v>212</v>
      </c>
      <c r="Y27" s="17" t="s">
        <v>256</v>
      </c>
      <c r="Z27" s="17" t="s">
        <v>204</v>
      </c>
      <c r="AA27" s="17" t="s">
        <v>257</v>
      </c>
      <c r="AB27" s="17" t="s">
        <v>216</v>
      </c>
      <c r="AC27" s="17" t="s">
        <v>204</v>
      </c>
      <c r="AD27" s="17" t="s">
        <v>216</v>
      </c>
      <c r="AE27" s="17" t="s">
        <v>216</v>
      </c>
      <c r="AF27" s="17" t="s">
        <v>396</v>
      </c>
      <c r="AG27" s="17" t="s">
        <v>218</v>
      </c>
      <c r="AH27" s="17" t="s">
        <v>219</v>
      </c>
      <c r="AI27" s="17" t="s">
        <v>220</v>
      </c>
      <c r="AJ27" s="17" t="s">
        <v>211</v>
      </c>
      <c r="AK27" s="17" t="s">
        <v>258</v>
      </c>
      <c r="AL27" s="17" t="s">
        <v>259</v>
      </c>
      <c r="AM27" s="23">
        <v>1</v>
      </c>
      <c r="AN27" s="11">
        <v>184000</v>
      </c>
      <c r="AO27" s="24">
        <v>0</v>
      </c>
    </row>
    <row r="28" spans="1:41">
      <c r="A28" s="17" t="s">
        <v>23</v>
      </c>
      <c r="B28" s="17" t="s">
        <v>193</v>
      </c>
      <c r="C28" s="17" t="s">
        <v>194</v>
      </c>
      <c r="D28" s="17" t="s">
        <v>479</v>
      </c>
      <c r="E28" s="17" t="s">
        <v>480</v>
      </c>
      <c r="F28" s="17" t="s">
        <v>481</v>
      </c>
      <c r="G28" s="17" t="s">
        <v>294</v>
      </c>
      <c r="H28" s="17" t="s">
        <v>295</v>
      </c>
      <c r="I28" s="17" t="s">
        <v>482</v>
      </c>
      <c r="J28" s="17" t="s">
        <v>235</v>
      </c>
      <c r="K28" s="17" t="s">
        <v>236</v>
      </c>
      <c r="L28" s="17" t="s">
        <v>483</v>
      </c>
      <c r="M28" s="17" t="s">
        <v>294</v>
      </c>
      <c r="N28" s="17" t="s">
        <v>295</v>
      </c>
      <c r="O28" s="17" t="s">
        <v>204</v>
      </c>
      <c r="P28" s="17" t="s">
        <v>484</v>
      </c>
      <c r="Q28" s="17" t="s">
        <v>485</v>
      </c>
      <c r="R28" s="17" t="s">
        <v>313</v>
      </c>
      <c r="S28" s="17" t="s">
        <v>486</v>
      </c>
      <c r="T28" s="17" t="s">
        <v>487</v>
      </c>
      <c r="U28" s="17" t="s">
        <v>488</v>
      </c>
      <c r="V28" s="17" t="s">
        <v>1366</v>
      </c>
      <c r="W28" s="17" t="s">
        <v>204</v>
      </c>
      <c r="X28" s="17" t="s">
        <v>212</v>
      </c>
      <c r="Y28" s="17" t="s">
        <v>256</v>
      </c>
      <c r="Z28" s="17" t="s">
        <v>204</v>
      </c>
      <c r="AA28" s="17" t="s">
        <v>214</v>
      </c>
      <c r="AB28" s="17" t="s">
        <v>244</v>
      </c>
      <c r="AC28" s="17" t="s">
        <v>244</v>
      </c>
      <c r="AD28" s="17" t="s">
        <v>216</v>
      </c>
      <c r="AE28" s="17" t="s">
        <v>244</v>
      </c>
      <c r="AF28" s="17" t="s">
        <v>489</v>
      </c>
      <c r="AG28" s="17" t="s">
        <v>218</v>
      </c>
      <c r="AH28" s="17" t="s">
        <v>219</v>
      </c>
      <c r="AI28" s="17" t="s">
        <v>220</v>
      </c>
      <c r="AJ28" s="17" t="s">
        <v>211</v>
      </c>
      <c r="AK28" s="17" t="s">
        <v>304</v>
      </c>
      <c r="AL28" s="17" t="s">
        <v>305</v>
      </c>
      <c r="AM28" s="23">
        <v>1</v>
      </c>
      <c r="AN28" s="11">
        <v>214991</v>
      </c>
      <c r="AO28" s="24">
        <v>0</v>
      </c>
    </row>
    <row r="29" spans="1:41">
      <c r="A29" s="17" t="s">
        <v>24</v>
      </c>
      <c r="B29" s="17" t="s">
        <v>193</v>
      </c>
      <c r="C29" s="17" t="s">
        <v>194</v>
      </c>
      <c r="D29" s="17" t="s">
        <v>479</v>
      </c>
      <c r="E29" s="17" t="s">
        <v>480</v>
      </c>
      <c r="F29" s="17" t="s">
        <v>481</v>
      </c>
      <c r="G29" s="17" t="s">
        <v>294</v>
      </c>
      <c r="H29" s="17" t="s">
        <v>295</v>
      </c>
      <c r="I29" s="17" t="s">
        <v>482</v>
      </c>
      <c r="J29" s="17" t="s">
        <v>235</v>
      </c>
      <c r="K29" s="17" t="s">
        <v>236</v>
      </c>
      <c r="L29" s="17" t="s">
        <v>483</v>
      </c>
      <c r="M29" s="17" t="s">
        <v>294</v>
      </c>
      <c r="N29" s="17" t="s">
        <v>295</v>
      </c>
      <c r="O29" s="17" t="s">
        <v>204</v>
      </c>
      <c r="P29" s="17" t="s">
        <v>490</v>
      </c>
      <c r="Q29" s="17" t="s">
        <v>485</v>
      </c>
      <c r="R29" s="17" t="s">
        <v>313</v>
      </c>
      <c r="S29" s="17" t="s">
        <v>491</v>
      </c>
      <c r="T29" s="17" t="s">
        <v>487</v>
      </c>
      <c r="U29" s="17" t="s">
        <v>488</v>
      </c>
      <c r="V29" s="17" t="s">
        <v>1366</v>
      </c>
      <c r="W29" s="17" t="s">
        <v>204</v>
      </c>
      <c r="X29" s="17" t="s">
        <v>212</v>
      </c>
      <c r="Y29" s="17" t="s">
        <v>256</v>
      </c>
      <c r="Z29" s="17" t="s">
        <v>204</v>
      </c>
      <c r="AA29" s="17" t="s">
        <v>214</v>
      </c>
      <c r="AB29" s="17" t="s">
        <v>244</v>
      </c>
      <c r="AC29" s="17" t="s">
        <v>244</v>
      </c>
      <c r="AD29" s="17" t="s">
        <v>216</v>
      </c>
      <c r="AE29" s="17" t="s">
        <v>244</v>
      </c>
      <c r="AF29" s="17" t="s">
        <v>489</v>
      </c>
      <c r="AG29" s="17" t="s">
        <v>218</v>
      </c>
      <c r="AH29" s="17" t="s">
        <v>219</v>
      </c>
      <c r="AI29" s="17" t="s">
        <v>220</v>
      </c>
      <c r="AJ29" s="17" t="s">
        <v>211</v>
      </c>
      <c r="AK29" s="17" t="s">
        <v>304</v>
      </c>
      <c r="AL29" s="17" t="s">
        <v>305</v>
      </c>
      <c r="AM29" s="23">
        <v>1</v>
      </c>
      <c r="AN29" s="11">
        <v>136774</v>
      </c>
      <c r="AO29" s="24">
        <v>0</v>
      </c>
    </row>
    <row r="30" spans="1:41">
      <c r="A30" s="17" t="s">
        <v>140</v>
      </c>
      <c r="B30" s="17" t="s">
        <v>193</v>
      </c>
      <c r="C30" s="17" t="s">
        <v>194</v>
      </c>
      <c r="D30" s="17" t="s">
        <v>319</v>
      </c>
      <c r="E30" s="17" t="s">
        <v>320</v>
      </c>
      <c r="F30" s="17" t="s">
        <v>321</v>
      </c>
      <c r="G30" s="17" t="s">
        <v>322</v>
      </c>
      <c r="H30" s="17" t="s">
        <v>323</v>
      </c>
      <c r="I30" s="17" t="s">
        <v>324</v>
      </c>
      <c r="J30" s="17" t="s">
        <v>325</v>
      </c>
      <c r="K30" s="17" t="s">
        <v>326</v>
      </c>
      <c r="L30" s="17" t="s">
        <v>492</v>
      </c>
      <c r="M30" s="17" t="s">
        <v>322</v>
      </c>
      <c r="N30" s="17" t="s">
        <v>323</v>
      </c>
      <c r="O30" s="17" t="s">
        <v>328</v>
      </c>
      <c r="P30" s="17" t="s">
        <v>493</v>
      </c>
      <c r="Q30" s="17" t="s">
        <v>494</v>
      </c>
      <c r="R30" s="17" t="s">
        <v>313</v>
      </c>
      <c r="S30" s="17" t="s">
        <v>495</v>
      </c>
      <c r="T30" s="17" t="s">
        <v>496</v>
      </c>
      <c r="U30" s="17" t="s">
        <v>497</v>
      </c>
      <c r="V30" s="17" t="s">
        <v>1367</v>
      </c>
      <c r="W30" s="17" t="s">
        <v>204</v>
      </c>
      <c r="X30" s="17" t="s">
        <v>212</v>
      </c>
      <c r="Y30" s="17" t="s">
        <v>419</v>
      </c>
      <c r="Z30" s="17" t="s">
        <v>204</v>
      </c>
      <c r="AA30" s="17" t="s">
        <v>214</v>
      </c>
      <c r="AB30" s="17" t="s">
        <v>244</v>
      </c>
      <c r="AC30" s="17" t="s">
        <v>244</v>
      </c>
      <c r="AD30" s="17" t="s">
        <v>216</v>
      </c>
      <c r="AE30" s="17" t="s">
        <v>244</v>
      </c>
      <c r="AF30" s="17" t="s">
        <v>334</v>
      </c>
      <c r="AG30" s="17" t="s">
        <v>218</v>
      </c>
      <c r="AH30" s="17" t="s">
        <v>219</v>
      </c>
      <c r="AI30" s="17" t="s">
        <v>220</v>
      </c>
      <c r="AJ30" s="17" t="s">
        <v>211</v>
      </c>
      <c r="AK30" s="17" t="s">
        <v>304</v>
      </c>
      <c r="AL30" s="17" t="s">
        <v>335</v>
      </c>
      <c r="AM30" s="23">
        <v>1</v>
      </c>
      <c r="AN30" s="11">
        <v>421279</v>
      </c>
      <c r="AO30" s="24">
        <v>0</v>
      </c>
    </row>
    <row r="31" spans="1:41">
      <c r="A31" s="17" t="s">
        <v>25</v>
      </c>
      <c r="B31" s="17" t="s">
        <v>193</v>
      </c>
      <c r="C31" s="17" t="s">
        <v>228</v>
      </c>
      <c r="D31" s="17" t="s">
        <v>498</v>
      </c>
      <c r="E31" s="17" t="s">
        <v>230</v>
      </c>
      <c r="F31" s="17" t="s">
        <v>499</v>
      </c>
      <c r="G31" s="17" t="s">
        <v>500</v>
      </c>
      <c r="H31" s="17" t="s">
        <v>501</v>
      </c>
      <c r="I31" s="17" t="s">
        <v>502</v>
      </c>
      <c r="J31" s="17" t="s">
        <v>235</v>
      </c>
      <c r="K31" s="17" t="s">
        <v>236</v>
      </c>
      <c r="L31" s="17" t="s">
        <v>503</v>
      </c>
      <c r="M31" s="17" t="s">
        <v>500</v>
      </c>
      <c r="N31" s="17" t="s">
        <v>501</v>
      </c>
      <c r="O31" s="17" t="s">
        <v>204</v>
      </c>
      <c r="P31" s="17" t="s">
        <v>504</v>
      </c>
      <c r="Q31" s="17" t="s">
        <v>505</v>
      </c>
      <c r="R31" s="17" t="s">
        <v>240</v>
      </c>
      <c r="S31" s="17" t="s">
        <v>506</v>
      </c>
      <c r="T31" s="17" t="s">
        <v>230</v>
      </c>
      <c r="U31" s="17" t="s">
        <v>507</v>
      </c>
      <c r="V31" s="17" t="s">
        <v>1368</v>
      </c>
      <c r="W31" s="17" t="s">
        <v>204</v>
      </c>
      <c r="X31" s="17" t="s">
        <v>212</v>
      </c>
      <c r="Y31" s="17" t="s">
        <v>256</v>
      </c>
      <c r="Z31" s="17" t="s">
        <v>204</v>
      </c>
      <c r="AA31" s="17" t="s">
        <v>214</v>
      </c>
      <c r="AB31" s="17" t="s">
        <v>244</v>
      </c>
      <c r="AC31" s="17" t="s">
        <v>204</v>
      </c>
      <c r="AD31" s="17" t="s">
        <v>216</v>
      </c>
      <c r="AE31" s="17" t="s">
        <v>244</v>
      </c>
      <c r="AF31" s="17" t="s">
        <v>508</v>
      </c>
      <c r="AG31" s="17" t="s">
        <v>218</v>
      </c>
      <c r="AH31" s="17" t="s">
        <v>219</v>
      </c>
      <c r="AI31" s="17" t="s">
        <v>220</v>
      </c>
      <c r="AJ31" s="17" t="s">
        <v>211</v>
      </c>
      <c r="AK31" s="17" t="s">
        <v>274</v>
      </c>
      <c r="AL31" s="17" t="s">
        <v>291</v>
      </c>
      <c r="AM31" s="23">
        <v>1</v>
      </c>
      <c r="AN31" s="11">
        <v>261924</v>
      </c>
      <c r="AO31" s="24">
        <v>0</v>
      </c>
    </row>
    <row r="32" spans="1:41">
      <c r="A32" s="17" t="s">
        <v>26</v>
      </c>
      <c r="B32" s="17" t="s">
        <v>193</v>
      </c>
      <c r="C32" s="17" t="s">
        <v>194</v>
      </c>
      <c r="D32" s="17" t="s">
        <v>479</v>
      </c>
      <c r="E32" s="17" t="s">
        <v>480</v>
      </c>
      <c r="F32" s="17" t="s">
        <v>481</v>
      </c>
      <c r="G32" s="17" t="s">
        <v>294</v>
      </c>
      <c r="H32" s="17" t="s">
        <v>295</v>
      </c>
      <c r="I32" s="17" t="s">
        <v>482</v>
      </c>
      <c r="J32" s="17" t="s">
        <v>235</v>
      </c>
      <c r="K32" s="17" t="s">
        <v>236</v>
      </c>
      <c r="L32" s="17" t="s">
        <v>483</v>
      </c>
      <c r="M32" s="17" t="s">
        <v>294</v>
      </c>
      <c r="N32" s="17" t="s">
        <v>295</v>
      </c>
      <c r="O32" s="17" t="s">
        <v>204</v>
      </c>
      <c r="P32" s="17" t="s">
        <v>509</v>
      </c>
      <c r="Q32" s="17" t="s">
        <v>485</v>
      </c>
      <c r="R32" s="17" t="s">
        <v>313</v>
      </c>
      <c r="S32" s="17" t="s">
        <v>510</v>
      </c>
      <c r="T32" s="17" t="s">
        <v>511</v>
      </c>
      <c r="U32" s="17" t="s">
        <v>512</v>
      </c>
      <c r="V32" s="17" t="s">
        <v>1369</v>
      </c>
      <c r="W32" s="17" t="s">
        <v>204</v>
      </c>
      <c r="X32" s="17" t="s">
        <v>212</v>
      </c>
      <c r="Y32" s="17" t="s">
        <v>419</v>
      </c>
      <c r="Z32" s="17" t="s">
        <v>204</v>
      </c>
      <c r="AA32" s="17" t="s">
        <v>214</v>
      </c>
      <c r="AB32" s="17" t="s">
        <v>244</v>
      </c>
      <c r="AC32" s="17" t="s">
        <v>244</v>
      </c>
      <c r="AD32" s="17" t="s">
        <v>216</v>
      </c>
      <c r="AE32" s="17" t="s">
        <v>244</v>
      </c>
      <c r="AF32" s="17" t="s">
        <v>489</v>
      </c>
      <c r="AG32" s="17" t="s">
        <v>218</v>
      </c>
      <c r="AH32" s="17" t="s">
        <v>219</v>
      </c>
      <c r="AI32" s="17" t="s">
        <v>220</v>
      </c>
      <c r="AJ32" s="17" t="s">
        <v>211</v>
      </c>
      <c r="AK32" s="17" t="s">
        <v>304</v>
      </c>
      <c r="AL32" s="17" t="s">
        <v>305</v>
      </c>
      <c r="AM32" s="23">
        <v>1</v>
      </c>
      <c r="AN32" s="11">
        <v>316089</v>
      </c>
      <c r="AO32" s="24">
        <v>0</v>
      </c>
    </row>
    <row r="33" spans="1:41">
      <c r="A33" s="17" t="s">
        <v>27</v>
      </c>
      <c r="B33" s="17" t="s">
        <v>193</v>
      </c>
      <c r="C33" s="17" t="s">
        <v>228</v>
      </c>
      <c r="D33" s="17" t="s">
        <v>420</v>
      </c>
      <c r="E33" s="17" t="s">
        <v>230</v>
      </c>
      <c r="F33" s="17" t="s">
        <v>421</v>
      </c>
      <c r="G33" s="17" t="s">
        <v>232</v>
      </c>
      <c r="H33" s="17" t="s">
        <v>233</v>
      </c>
      <c r="I33" s="17" t="s">
        <v>422</v>
      </c>
      <c r="J33" s="17" t="s">
        <v>235</v>
      </c>
      <c r="K33" s="17" t="s">
        <v>236</v>
      </c>
      <c r="L33" s="17" t="s">
        <v>513</v>
      </c>
      <c r="M33" s="17" t="s">
        <v>232</v>
      </c>
      <c r="N33" s="17" t="s">
        <v>233</v>
      </c>
      <c r="O33" s="17" t="s">
        <v>204</v>
      </c>
      <c r="P33" s="17" t="s">
        <v>514</v>
      </c>
      <c r="Q33" s="17" t="s">
        <v>515</v>
      </c>
      <c r="R33" s="17" t="s">
        <v>240</v>
      </c>
      <c r="S33" s="17" t="s">
        <v>516</v>
      </c>
      <c r="T33" s="17" t="s">
        <v>230</v>
      </c>
      <c r="U33" s="17" t="s">
        <v>517</v>
      </c>
      <c r="V33" s="17" t="s">
        <v>1370</v>
      </c>
      <c r="W33" s="17" t="s">
        <v>204</v>
      </c>
      <c r="X33" s="17" t="s">
        <v>212</v>
      </c>
      <c r="Y33" s="17" t="s">
        <v>419</v>
      </c>
      <c r="Z33" s="17" t="s">
        <v>204</v>
      </c>
      <c r="AA33" s="17" t="s">
        <v>214</v>
      </c>
      <c r="AB33" s="17" t="s">
        <v>244</v>
      </c>
      <c r="AC33" s="17" t="s">
        <v>204</v>
      </c>
      <c r="AD33" s="17" t="s">
        <v>216</v>
      </c>
      <c r="AE33" s="17" t="s">
        <v>244</v>
      </c>
      <c r="AF33" s="17" t="s">
        <v>273</v>
      </c>
      <c r="AG33" s="17" t="s">
        <v>218</v>
      </c>
      <c r="AH33" s="17" t="s">
        <v>219</v>
      </c>
      <c r="AI33" s="17" t="s">
        <v>220</v>
      </c>
      <c r="AJ33" s="17" t="s">
        <v>211</v>
      </c>
      <c r="AK33" s="17" t="s">
        <v>428</v>
      </c>
      <c r="AL33" s="17" t="s">
        <v>429</v>
      </c>
      <c r="AM33" s="23">
        <v>1</v>
      </c>
      <c r="AN33" s="11">
        <v>302832</v>
      </c>
      <c r="AO33" s="24">
        <v>0</v>
      </c>
    </row>
    <row r="34" spans="1:41">
      <c r="A34" s="17" t="s">
        <v>28</v>
      </c>
      <c r="B34" s="17" t="s">
        <v>193</v>
      </c>
      <c r="C34" s="17" t="s">
        <v>228</v>
      </c>
      <c r="D34" s="17" t="s">
        <v>451</v>
      </c>
      <c r="E34" s="17" t="s">
        <v>452</v>
      </c>
      <c r="F34" s="17" t="s">
        <v>421</v>
      </c>
      <c r="G34" s="17" t="s">
        <v>232</v>
      </c>
      <c r="H34" s="17" t="s">
        <v>233</v>
      </c>
      <c r="I34" s="17" t="s">
        <v>453</v>
      </c>
      <c r="J34" s="17" t="s">
        <v>201</v>
      </c>
      <c r="K34" s="17" t="s">
        <v>202</v>
      </c>
      <c r="L34" s="17" t="s">
        <v>518</v>
      </c>
      <c r="M34" s="17" t="s">
        <v>232</v>
      </c>
      <c r="N34" s="17" t="s">
        <v>233</v>
      </c>
      <c r="O34" s="17" t="s">
        <v>204</v>
      </c>
      <c r="P34" s="17" t="s">
        <v>519</v>
      </c>
      <c r="Q34" s="17" t="s">
        <v>520</v>
      </c>
      <c r="R34" s="17" t="s">
        <v>207</v>
      </c>
      <c r="S34" s="17" t="s">
        <v>521</v>
      </c>
      <c r="T34" s="17" t="s">
        <v>452</v>
      </c>
      <c r="U34" s="17" t="s">
        <v>522</v>
      </c>
      <c r="V34" s="17" t="s">
        <v>1371</v>
      </c>
      <c r="W34" s="17" t="s">
        <v>211</v>
      </c>
      <c r="X34" s="17" t="s">
        <v>212</v>
      </c>
      <c r="Y34" s="17" t="s">
        <v>256</v>
      </c>
      <c r="Z34" s="17" t="s">
        <v>204</v>
      </c>
      <c r="AA34" s="17" t="s">
        <v>257</v>
      </c>
      <c r="AB34" s="17" t="s">
        <v>216</v>
      </c>
      <c r="AC34" s="17" t="s">
        <v>204</v>
      </c>
      <c r="AD34" s="17" t="s">
        <v>216</v>
      </c>
      <c r="AE34" s="17" t="s">
        <v>216</v>
      </c>
      <c r="AF34" s="17" t="s">
        <v>258</v>
      </c>
      <c r="AG34" s="17" t="s">
        <v>218</v>
      </c>
      <c r="AH34" s="17" t="s">
        <v>219</v>
      </c>
      <c r="AI34" s="17" t="s">
        <v>220</v>
      </c>
      <c r="AJ34" s="17" t="s">
        <v>211</v>
      </c>
      <c r="AK34" s="17" t="s">
        <v>258</v>
      </c>
      <c r="AL34" s="17" t="s">
        <v>259</v>
      </c>
      <c r="AM34" s="23">
        <v>1</v>
      </c>
      <c r="AN34" s="11">
        <v>124000</v>
      </c>
      <c r="AO34" s="24">
        <v>0</v>
      </c>
    </row>
    <row r="35" spans="1:41">
      <c r="A35" s="17" t="s">
        <v>29</v>
      </c>
      <c r="B35" s="17" t="s">
        <v>193</v>
      </c>
      <c r="C35" s="17" t="s">
        <v>228</v>
      </c>
      <c r="D35" s="17" t="s">
        <v>523</v>
      </c>
      <c r="E35" s="17" t="s">
        <v>524</v>
      </c>
      <c r="F35" s="17" t="s">
        <v>321</v>
      </c>
      <c r="G35" s="17" t="s">
        <v>432</v>
      </c>
      <c r="H35" s="17" t="s">
        <v>433</v>
      </c>
      <c r="I35" s="17" t="s">
        <v>525</v>
      </c>
      <c r="J35" s="17" t="s">
        <v>526</v>
      </c>
      <c r="K35" s="17" t="s">
        <v>527</v>
      </c>
      <c r="L35" s="17" t="s">
        <v>528</v>
      </c>
      <c r="M35" s="17" t="s">
        <v>432</v>
      </c>
      <c r="N35" s="17" t="s">
        <v>433</v>
      </c>
      <c r="O35" s="17" t="s">
        <v>204</v>
      </c>
      <c r="P35" s="17" t="s">
        <v>529</v>
      </c>
      <c r="Q35" s="17" t="s">
        <v>530</v>
      </c>
      <c r="R35" s="17" t="s">
        <v>240</v>
      </c>
      <c r="S35" s="17" t="s">
        <v>531</v>
      </c>
      <c r="T35" s="17" t="s">
        <v>532</v>
      </c>
      <c r="U35" s="17" t="s">
        <v>533</v>
      </c>
      <c r="V35" s="17" t="s">
        <v>1372</v>
      </c>
      <c r="W35" s="17" t="s">
        <v>204</v>
      </c>
      <c r="X35" s="17" t="s">
        <v>212</v>
      </c>
      <c r="Y35" s="17" t="s">
        <v>419</v>
      </c>
      <c r="Z35" s="17" t="s">
        <v>204</v>
      </c>
      <c r="AA35" s="17" t="s">
        <v>214</v>
      </c>
      <c r="AB35" s="17" t="s">
        <v>244</v>
      </c>
      <c r="AC35" s="17" t="s">
        <v>204</v>
      </c>
      <c r="AD35" s="17" t="s">
        <v>216</v>
      </c>
      <c r="AE35" s="17" t="s">
        <v>244</v>
      </c>
      <c r="AF35" s="17" t="s">
        <v>375</v>
      </c>
      <c r="AG35" s="17" t="s">
        <v>218</v>
      </c>
      <c r="AH35" s="17" t="s">
        <v>219</v>
      </c>
      <c r="AI35" s="17" t="s">
        <v>220</v>
      </c>
      <c r="AJ35" s="17" t="s">
        <v>211</v>
      </c>
      <c r="AK35" s="17" t="s">
        <v>274</v>
      </c>
      <c r="AL35" s="17" t="s">
        <v>291</v>
      </c>
      <c r="AM35" s="23">
        <v>1</v>
      </c>
      <c r="AN35" s="11">
        <v>348513</v>
      </c>
      <c r="AO35" s="24">
        <v>0</v>
      </c>
    </row>
    <row r="36" spans="1:41">
      <c r="A36" s="17" t="s">
        <v>30</v>
      </c>
      <c r="B36" s="17" t="s">
        <v>193</v>
      </c>
      <c r="C36" s="17" t="s">
        <v>228</v>
      </c>
      <c r="D36" s="17" t="s">
        <v>534</v>
      </c>
      <c r="E36" s="17" t="s">
        <v>230</v>
      </c>
      <c r="F36" s="17" t="s">
        <v>535</v>
      </c>
      <c r="G36" s="17" t="s">
        <v>500</v>
      </c>
      <c r="H36" s="17" t="s">
        <v>501</v>
      </c>
      <c r="I36" s="17" t="s">
        <v>536</v>
      </c>
      <c r="J36" s="17" t="s">
        <v>235</v>
      </c>
      <c r="K36" s="17" t="s">
        <v>236</v>
      </c>
      <c r="L36" s="17" t="s">
        <v>537</v>
      </c>
      <c r="M36" s="17" t="s">
        <v>500</v>
      </c>
      <c r="N36" s="17" t="s">
        <v>501</v>
      </c>
      <c r="O36" s="17" t="s">
        <v>204</v>
      </c>
      <c r="P36" s="17" t="s">
        <v>538</v>
      </c>
      <c r="Q36" s="17" t="s">
        <v>539</v>
      </c>
      <c r="R36" s="17" t="s">
        <v>240</v>
      </c>
      <c r="S36" s="17" t="s">
        <v>540</v>
      </c>
      <c r="T36" s="17" t="s">
        <v>541</v>
      </c>
      <c r="U36" s="17" t="s">
        <v>542</v>
      </c>
      <c r="V36" s="17" t="s">
        <v>1373</v>
      </c>
      <c r="W36" s="17" t="s">
        <v>204</v>
      </c>
      <c r="X36" s="17" t="s">
        <v>212</v>
      </c>
      <c r="Y36" s="17" t="s">
        <v>317</v>
      </c>
      <c r="Z36" s="17" t="s">
        <v>204</v>
      </c>
      <c r="AA36" s="17" t="s">
        <v>214</v>
      </c>
      <c r="AB36" s="17" t="s">
        <v>244</v>
      </c>
      <c r="AC36" s="17" t="s">
        <v>204</v>
      </c>
      <c r="AD36" s="17" t="s">
        <v>216</v>
      </c>
      <c r="AE36" s="17" t="s">
        <v>244</v>
      </c>
      <c r="AF36" s="17" t="s">
        <v>375</v>
      </c>
      <c r="AG36" s="17" t="s">
        <v>218</v>
      </c>
      <c r="AH36" s="17" t="s">
        <v>219</v>
      </c>
      <c r="AI36" s="17" t="s">
        <v>220</v>
      </c>
      <c r="AJ36" s="17" t="s">
        <v>211</v>
      </c>
      <c r="AK36" s="17" t="s">
        <v>274</v>
      </c>
      <c r="AL36" s="17" t="s">
        <v>275</v>
      </c>
      <c r="AM36" s="23">
        <v>1</v>
      </c>
      <c r="AN36" s="11">
        <v>65854</v>
      </c>
      <c r="AO36" s="24">
        <v>0</v>
      </c>
    </row>
    <row r="37" spans="1:41">
      <c r="A37" s="17" t="s">
        <v>31</v>
      </c>
      <c r="B37" s="17" t="s">
        <v>193</v>
      </c>
      <c r="C37" s="17" t="s">
        <v>228</v>
      </c>
      <c r="D37" s="17" t="s">
        <v>534</v>
      </c>
      <c r="E37" s="17" t="s">
        <v>230</v>
      </c>
      <c r="F37" s="17" t="s">
        <v>535</v>
      </c>
      <c r="G37" s="17" t="s">
        <v>500</v>
      </c>
      <c r="H37" s="17" t="s">
        <v>501</v>
      </c>
      <c r="I37" s="17" t="s">
        <v>536</v>
      </c>
      <c r="J37" s="17" t="s">
        <v>235</v>
      </c>
      <c r="K37" s="17" t="s">
        <v>236</v>
      </c>
      <c r="L37" s="17" t="s">
        <v>543</v>
      </c>
      <c r="M37" s="17" t="s">
        <v>500</v>
      </c>
      <c r="N37" s="17" t="s">
        <v>501</v>
      </c>
      <c r="O37" s="17" t="s">
        <v>204</v>
      </c>
      <c r="P37" s="17" t="s">
        <v>544</v>
      </c>
      <c r="Q37" s="17" t="s">
        <v>545</v>
      </c>
      <c r="R37" s="17" t="s">
        <v>240</v>
      </c>
      <c r="S37" s="17" t="s">
        <v>546</v>
      </c>
      <c r="T37" s="17" t="s">
        <v>547</v>
      </c>
      <c r="U37" s="17" t="s">
        <v>548</v>
      </c>
      <c r="V37" s="17" t="s">
        <v>1374</v>
      </c>
      <c r="W37" s="17" t="s">
        <v>204</v>
      </c>
      <c r="X37" s="17" t="s">
        <v>212</v>
      </c>
      <c r="Y37" s="17" t="s">
        <v>256</v>
      </c>
      <c r="Z37" s="17" t="s">
        <v>204</v>
      </c>
      <c r="AA37" s="17" t="s">
        <v>214</v>
      </c>
      <c r="AB37" s="17" t="s">
        <v>244</v>
      </c>
      <c r="AC37" s="17" t="s">
        <v>204</v>
      </c>
      <c r="AD37" s="17" t="s">
        <v>216</v>
      </c>
      <c r="AE37" s="17" t="s">
        <v>244</v>
      </c>
      <c r="AF37" s="17" t="s">
        <v>375</v>
      </c>
      <c r="AG37" s="17" t="s">
        <v>218</v>
      </c>
      <c r="AH37" s="17" t="s">
        <v>219</v>
      </c>
      <c r="AI37" s="17" t="s">
        <v>220</v>
      </c>
      <c r="AJ37" s="17" t="s">
        <v>211</v>
      </c>
      <c r="AK37" s="17" t="s">
        <v>274</v>
      </c>
      <c r="AL37" s="17" t="s">
        <v>275</v>
      </c>
      <c r="AM37" s="23">
        <v>1</v>
      </c>
      <c r="AN37" s="11">
        <v>136648</v>
      </c>
      <c r="AO37" s="24">
        <v>0</v>
      </c>
    </row>
    <row r="38" spans="1:41">
      <c r="A38" s="17" t="s">
        <v>32</v>
      </c>
      <c r="B38" s="17" t="s">
        <v>193</v>
      </c>
      <c r="C38" s="17" t="s">
        <v>228</v>
      </c>
      <c r="D38" s="17" t="s">
        <v>549</v>
      </c>
      <c r="E38" s="17" t="s">
        <v>550</v>
      </c>
      <c r="F38" s="17" t="s">
        <v>551</v>
      </c>
      <c r="G38" s="17" t="s">
        <v>232</v>
      </c>
      <c r="H38" s="17" t="s">
        <v>233</v>
      </c>
      <c r="I38" s="17" t="s">
        <v>552</v>
      </c>
      <c r="J38" s="17" t="s">
        <v>201</v>
      </c>
      <c r="K38" s="17" t="s">
        <v>202</v>
      </c>
      <c r="L38" s="17" t="s">
        <v>553</v>
      </c>
      <c r="M38" s="17" t="s">
        <v>232</v>
      </c>
      <c r="N38" s="17" t="s">
        <v>233</v>
      </c>
      <c r="O38" s="17" t="s">
        <v>204</v>
      </c>
      <c r="P38" s="17" t="s">
        <v>554</v>
      </c>
      <c r="Q38" s="17" t="s">
        <v>555</v>
      </c>
      <c r="R38" s="17" t="s">
        <v>207</v>
      </c>
      <c r="S38" s="17" t="s">
        <v>556</v>
      </c>
      <c r="T38" s="17" t="s">
        <v>550</v>
      </c>
      <c r="U38" s="17" t="s">
        <v>557</v>
      </c>
      <c r="V38" s="17" t="s">
        <v>1375</v>
      </c>
      <c r="W38" s="17" t="s">
        <v>211</v>
      </c>
      <c r="X38" s="17" t="s">
        <v>212</v>
      </c>
      <c r="Y38" s="17" t="s">
        <v>342</v>
      </c>
      <c r="Z38" s="17" t="s">
        <v>204</v>
      </c>
      <c r="AA38" s="17" t="s">
        <v>558</v>
      </c>
      <c r="AB38" s="17" t="s">
        <v>216</v>
      </c>
      <c r="AC38" s="17" t="s">
        <v>216</v>
      </c>
      <c r="AD38" s="17" t="s">
        <v>216</v>
      </c>
      <c r="AE38" s="17" t="s">
        <v>216</v>
      </c>
      <c r="AF38" s="17" t="s">
        <v>558</v>
      </c>
      <c r="AG38" s="17" t="s">
        <v>218</v>
      </c>
      <c r="AH38" s="17" t="s">
        <v>559</v>
      </c>
      <c r="AI38" s="17" t="s">
        <v>220</v>
      </c>
      <c r="AJ38" s="17" t="s">
        <v>211</v>
      </c>
      <c r="AK38" s="17" t="s">
        <v>558</v>
      </c>
      <c r="AL38" s="17" t="s">
        <v>560</v>
      </c>
      <c r="AM38" s="23">
        <v>1</v>
      </c>
      <c r="AN38" s="11">
        <v>30000</v>
      </c>
      <c r="AO38" s="24">
        <v>0</v>
      </c>
    </row>
    <row r="39" spans="1:41">
      <c r="A39" s="17" t="s">
        <v>141</v>
      </c>
      <c r="B39" s="17" t="s">
        <v>193</v>
      </c>
      <c r="C39" s="17" t="s">
        <v>194</v>
      </c>
      <c r="D39" s="17" t="s">
        <v>319</v>
      </c>
      <c r="E39" s="17" t="s">
        <v>320</v>
      </c>
      <c r="F39" s="17" t="s">
        <v>321</v>
      </c>
      <c r="G39" s="17" t="s">
        <v>322</v>
      </c>
      <c r="H39" s="17" t="s">
        <v>323</v>
      </c>
      <c r="I39" s="17" t="s">
        <v>324</v>
      </c>
      <c r="J39" s="17" t="s">
        <v>325</v>
      </c>
      <c r="K39" s="17" t="s">
        <v>326</v>
      </c>
      <c r="L39" s="17" t="s">
        <v>561</v>
      </c>
      <c r="M39" s="17" t="s">
        <v>322</v>
      </c>
      <c r="N39" s="17" t="s">
        <v>323</v>
      </c>
      <c r="O39" s="17" t="s">
        <v>328</v>
      </c>
      <c r="P39" s="17" t="s">
        <v>562</v>
      </c>
      <c r="Q39" s="17" t="s">
        <v>563</v>
      </c>
      <c r="R39" s="17" t="s">
        <v>313</v>
      </c>
      <c r="S39" s="17" t="s">
        <v>564</v>
      </c>
      <c r="T39" s="17" t="s">
        <v>565</v>
      </c>
      <c r="U39" s="17" t="s">
        <v>566</v>
      </c>
      <c r="V39" s="17" t="s">
        <v>1376</v>
      </c>
      <c r="W39" s="17" t="s">
        <v>204</v>
      </c>
      <c r="X39" s="17" t="s">
        <v>212</v>
      </c>
      <c r="Y39" s="17" t="s">
        <v>342</v>
      </c>
      <c r="Z39" s="17" t="s">
        <v>204</v>
      </c>
      <c r="AA39" s="17" t="s">
        <v>214</v>
      </c>
      <c r="AB39" s="17" t="s">
        <v>244</v>
      </c>
      <c r="AC39" s="17" t="s">
        <v>244</v>
      </c>
      <c r="AD39" s="17" t="s">
        <v>216</v>
      </c>
      <c r="AE39" s="17" t="s">
        <v>244</v>
      </c>
      <c r="AF39" s="17" t="s">
        <v>334</v>
      </c>
      <c r="AG39" s="17" t="s">
        <v>218</v>
      </c>
      <c r="AH39" s="17" t="s">
        <v>219</v>
      </c>
      <c r="AI39" s="17" t="s">
        <v>220</v>
      </c>
      <c r="AJ39" s="17" t="s">
        <v>211</v>
      </c>
      <c r="AK39" s="17" t="s">
        <v>304</v>
      </c>
      <c r="AL39" s="17" t="s">
        <v>335</v>
      </c>
      <c r="AM39" s="23">
        <v>1</v>
      </c>
      <c r="AN39" s="11">
        <v>88153</v>
      </c>
      <c r="AO39" s="24">
        <v>0</v>
      </c>
    </row>
    <row r="40" spans="1:41">
      <c r="A40" s="17" t="s">
        <v>145</v>
      </c>
      <c r="B40" s="17" t="s">
        <v>193</v>
      </c>
      <c r="C40" s="17" t="s">
        <v>194</v>
      </c>
      <c r="D40" s="17" t="s">
        <v>319</v>
      </c>
      <c r="E40" s="17" t="s">
        <v>320</v>
      </c>
      <c r="F40" s="17" t="s">
        <v>321</v>
      </c>
      <c r="G40" s="17" t="s">
        <v>322</v>
      </c>
      <c r="H40" s="17" t="s">
        <v>323</v>
      </c>
      <c r="I40" s="17" t="s">
        <v>324</v>
      </c>
      <c r="J40" s="17" t="s">
        <v>325</v>
      </c>
      <c r="K40" s="17" t="s">
        <v>326</v>
      </c>
      <c r="L40" s="17" t="s">
        <v>567</v>
      </c>
      <c r="M40" s="17" t="s">
        <v>322</v>
      </c>
      <c r="N40" s="17" t="s">
        <v>323</v>
      </c>
      <c r="O40" s="17" t="s">
        <v>328</v>
      </c>
      <c r="P40" s="17" t="s">
        <v>568</v>
      </c>
      <c r="Q40" s="17" t="s">
        <v>569</v>
      </c>
      <c r="R40" s="17" t="s">
        <v>313</v>
      </c>
      <c r="S40" s="17" t="s">
        <v>570</v>
      </c>
      <c r="T40" s="17" t="s">
        <v>571</v>
      </c>
      <c r="U40" s="17" t="s">
        <v>572</v>
      </c>
      <c r="V40" s="17" t="s">
        <v>1377</v>
      </c>
      <c r="W40" s="17" t="s">
        <v>204</v>
      </c>
      <c r="X40" s="17" t="s">
        <v>212</v>
      </c>
      <c r="Y40" s="17" t="s">
        <v>256</v>
      </c>
      <c r="Z40" s="17" t="s">
        <v>204</v>
      </c>
      <c r="AA40" s="17" t="s">
        <v>214</v>
      </c>
      <c r="AB40" s="17" t="s">
        <v>244</v>
      </c>
      <c r="AC40" s="17" t="s">
        <v>244</v>
      </c>
      <c r="AD40" s="17" t="s">
        <v>216</v>
      </c>
      <c r="AE40" s="17" t="s">
        <v>244</v>
      </c>
      <c r="AF40" s="17" t="s">
        <v>334</v>
      </c>
      <c r="AG40" s="17" t="s">
        <v>218</v>
      </c>
      <c r="AH40" s="17" t="s">
        <v>219</v>
      </c>
      <c r="AI40" s="17" t="s">
        <v>220</v>
      </c>
      <c r="AJ40" s="17" t="s">
        <v>211</v>
      </c>
      <c r="AK40" s="17" t="s">
        <v>304</v>
      </c>
      <c r="AL40" s="17" t="s">
        <v>335</v>
      </c>
      <c r="AM40" s="23">
        <v>1</v>
      </c>
      <c r="AN40" s="11">
        <v>191776</v>
      </c>
      <c r="AO40" s="24">
        <v>0</v>
      </c>
    </row>
    <row r="41" spans="1:41">
      <c r="A41" s="17" t="s">
        <v>33</v>
      </c>
      <c r="B41" s="17" t="s">
        <v>193</v>
      </c>
      <c r="C41" s="17" t="s">
        <v>228</v>
      </c>
      <c r="D41" s="17" t="s">
        <v>573</v>
      </c>
      <c r="E41" s="17" t="s">
        <v>196</v>
      </c>
      <c r="F41" s="17" t="s">
        <v>574</v>
      </c>
      <c r="G41" s="17" t="s">
        <v>232</v>
      </c>
      <c r="H41" s="17" t="s">
        <v>233</v>
      </c>
      <c r="I41" s="17" t="s">
        <v>575</v>
      </c>
      <c r="J41" s="17" t="s">
        <v>576</v>
      </c>
      <c r="K41" s="17" t="s">
        <v>577</v>
      </c>
      <c r="L41" s="17" t="s">
        <v>578</v>
      </c>
      <c r="M41" s="17" t="s">
        <v>232</v>
      </c>
      <c r="N41" s="17" t="s">
        <v>233</v>
      </c>
      <c r="O41" s="17" t="s">
        <v>204</v>
      </c>
      <c r="P41" s="17" t="s">
        <v>579</v>
      </c>
      <c r="Q41" s="17" t="s">
        <v>580</v>
      </c>
      <c r="R41" s="17" t="s">
        <v>207</v>
      </c>
      <c r="S41" s="17" t="s">
        <v>581</v>
      </c>
      <c r="T41" s="17" t="s">
        <v>582</v>
      </c>
      <c r="U41" s="17" t="s">
        <v>583</v>
      </c>
      <c r="V41" s="17" t="s">
        <v>1378</v>
      </c>
      <c r="W41" s="17" t="s">
        <v>211</v>
      </c>
      <c r="X41" s="17" t="s">
        <v>212</v>
      </c>
      <c r="Y41" s="17" t="s">
        <v>256</v>
      </c>
      <c r="Z41" s="17" t="s">
        <v>204</v>
      </c>
      <c r="AA41" s="17" t="s">
        <v>257</v>
      </c>
      <c r="AB41" s="17" t="s">
        <v>216</v>
      </c>
      <c r="AC41" s="17" t="s">
        <v>204</v>
      </c>
      <c r="AD41" s="17" t="s">
        <v>216</v>
      </c>
      <c r="AE41" s="17" t="s">
        <v>216</v>
      </c>
      <c r="AF41" s="17" t="s">
        <v>396</v>
      </c>
      <c r="AG41" s="17" t="s">
        <v>218</v>
      </c>
      <c r="AH41" s="17" t="s">
        <v>219</v>
      </c>
      <c r="AI41" s="17" t="s">
        <v>220</v>
      </c>
      <c r="AJ41" s="17" t="s">
        <v>211</v>
      </c>
      <c r="AK41" s="17" t="s">
        <v>397</v>
      </c>
      <c r="AL41" s="17" t="s">
        <v>352</v>
      </c>
      <c r="AM41" s="23">
        <v>1</v>
      </c>
      <c r="AN41" s="11">
        <v>200000</v>
      </c>
      <c r="AO41" s="24">
        <v>0</v>
      </c>
    </row>
    <row r="42" spans="1:41">
      <c r="A42" s="17" t="s">
        <v>34</v>
      </c>
      <c r="B42" s="17" t="s">
        <v>193</v>
      </c>
      <c r="C42" s="17" t="s">
        <v>228</v>
      </c>
      <c r="D42" s="17" t="s">
        <v>584</v>
      </c>
      <c r="E42" s="17" t="s">
        <v>585</v>
      </c>
      <c r="F42" s="17" t="s">
        <v>321</v>
      </c>
      <c r="G42" s="17" t="s">
        <v>432</v>
      </c>
      <c r="H42" s="17" t="s">
        <v>433</v>
      </c>
      <c r="I42" s="17" t="s">
        <v>586</v>
      </c>
      <c r="J42" s="17" t="s">
        <v>587</v>
      </c>
      <c r="K42" s="17" t="s">
        <v>588</v>
      </c>
      <c r="L42" s="17" t="s">
        <v>589</v>
      </c>
      <c r="M42" s="17" t="s">
        <v>432</v>
      </c>
      <c r="N42" s="17" t="s">
        <v>433</v>
      </c>
      <c r="O42" s="17" t="s">
        <v>204</v>
      </c>
      <c r="P42" s="17" t="s">
        <v>590</v>
      </c>
      <c r="Q42" s="17" t="s">
        <v>591</v>
      </c>
      <c r="R42" s="17" t="s">
        <v>240</v>
      </c>
      <c r="S42" s="17" t="s">
        <v>592</v>
      </c>
      <c r="T42" s="17" t="s">
        <v>585</v>
      </c>
      <c r="U42" s="17" t="s">
        <v>593</v>
      </c>
      <c r="V42" s="17" t="s">
        <v>1379</v>
      </c>
      <c r="W42" s="17" t="s">
        <v>211</v>
      </c>
      <c r="X42" s="17" t="s">
        <v>212</v>
      </c>
      <c r="Y42" s="17" t="s">
        <v>289</v>
      </c>
      <c r="Z42" s="17" t="s">
        <v>204</v>
      </c>
      <c r="AA42" s="17" t="s">
        <v>214</v>
      </c>
      <c r="AB42" s="17" t="s">
        <v>244</v>
      </c>
      <c r="AC42" s="17" t="s">
        <v>204</v>
      </c>
      <c r="AD42" s="17" t="s">
        <v>216</v>
      </c>
      <c r="AE42" s="17" t="s">
        <v>244</v>
      </c>
      <c r="AF42" s="17" t="s">
        <v>273</v>
      </c>
      <c r="AG42" s="17" t="s">
        <v>218</v>
      </c>
      <c r="AH42" s="17" t="s">
        <v>219</v>
      </c>
      <c r="AI42" s="17" t="s">
        <v>220</v>
      </c>
      <c r="AJ42" s="17" t="s">
        <v>211</v>
      </c>
      <c r="AK42" s="17" t="s">
        <v>245</v>
      </c>
      <c r="AL42" s="17" t="s">
        <v>246</v>
      </c>
      <c r="AM42" s="23">
        <v>1</v>
      </c>
      <c r="AN42" s="11">
        <v>11043</v>
      </c>
      <c r="AO42" s="24">
        <v>0</v>
      </c>
    </row>
    <row r="43" spans="1:41">
      <c r="A43" s="17" t="s">
        <v>35</v>
      </c>
      <c r="B43" s="17" t="s">
        <v>193</v>
      </c>
      <c r="C43" s="17" t="s">
        <v>228</v>
      </c>
      <c r="D43" s="17" t="s">
        <v>594</v>
      </c>
      <c r="E43" s="17" t="s">
        <v>595</v>
      </c>
      <c r="F43" s="17" t="s">
        <v>321</v>
      </c>
      <c r="G43" s="17" t="s">
        <v>432</v>
      </c>
      <c r="H43" s="17" t="s">
        <v>433</v>
      </c>
      <c r="I43" s="17" t="s">
        <v>596</v>
      </c>
      <c r="J43" s="17" t="s">
        <v>266</v>
      </c>
      <c r="K43" s="17" t="s">
        <v>267</v>
      </c>
      <c r="L43" s="17" t="s">
        <v>597</v>
      </c>
      <c r="M43" s="17" t="s">
        <v>432</v>
      </c>
      <c r="N43" s="17" t="s">
        <v>433</v>
      </c>
      <c r="O43" s="17" t="s">
        <v>204</v>
      </c>
      <c r="P43" s="17" t="s">
        <v>598</v>
      </c>
      <c r="Q43" s="17" t="s">
        <v>599</v>
      </c>
      <c r="R43" s="17" t="s">
        <v>240</v>
      </c>
      <c r="S43" s="17" t="s">
        <v>600</v>
      </c>
      <c r="T43" s="17" t="s">
        <v>601</v>
      </c>
      <c r="U43" s="17" t="s">
        <v>602</v>
      </c>
      <c r="V43" s="17" t="s">
        <v>1380</v>
      </c>
      <c r="W43" s="17" t="s">
        <v>211</v>
      </c>
      <c r="X43" s="17" t="s">
        <v>212</v>
      </c>
      <c r="Y43" s="17" t="s">
        <v>317</v>
      </c>
      <c r="Z43" s="17" t="s">
        <v>204</v>
      </c>
      <c r="AA43" s="17" t="s">
        <v>214</v>
      </c>
      <c r="AB43" s="17" t="s">
        <v>244</v>
      </c>
      <c r="AC43" s="17" t="s">
        <v>204</v>
      </c>
      <c r="AD43" s="17" t="s">
        <v>216</v>
      </c>
      <c r="AE43" s="17" t="s">
        <v>244</v>
      </c>
      <c r="AF43" s="17" t="s">
        <v>273</v>
      </c>
      <c r="AG43" s="17" t="s">
        <v>218</v>
      </c>
      <c r="AH43" s="17" t="s">
        <v>219</v>
      </c>
      <c r="AI43" s="17" t="s">
        <v>220</v>
      </c>
      <c r="AJ43" s="17" t="s">
        <v>211</v>
      </c>
      <c r="AK43" s="17" t="s">
        <v>245</v>
      </c>
      <c r="AL43" s="17" t="s">
        <v>246</v>
      </c>
      <c r="AM43" s="23">
        <v>1</v>
      </c>
      <c r="AN43" s="11">
        <v>63231</v>
      </c>
      <c r="AO43" s="24">
        <v>0</v>
      </c>
    </row>
    <row r="44" spans="1:41">
      <c r="A44" s="17" t="s">
        <v>36</v>
      </c>
      <c r="B44" s="17" t="s">
        <v>193</v>
      </c>
      <c r="C44" s="17" t="s">
        <v>228</v>
      </c>
      <c r="D44" s="17" t="s">
        <v>603</v>
      </c>
      <c r="E44" s="17" t="s">
        <v>604</v>
      </c>
      <c r="F44" s="17" t="s">
        <v>481</v>
      </c>
      <c r="G44" s="17" t="s">
        <v>432</v>
      </c>
      <c r="H44" s="17" t="s">
        <v>433</v>
      </c>
      <c r="I44" s="17" t="s">
        <v>605</v>
      </c>
      <c r="J44" s="17" t="s">
        <v>356</v>
      </c>
      <c r="K44" s="17" t="s">
        <v>357</v>
      </c>
      <c r="L44" s="17" t="s">
        <v>606</v>
      </c>
      <c r="M44" s="17" t="s">
        <v>432</v>
      </c>
      <c r="N44" s="17" t="s">
        <v>433</v>
      </c>
      <c r="O44" s="17" t="s">
        <v>204</v>
      </c>
      <c r="P44" s="17" t="s">
        <v>607</v>
      </c>
      <c r="Q44" s="17" t="s">
        <v>608</v>
      </c>
      <c r="R44" s="17" t="s">
        <v>240</v>
      </c>
      <c r="S44" s="17" t="s">
        <v>609</v>
      </c>
      <c r="T44" s="17" t="s">
        <v>610</v>
      </c>
      <c r="U44" s="17" t="s">
        <v>611</v>
      </c>
      <c r="V44" s="17" t="s">
        <v>1381</v>
      </c>
      <c r="W44" s="17" t="s">
        <v>204</v>
      </c>
      <c r="X44" s="17" t="s">
        <v>212</v>
      </c>
      <c r="Y44" s="17" t="s">
        <v>213</v>
      </c>
      <c r="Z44" s="17" t="s">
        <v>204</v>
      </c>
      <c r="AA44" s="17" t="s">
        <v>214</v>
      </c>
      <c r="AB44" s="17" t="s">
        <v>244</v>
      </c>
      <c r="AC44" s="17" t="s">
        <v>204</v>
      </c>
      <c r="AD44" s="17" t="s">
        <v>216</v>
      </c>
      <c r="AE44" s="17" t="s">
        <v>244</v>
      </c>
      <c r="AF44" s="17" t="s">
        <v>612</v>
      </c>
      <c r="AG44" s="17" t="s">
        <v>218</v>
      </c>
      <c r="AH44" s="17" t="s">
        <v>219</v>
      </c>
      <c r="AI44" s="17" t="s">
        <v>220</v>
      </c>
      <c r="AJ44" s="17" t="s">
        <v>211</v>
      </c>
      <c r="AK44" s="17" t="s">
        <v>613</v>
      </c>
      <c r="AL44" s="17" t="s">
        <v>614</v>
      </c>
      <c r="AM44" s="23">
        <v>1</v>
      </c>
      <c r="AN44" s="11">
        <v>214</v>
      </c>
      <c r="AO44" s="24">
        <v>0</v>
      </c>
    </row>
    <row r="45" spans="1:41">
      <c r="A45" s="17" t="s">
        <v>37</v>
      </c>
      <c r="B45" s="17" t="s">
        <v>193</v>
      </c>
      <c r="C45" s="17" t="s">
        <v>228</v>
      </c>
      <c r="D45" s="17" t="s">
        <v>451</v>
      </c>
      <c r="E45" s="17" t="s">
        <v>452</v>
      </c>
      <c r="F45" s="17" t="s">
        <v>421</v>
      </c>
      <c r="G45" s="17" t="s">
        <v>232</v>
      </c>
      <c r="H45" s="17" t="s">
        <v>233</v>
      </c>
      <c r="I45" s="17" t="s">
        <v>453</v>
      </c>
      <c r="J45" s="17" t="s">
        <v>201</v>
      </c>
      <c r="K45" s="17" t="s">
        <v>202</v>
      </c>
      <c r="L45" s="17" t="s">
        <v>615</v>
      </c>
      <c r="M45" s="17" t="s">
        <v>232</v>
      </c>
      <c r="N45" s="17" t="s">
        <v>233</v>
      </c>
      <c r="O45" s="17" t="s">
        <v>204</v>
      </c>
      <c r="P45" s="17" t="s">
        <v>616</v>
      </c>
      <c r="Q45" s="17" t="s">
        <v>617</v>
      </c>
      <c r="R45" s="17" t="s">
        <v>207</v>
      </c>
      <c r="S45" s="17" t="s">
        <v>618</v>
      </c>
      <c r="T45" s="17" t="s">
        <v>452</v>
      </c>
      <c r="U45" s="17" t="s">
        <v>619</v>
      </c>
      <c r="V45" s="17" t="s">
        <v>1382</v>
      </c>
      <c r="W45" s="17" t="s">
        <v>211</v>
      </c>
      <c r="X45" s="17" t="s">
        <v>212</v>
      </c>
      <c r="Y45" s="17" t="s">
        <v>450</v>
      </c>
      <c r="Z45" s="17" t="s">
        <v>204</v>
      </c>
      <c r="AA45" s="17" t="s">
        <v>257</v>
      </c>
      <c r="AB45" s="17" t="s">
        <v>216</v>
      </c>
      <c r="AC45" s="17" t="s">
        <v>204</v>
      </c>
      <c r="AD45" s="17" t="s">
        <v>216</v>
      </c>
      <c r="AE45" s="17" t="s">
        <v>216</v>
      </c>
      <c r="AF45" s="17" t="s">
        <v>258</v>
      </c>
      <c r="AG45" s="17" t="s">
        <v>218</v>
      </c>
      <c r="AH45" s="17" t="s">
        <v>219</v>
      </c>
      <c r="AI45" s="17" t="s">
        <v>220</v>
      </c>
      <c r="AJ45" s="17" t="s">
        <v>211</v>
      </c>
      <c r="AK45" s="17" t="s">
        <v>258</v>
      </c>
      <c r="AL45" s="17" t="s">
        <v>259</v>
      </c>
      <c r="AM45" s="23">
        <v>1</v>
      </c>
      <c r="AN45" s="11">
        <v>50000</v>
      </c>
      <c r="AO45" s="24">
        <v>0</v>
      </c>
    </row>
    <row r="46" spans="1:41">
      <c r="A46" s="17" t="s">
        <v>38</v>
      </c>
      <c r="B46" s="17" t="s">
        <v>193</v>
      </c>
      <c r="C46" s="17" t="s">
        <v>194</v>
      </c>
      <c r="D46" s="17" t="s">
        <v>620</v>
      </c>
      <c r="E46" s="17" t="s">
        <v>621</v>
      </c>
      <c r="F46" s="17" t="s">
        <v>321</v>
      </c>
      <c r="G46" s="17" t="s">
        <v>294</v>
      </c>
      <c r="H46" s="17" t="s">
        <v>295</v>
      </c>
      <c r="I46" s="17" t="s">
        <v>622</v>
      </c>
      <c r="J46" s="17" t="s">
        <v>235</v>
      </c>
      <c r="K46" s="17" t="s">
        <v>236</v>
      </c>
      <c r="L46" s="17" t="s">
        <v>623</v>
      </c>
      <c r="M46" s="17" t="s">
        <v>294</v>
      </c>
      <c r="N46" s="17" t="s">
        <v>295</v>
      </c>
      <c r="O46" s="17" t="s">
        <v>204</v>
      </c>
      <c r="P46" s="17" t="s">
        <v>624</v>
      </c>
      <c r="Q46" s="17" t="s">
        <v>625</v>
      </c>
      <c r="R46" s="17" t="s">
        <v>313</v>
      </c>
      <c r="S46" s="17" t="s">
        <v>626</v>
      </c>
      <c r="T46" s="17" t="s">
        <v>627</v>
      </c>
      <c r="U46" s="17" t="s">
        <v>628</v>
      </c>
      <c r="V46" s="17" t="s">
        <v>1383</v>
      </c>
      <c r="W46" s="17" t="s">
        <v>204</v>
      </c>
      <c r="X46" s="17" t="s">
        <v>212</v>
      </c>
      <c r="Y46" s="17" t="s">
        <v>256</v>
      </c>
      <c r="Z46" s="17" t="s">
        <v>204</v>
      </c>
      <c r="AA46" s="17" t="s">
        <v>214</v>
      </c>
      <c r="AB46" s="17" t="s">
        <v>244</v>
      </c>
      <c r="AC46" s="17" t="s">
        <v>244</v>
      </c>
      <c r="AD46" s="17" t="s">
        <v>216</v>
      </c>
      <c r="AE46" s="17" t="s">
        <v>244</v>
      </c>
      <c r="AF46" s="17" t="s">
        <v>303</v>
      </c>
      <c r="AG46" s="17" t="s">
        <v>218</v>
      </c>
      <c r="AH46" s="17" t="s">
        <v>219</v>
      </c>
      <c r="AI46" s="17" t="s">
        <v>220</v>
      </c>
      <c r="AJ46" s="17" t="s">
        <v>211</v>
      </c>
      <c r="AK46" s="17" t="s">
        <v>304</v>
      </c>
      <c r="AL46" s="17" t="s">
        <v>305</v>
      </c>
      <c r="AM46" s="23">
        <v>1</v>
      </c>
      <c r="AN46" s="11">
        <v>139443</v>
      </c>
      <c r="AO46" s="24">
        <v>0</v>
      </c>
    </row>
    <row r="47" spans="1:41">
      <c r="A47" s="17" t="s">
        <v>39</v>
      </c>
      <c r="B47" s="17" t="s">
        <v>193</v>
      </c>
      <c r="C47" s="17" t="s">
        <v>228</v>
      </c>
      <c r="D47" s="17" t="s">
        <v>629</v>
      </c>
      <c r="E47" s="17" t="s">
        <v>196</v>
      </c>
      <c r="F47" s="17" t="s">
        <v>630</v>
      </c>
      <c r="G47" s="17" t="s">
        <v>432</v>
      </c>
      <c r="H47" s="17" t="s">
        <v>433</v>
      </c>
      <c r="I47" s="17" t="s">
        <v>631</v>
      </c>
      <c r="J47" s="17" t="s">
        <v>201</v>
      </c>
      <c r="K47" s="17" t="s">
        <v>202</v>
      </c>
      <c r="L47" s="17" t="s">
        <v>632</v>
      </c>
      <c r="M47" s="17" t="s">
        <v>432</v>
      </c>
      <c r="N47" s="17" t="s">
        <v>433</v>
      </c>
      <c r="O47" s="17" t="s">
        <v>204</v>
      </c>
      <c r="P47" s="17" t="s">
        <v>633</v>
      </c>
      <c r="Q47" s="17" t="s">
        <v>634</v>
      </c>
      <c r="R47" s="17" t="s">
        <v>207</v>
      </c>
      <c r="S47" s="17" t="s">
        <v>635</v>
      </c>
      <c r="T47" s="17" t="s">
        <v>636</v>
      </c>
      <c r="U47" s="17" t="s">
        <v>637</v>
      </c>
      <c r="V47" s="17" t="s">
        <v>1384</v>
      </c>
      <c r="W47" s="17" t="s">
        <v>211</v>
      </c>
      <c r="X47" s="17" t="s">
        <v>212</v>
      </c>
      <c r="Y47" s="17" t="s">
        <v>289</v>
      </c>
      <c r="Z47" s="17" t="s">
        <v>204</v>
      </c>
      <c r="AA47" s="17" t="s">
        <v>257</v>
      </c>
      <c r="AB47" s="17" t="s">
        <v>216</v>
      </c>
      <c r="AC47" s="17" t="s">
        <v>204</v>
      </c>
      <c r="AD47" s="17" t="s">
        <v>216</v>
      </c>
      <c r="AE47" s="17" t="s">
        <v>216</v>
      </c>
      <c r="AF47" s="17" t="s">
        <v>258</v>
      </c>
      <c r="AG47" s="17" t="s">
        <v>218</v>
      </c>
      <c r="AH47" s="17" t="s">
        <v>219</v>
      </c>
      <c r="AI47" s="17" t="s">
        <v>220</v>
      </c>
      <c r="AJ47" s="17" t="s">
        <v>211</v>
      </c>
      <c r="AK47" s="17" t="s">
        <v>258</v>
      </c>
      <c r="AL47" s="17" t="s">
        <v>259</v>
      </c>
      <c r="AM47" s="23">
        <v>1</v>
      </c>
      <c r="AN47" s="11">
        <v>5997</v>
      </c>
      <c r="AO47" s="24">
        <v>0</v>
      </c>
    </row>
    <row r="48" spans="1:41">
      <c r="A48" s="17" t="s">
        <v>40</v>
      </c>
      <c r="B48" s="17" t="s">
        <v>193</v>
      </c>
      <c r="C48" s="17" t="s">
        <v>228</v>
      </c>
      <c r="D48" s="17" t="s">
        <v>629</v>
      </c>
      <c r="E48" s="17" t="s">
        <v>196</v>
      </c>
      <c r="F48" s="17" t="s">
        <v>630</v>
      </c>
      <c r="G48" s="17" t="s">
        <v>432</v>
      </c>
      <c r="H48" s="17" t="s">
        <v>433</v>
      </c>
      <c r="I48" s="17" t="s">
        <v>631</v>
      </c>
      <c r="J48" s="17" t="s">
        <v>201</v>
      </c>
      <c r="K48" s="17" t="s">
        <v>202</v>
      </c>
      <c r="L48" s="17" t="s">
        <v>638</v>
      </c>
      <c r="M48" s="17" t="s">
        <v>432</v>
      </c>
      <c r="N48" s="17" t="s">
        <v>433</v>
      </c>
      <c r="O48" s="17" t="s">
        <v>204</v>
      </c>
      <c r="P48" s="17" t="s">
        <v>639</v>
      </c>
      <c r="Q48" s="17" t="s">
        <v>640</v>
      </c>
      <c r="R48" s="17" t="s">
        <v>207</v>
      </c>
      <c r="S48" s="17" t="s">
        <v>641</v>
      </c>
      <c r="T48" s="17" t="s">
        <v>636</v>
      </c>
      <c r="U48" s="17" t="s">
        <v>637</v>
      </c>
      <c r="V48" s="17" t="s">
        <v>1384</v>
      </c>
      <c r="W48" s="17" t="s">
        <v>211</v>
      </c>
      <c r="X48" s="17" t="s">
        <v>212</v>
      </c>
      <c r="Y48" s="17" t="s">
        <v>419</v>
      </c>
      <c r="Z48" s="17" t="s">
        <v>204</v>
      </c>
      <c r="AA48" s="17" t="s">
        <v>257</v>
      </c>
      <c r="AB48" s="17" t="s">
        <v>216</v>
      </c>
      <c r="AC48" s="17" t="s">
        <v>204</v>
      </c>
      <c r="AD48" s="17" t="s">
        <v>216</v>
      </c>
      <c r="AE48" s="17" t="s">
        <v>216</v>
      </c>
      <c r="AF48" s="17" t="s">
        <v>258</v>
      </c>
      <c r="AG48" s="17" t="s">
        <v>218</v>
      </c>
      <c r="AH48" s="17" t="s">
        <v>219</v>
      </c>
      <c r="AI48" s="17" t="s">
        <v>220</v>
      </c>
      <c r="AJ48" s="17" t="s">
        <v>211</v>
      </c>
      <c r="AK48" s="17" t="s">
        <v>258</v>
      </c>
      <c r="AL48" s="17" t="s">
        <v>259</v>
      </c>
      <c r="AM48" s="23">
        <v>1</v>
      </c>
      <c r="AN48" s="11">
        <v>324003</v>
      </c>
      <c r="AO48" s="24">
        <v>0</v>
      </c>
    </row>
    <row r="49" spans="1:41">
      <c r="A49" s="17" t="s">
        <v>41</v>
      </c>
      <c r="B49" s="17" t="s">
        <v>193</v>
      </c>
      <c r="C49" s="17" t="s">
        <v>228</v>
      </c>
      <c r="D49" s="17" t="s">
        <v>642</v>
      </c>
      <c r="E49" s="17" t="s">
        <v>643</v>
      </c>
      <c r="F49" s="17" t="s">
        <v>321</v>
      </c>
      <c r="G49" s="17" t="s">
        <v>432</v>
      </c>
      <c r="H49" s="17" t="s">
        <v>433</v>
      </c>
      <c r="I49" s="17" t="s">
        <v>644</v>
      </c>
      <c r="J49" s="17" t="s">
        <v>645</v>
      </c>
      <c r="K49" s="17" t="s">
        <v>646</v>
      </c>
      <c r="L49" s="17" t="s">
        <v>647</v>
      </c>
      <c r="M49" s="17" t="s">
        <v>432</v>
      </c>
      <c r="N49" s="17" t="s">
        <v>433</v>
      </c>
      <c r="O49" s="17" t="s">
        <v>204</v>
      </c>
      <c r="P49" s="17" t="s">
        <v>648</v>
      </c>
      <c r="Q49" s="17" t="s">
        <v>649</v>
      </c>
      <c r="R49" s="17" t="s">
        <v>240</v>
      </c>
      <c r="S49" s="17" t="s">
        <v>650</v>
      </c>
      <c r="T49" s="17" t="s">
        <v>651</v>
      </c>
      <c r="U49" s="17" t="s">
        <v>652</v>
      </c>
      <c r="V49" s="17" t="s">
        <v>1385</v>
      </c>
      <c r="W49" s="17" t="s">
        <v>204</v>
      </c>
      <c r="X49" s="17" t="s">
        <v>212</v>
      </c>
      <c r="Y49" s="17" t="s">
        <v>227</v>
      </c>
      <c r="Z49" s="17" t="s">
        <v>204</v>
      </c>
      <c r="AA49" s="17" t="s">
        <v>214</v>
      </c>
      <c r="AB49" s="17" t="s">
        <v>244</v>
      </c>
      <c r="AC49" s="17" t="s">
        <v>204</v>
      </c>
      <c r="AD49" s="17" t="s">
        <v>216</v>
      </c>
      <c r="AE49" s="17" t="s">
        <v>244</v>
      </c>
      <c r="AF49" s="17" t="s">
        <v>489</v>
      </c>
      <c r="AG49" s="17" t="s">
        <v>218</v>
      </c>
      <c r="AH49" s="17" t="s">
        <v>219</v>
      </c>
      <c r="AI49" s="17" t="s">
        <v>220</v>
      </c>
      <c r="AJ49" s="17" t="s">
        <v>211</v>
      </c>
      <c r="AK49" s="17" t="s">
        <v>274</v>
      </c>
      <c r="AL49" s="17" t="s">
        <v>291</v>
      </c>
      <c r="AM49" s="23">
        <v>1</v>
      </c>
      <c r="AN49" s="11">
        <v>33410</v>
      </c>
      <c r="AO49" s="24">
        <v>0</v>
      </c>
    </row>
    <row r="50" spans="1:41">
      <c r="A50" s="17" t="s">
        <v>42</v>
      </c>
      <c r="B50" s="17" t="s">
        <v>193</v>
      </c>
      <c r="C50" s="17" t="s">
        <v>194</v>
      </c>
      <c r="D50" s="17" t="s">
        <v>653</v>
      </c>
      <c r="E50" s="17" t="s">
        <v>654</v>
      </c>
      <c r="F50" s="17" t="s">
        <v>321</v>
      </c>
      <c r="G50" s="17" t="s">
        <v>655</v>
      </c>
      <c r="H50" s="17" t="s">
        <v>656</v>
      </c>
      <c r="I50" s="17" t="s">
        <v>657</v>
      </c>
      <c r="J50" s="17" t="s">
        <v>235</v>
      </c>
      <c r="K50" s="17" t="s">
        <v>236</v>
      </c>
      <c r="L50" s="17" t="s">
        <v>658</v>
      </c>
      <c r="M50" s="17" t="s">
        <v>655</v>
      </c>
      <c r="N50" s="17" t="s">
        <v>656</v>
      </c>
      <c r="O50" s="17" t="s">
        <v>204</v>
      </c>
      <c r="P50" s="17" t="s">
        <v>659</v>
      </c>
      <c r="Q50" s="17" t="s">
        <v>660</v>
      </c>
      <c r="R50" s="17" t="s">
        <v>313</v>
      </c>
      <c r="S50" s="17" t="s">
        <v>661</v>
      </c>
      <c r="T50" s="17" t="s">
        <v>662</v>
      </c>
      <c r="U50" s="17" t="s">
        <v>663</v>
      </c>
      <c r="V50" s="17" t="s">
        <v>1386</v>
      </c>
      <c r="W50" s="17" t="s">
        <v>204</v>
      </c>
      <c r="X50" s="17" t="s">
        <v>212</v>
      </c>
      <c r="Y50" s="17" t="s">
        <v>419</v>
      </c>
      <c r="Z50" s="17" t="s">
        <v>204</v>
      </c>
      <c r="AA50" s="17" t="s">
        <v>214</v>
      </c>
      <c r="AB50" s="17" t="s">
        <v>244</v>
      </c>
      <c r="AC50" s="17" t="s">
        <v>244</v>
      </c>
      <c r="AD50" s="17" t="s">
        <v>216</v>
      </c>
      <c r="AE50" s="17" t="s">
        <v>244</v>
      </c>
      <c r="AF50" s="17" t="s">
        <v>334</v>
      </c>
      <c r="AG50" s="17" t="s">
        <v>218</v>
      </c>
      <c r="AH50" s="17" t="s">
        <v>219</v>
      </c>
      <c r="AI50" s="17" t="s">
        <v>220</v>
      </c>
      <c r="AJ50" s="17" t="s">
        <v>211</v>
      </c>
      <c r="AK50" s="17" t="s">
        <v>664</v>
      </c>
      <c r="AL50" s="17" t="s">
        <v>335</v>
      </c>
      <c r="AM50" s="23">
        <v>1</v>
      </c>
      <c r="AN50" s="11">
        <v>335852</v>
      </c>
      <c r="AO50" s="24">
        <v>0</v>
      </c>
    </row>
    <row r="51" spans="1:41">
      <c r="A51" s="17" t="s">
        <v>43</v>
      </c>
      <c r="B51" s="17" t="s">
        <v>193</v>
      </c>
      <c r="C51" s="17" t="s">
        <v>194</v>
      </c>
      <c r="D51" s="17" t="s">
        <v>665</v>
      </c>
      <c r="E51" s="17" t="s">
        <v>585</v>
      </c>
      <c r="F51" s="17" t="s">
        <v>421</v>
      </c>
      <c r="G51" s="17" t="s">
        <v>666</v>
      </c>
      <c r="H51" s="17" t="s">
        <v>667</v>
      </c>
      <c r="I51" s="17" t="s">
        <v>668</v>
      </c>
      <c r="J51" s="17" t="s">
        <v>587</v>
      </c>
      <c r="K51" s="17" t="s">
        <v>588</v>
      </c>
      <c r="L51" s="17" t="s">
        <v>669</v>
      </c>
      <c r="M51" s="17" t="s">
        <v>666</v>
      </c>
      <c r="N51" s="17" t="s">
        <v>667</v>
      </c>
      <c r="O51" s="17" t="s">
        <v>204</v>
      </c>
      <c r="P51" s="17" t="s">
        <v>670</v>
      </c>
      <c r="Q51" s="17" t="s">
        <v>671</v>
      </c>
      <c r="R51" s="17" t="s">
        <v>313</v>
      </c>
      <c r="S51" s="17" t="s">
        <v>672</v>
      </c>
      <c r="T51" s="17" t="s">
        <v>673</v>
      </c>
      <c r="U51" s="17" t="s">
        <v>674</v>
      </c>
      <c r="V51" s="17" t="s">
        <v>1387</v>
      </c>
      <c r="W51" s="17" t="s">
        <v>204</v>
      </c>
      <c r="X51" s="17" t="s">
        <v>212</v>
      </c>
      <c r="Y51" s="17" t="s">
        <v>289</v>
      </c>
      <c r="Z51" s="17" t="s">
        <v>204</v>
      </c>
      <c r="AA51" s="17" t="s">
        <v>214</v>
      </c>
      <c r="AB51" s="17" t="s">
        <v>244</v>
      </c>
      <c r="AC51" s="17" t="s">
        <v>244</v>
      </c>
      <c r="AD51" s="17" t="s">
        <v>216</v>
      </c>
      <c r="AE51" s="17" t="s">
        <v>244</v>
      </c>
      <c r="AF51" s="17" t="s">
        <v>303</v>
      </c>
      <c r="AG51" s="17" t="s">
        <v>218</v>
      </c>
      <c r="AH51" s="17" t="s">
        <v>219</v>
      </c>
      <c r="AI51" s="17" t="s">
        <v>220</v>
      </c>
      <c r="AJ51" s="17" t="s">
        <v>211</v>
      </c>
      <c r="AK51" s="17" t="s">
        <v>304</v>
      </c>
      <c r="AL51" s="17" t="s">
        <v>318</v>
      </c>
      <c r="AM51" s="23">
        <v>1</v>
      </c>
      <c r="AN51" s="11">
        <v>6399</v>
      </c>
      <c r="AO51" s="24">
        <v>0</v>
      </c>
    </row>
    <row r="52" spans="1:41">
      <c r="A52" s="17" t="s">
        <v>44</v>
      </c>
      <c r="B52" s="17" t="s">
        <v>193</v>
      </c>
      <c r="C52" s="17" t="s">
        <v>194</v>
      </c>
      <c r="D52" s="17" t="s">
        <v>675</v>
      </c>
      <c r="E52" s="17" t="s">
        <v>676</v>
      </c>
      <c r="F52" s="17" t="s">
        <v>321</v>
      </c>
      <c r="G52" s="17" t="s">
        <v>198</v>
      </c>
      <c r="H52" s="17" t="s">
        <v>199</v>
      </c>
      <c r="I52" s="17" t="s">
        <v>677</v>
      </c>
      <c r="J52" s="17" t="s">
        <v>201</v>
      </c>
      <c r="K52" s="17" t="s">
        <v>202</v>
      </c>
      <c r="L52" s="17" t="s">
        <v>678</v>
      </c>
      <c r="M52" s="17" t="s">
        <v>198</v>
      </c>
      <c r="N52" s="17" t="s">
        <v>199</v>
      </c>
      <c r="O52" s="17" t="s">
        <v>204</v>
      </c>
      <c r="P52" s="17" t="s">
        <v>679</v>
      </c>
      <c r="Q52" s="17" t="s">
        <v>680</v>
      </c>
      <c r="R52" s="17" t="s">
        <v>207</v>
      </c>
      <c r="S52" s="17" t="s">
        <v>681</v>
      </c>
      <c r="T52" s="17" t="s">
        <v>682</v>
      </c>
      <c r="U52" s="17" t="s">
        <v>683</v>
      </c>
      <c r="V52" s="17" t="s">
        <v>1388</v>
      </c>
      <c r="W52" s="17" t="s">
        <v>211</v>
      </c>
      <c r="X52" s="17" t="s">
        <v>212</v>
      </c>
      <c r="Y52" s="17" t="s">
        <v>256</v>
      </c>
      <c r="Z52" s="17" t="s">
        <v>204</v>
      </c>
      <c r="AA52" s="17" t="s">
        <v>214</v>
      </c>
      <c r="AB52" s="17" t="s">
        <v>215</v>
      </c>
      <c r="AC52" s="17" t="s">
        <v>215</v>
      </c>
      <c r="AD52" s="17" t="s">
        <v>216</v>
      </c>
      <c r="AE52" s="17" t="s">
        <v>215</v>
      </c>
      <c r="AF52" s="17" t="s">
        <v>217</v>
      </c>
      <c r="AG52" s="17" t="s">
        <v>218</v>
      </c>
      <c r="AH52" s="17" t="s">
        <v>219</v>
      </c>
      <c r="AI52" s="17" t="s">
        <v>220</v>
      </c>
      <c r="AJ52" s="17" t="s">
        <v>211</v>
      </c>
      <c r="AK52" s="17" t="s">
        <v>221</v>
      </c>
      <c r="AL52" s="17" t="s">
        <v>222</v>
      </c>
      <c r="AM52" s="23">
        <v>1</v>
      </c>
      <c r="AN52" s="11">
        <v>171324</v>
      </c>
      <c r="AO52" s="24">
        <v>0</v>
      </c>
    </row>
    <row r="53" spans="1:41">
      <c r="A53" s="17" t="s">
        <v>45</v>
      </c>
      <c r="B53" s="17" t="s">
        <v>193</v>
      </c>
      <c r="C53" s="17" t="s">
        <v>228</v>
      </c>
      <c r="D53" s="17" t="s">
        <v>470</v>
      </c>
      <c r="E53" s="17" t="s">
        <v>471</v>
      </c>
      <c r="F53" s="17" t="s">
        <v>472</v>
      </c>
      <c r="G53" s="17" t="s">
        <v>432</v>
      </c>
      <c r="H53" s="17" t="s">
        <v>433</v>
      </c>
      <c r="I53" s="17" t="s">
        <v>473</v>
      </c>
      <c r="J53" s="17" t="s">
        <v>201</v>
      </c>
      <c r="K53" s="17" t="s">
        <v>202</v>
      </c>
      <c r="L53" s="17" t="s">
        <v>684</v>
      </c>
      <c r="M53" s="17" t="s">
        <v>432</v>
      </c>
      <c r="N53" s="17" t="s">
        <v>433</v>
      </c>
      <c r="O53" s="17" t="s">
        <v>204</v>
      </c>
      <c r="P53" s="17" t="s">
        <v>685</v>
      </c>
      <c r="Q53" s="17" t="s">
        <v>686</v>
      </c>
      <c r="R53" s="17" t="s">
        <v>207</v>
      </c>
      <c r="S53" s="17" t="s">
        <v>687</v>
      </c>
      <c r="T53" s="17" t="s">
        <v>471</v>
      </c>
      <c r="U53" s="17" t="s">
        <v>688</v>
      </c>
      <c r="V53" s="17" t="s">
        <v>1389</v>
      </c>
      <c r="W53" s="17" t="s">
        <v>211</v>
      </c>
      <c r="X53" s="17" t="s">
        <v>212</v>
      </c>
      <c r="Y53" s="17" t="s">
        <v>227</v>
      </c>
      <c r="Z53" s="17" t="s">
        <v>204</v>
      </c>
      <c r="AA53" s="17" t="s">
        <v>257</v>
      </c>
      <c r="AB53" s="17" t="s">
        <v>216</v>
      </c>
      <c r="AC53" s="17" t="s">
        <v>204</v>
      </c>
      <c r="AD53" s="17" t="s">
        <v>216</v>
      </c>
      <c r="AE53" s="17" t="s">
        <v>216</v>
      </c>
      <c r="AF53" s="17" t="s">
        <v>396</v>
      </c>
      <c r="AG53" s="17" t="s">
        <v>218</v>
      </c>
      <c r="AH53" s="17" t="s">
        <v>219</v>
      </c>
      <c r="AI53" s="17" t="s">
        <v>220</v>
      </c>
      <c r="AJ53" s="17" t="s">
        <v>211</v>
      </c>
      <c r="AK53" s="17" t="s">
        <v>258</v>
      </c>
      <c r="AL53" s="17" t="s">
        <v>259</v>
      </c>
      <c r="AM53" s="23">
        <v>1</v>
      </c>
      <c r="AN53" s="11">
        <v>46000</v>
      </c>
      <c r="AO53" s="24">
        <v>0</v>
      </c>
    </row>
    <row r="54" spans="1:41">
      <c r="A54" s="17" t="s">
        <v>46</v>
      </c>
      <c r="B54" s="17" t="s">
        <v>193</v>
      </c>
      <c r="C54" s="17" t="s">
        <v>194</v>
      </c>
      <c r="D54" s="17" t="s">
        <v>665</v>
      </c>
      <c r="E54" s="17" t="s">
        <v>585</v>
      </c>
      <c r="F54" s="17" t="s">
        <v>421</v>
      </c>
      <c r="G54" s="17" t="s">
        <v>666</v>
      </c>
      <c r="H54" s="17" t="s">
        <v>667</v>
      </c>
      <c r="I54" s="17" t="s">
        <v>668</v>
      </c>
      <c r="J54" s="17" t="s">
        <v>587</v>
      </c>
      <c r="K54" s="17" t="s">
        <v>588</v>
      </c>
      <c r="L54" s="17" t="s">
        <v>669</v>
      </c>
      <c r="M54" s="17" t="s">
        <v>666</v>
      </c>
      <c r="N54" s="17" t="s">
        <v>667</v>
      </c>
      <c r="O54" s="17" t="s">
        <v>204</v>
      </c>
      <c r="P54" s="17" t="s">
        <v>689</v>
      </c>
      <c r="Q54" s="17" t="s">
        <v>671</v>
      </c>
      <c r="R54" s="17" t="s">
        <v>313</v>
      </c>
      <c r="S54" s="17" t="s">
        <v>690</v>
      </c>
      <c r="T54" s="17" t="s">
        <v>691</v>
      </c>
      <c r="U54" s="17" t="s">
        <v>674</v>
      </c>
      <c r="V54" s="17" t="s">
        <v>1387</v>
      </c>
      <c r="W54" s="17" t="s">
        <v>204</v>
      </c>
      <c r="X54" s="17" t="s">
        <v>212</v>
      </c>
      <c r="Y54" s="17" t="s">
        <v>289</v>
      </c>
      <c r="Z54" s="17" t="s">
        <v>204</v>
      </c>
      <c r="AA54" s="17" t="s">
        <v>214</v>
      </c>
      <c r="AB54" s="17" t="s">
        <v>244</v>
      </c>
      <c r="AC54" s="17" t="s">
        <v>244</v>
      </c>
      <c r="AD54" s="17" t="s">
        <v>216</v>
      </c>
      <c r="AE54" s="17" t="s">
        <v>244</v>
      </c>
      <c r="AF54" s="17" t="s">
        <v>303</v>
      </c>
      <c r="AG54" s="17" t="s">
        <v>218</v>
      </c>
      <c r="AH54" s="17" t="s">
        <v>219</v>
      </c>
      <c r="AI54" s="17" t="s">
        <v>220</v>
      </c>
      <c r="AJ54" s="17" t="s">
        <v>211</v>
      </c>
      <c r="AK54" s="17" t="s">
        <v>304</v>
      </c>
      <c r="AL54" s="17" t="s">
        <v>318</v>
      </c>
      <c r="AM54" s="23">
        <v>1</v>
      </c>
      <c r="AN54" s="11">
        <v>4014</v>
      </c>
      <c r="AO54" s="24">
        <v>0</v>
      </c>
    </row>
    <row r="55" spans="1:41">
      <c r="A55" s="17" t="s">
        <v>139</v>
      </c>
      <c r="B55" s="17" t="s">
        <v>193</v>
      </c>
      <c r="C55" s="17" t="s">
        <v>194</v>
      </c>
      <c r="D55" s="17" t="s">
        <v>692</v>
      </c>
      <c r="E55" s="17" t="s">
        <v>654</v>
      </c>
      <c r="F55" s="17" t="s">
        <v>321</v>
      </c>
      <c r="G55" s="17" t="s">
        <v>366</v>
      </c>
      <c r="H55" s="17" t="s">
        <v>367</v>
      </c>
      <c r="I55" s="17" t="s">
        <v>693</v>
      </c>
      <c r="J55" s="17" t="s">
        <v>235</v>
      </c>
      <c r="K55" s="17" t="s">
        <v>236</v>
      </c>
      <c r="L55" s="17" t="s">
        <v>694</v>
      </c>
      <c r="M55" s="17" t="s">
        <v>366</v>
      </c>
      <c r="N55" s="17" t="s">
        <v>367</v>
      </c>
      <c r="O55" s="17" t="s">
        <v>204</v>
      </c>
      <c r="P55" s="17" t="s">
        <v>695</v>
      </c>
      <c r="Q55" s="17" t="s">
        <v>696</v>
      </c>
      <c r="R55" s="17" t="s">
        <v>401</v>
      </c>
      <c r="S55" s="17" t="s">
        <v>697</v>
      </c>
      <c r="T55" s="17" t="s">
        <v>698</v>
      </c>
      <c r="U55" s="17" t="s">
        <v>699</v>
      </c>
      <c r="V55" s="17" t="s">
        <v>1390</v>
      </c>
      <c r="W55" s="17" t="s">
        <v>204</v>
      </c>
      <c r="X55" s="17" t="s">
        <v>405</v>
      </c>
      <c r="Y55" s="17" t="s">
        <v>406</v>
      </c>
      <c r="Z55" s="17" t="s">
        <v>407</v>
      </c>
      <c r="AA55" s="17" t="s">
        <v>214</v>
      </c>
      <c r="AB55" s="17" t="s">
        <v>204</v>
      </c>
      <c r="AC55" s="17" t="s">
        <v>244</v>
      </c>
      <c r="AD55" s="17" t="s">
        <v>216</v>
      </c>
      <c r="AE55" s="17" t="s">
        <v>215</v>
      </c>
      <c r="AF55" s="17" t="s">
        <v>408</v>
      </c>
      <c r="AG55" s="17" t="s">
        <v>218</v>
      </c>
      <c r="AH55" s="17" t="s">
        <v>409</v>
      </c>
      <c r="AI55" s="17" t="s">
        <v>220</v>
      </c>
      <c r="AJ55" s="17" t="s">
        <v>211</v>
      </c>
      <c r="AK55" s="17" t="s">
        <v>408</v>
      </c>
      <c r="AL55" s="17" t="s">
        <v>410</v>
      </c>
      <c r="AM55" s="23">
        <v>1</v>
      </c>
      <c r="AN55" s="11">
        <v>1265000</v>
      </c>
      <c r="AO55" s="25">
        <v>1100</v>
      </c>
    </row>
    <row r="56" spans="1:41">
      <c r="A56" s="17" t="s">
        <v>47</v>
      </c>
      <c r="B56" s="17" t="s">
        <v>193</v>
      </c>
      <c r="C56" s="17" t="s">
        <v>228</v>
      </c>
      <c r="D56" s="17" t="s">
        <v>603</v>
      </c>
      <c r="E56" s="17" t="s">
        <v>604</v>
      </c>
      <c r="F56" s="17" t="s">
        <v>481</v>
      </c>
      <c r="G56" s="17" t="s">
        <v>432</v>
      </c>
      <c r="H56" s="17" t="s">
        <v>433</v>
      </c>
      <c r="I56" s="17" t="s">
        <v>605</v>
      </c>
      <c r="J56" s="17" t="s">
        <v>356</v>
      </c>
      <c r="K56" s="17" t="s">
        <v>357</v>
      </c>
      <c r="L56" s="17" t="s">
        <v>700</v>
      </c>
      <c r="M56" s="17" t="s">
        <v>432</v>
      </c>
      <c r="N56" s="17" t="s">
        <v>433</v>
      </c>
      <c r="O56" s="17" t="s">
        <v>204</v>
      </c>
      <c r="P56" s="17" t="s">
        <v>701</v>
      </c>
      <c r="Q56" s="17" t="s">
        <v>702</v>
      </c>
      <c r="R56" s="17" t="s">
        <v>240</v>
      </c>
      <c r="S56" s="17" t="s">
        <v>703</v>
      </c>
      <c r="T56" s="17" t="s">
        <v>704</v>
      </c>
      <c r="U56" s="17" t="s">
        <v>705</v>
      </c>
      <c r="V56" s="17" t="s">
        <v>1391</v>
      </c>
      <c r="W56" s="17" t="s">
        <v>204</v>
      </c>
      <c r="X56" s="17" t="s">
        <v>212</v>
      </c>
      <c r="Y56" s="17" t="s">
        <v>256</v>
      </c>
      <c r="Z56" s="17" t="s">
        <v>204</v>
      </c>
      <c r="AA56" s="17" t="s">
        <v>214</v>
      </c>
      <c r="AB56" s="17" t="s">
        <v>244</v>
      </c>
      <c r="AC56" s="17" t="s">
        <v>204</v>
      </c>
      <c r="AD56" s="17" t="s">
        <v>216</v>
      </c>
      <c r="AE56" s="17" t="s">
        <v>244</v>
      </c>
      <c r="AF56" s="17" t="s">
        <v>612</v>
      </c>
      <c r="AG56" s="17" t="s">
        <v>218</v>
      </c>
      <c r="AH56" s="17" t="s">
        <v>219</v>
      </c>
      <c r="AI56" s="17" t="s">
        <v>220</v>
      </c>
      <c r="AJ56" s="17" t="s">
        <v>211</v>
      </c>
      <c r="AK56" s="17" t="s">
        <v>613</v>
      </c>
      <c r="AL56" s="17" t="s">
        <v>614</v>
      </c>
      <c r="AM56" s="23">
        <v>1</v>
      </c>
      <c r="AN56" s="11">
        <v>292000</v>
      </c>
      <c r="AO56" s="24">
        <v>0</v>
      </c>
    </row>
    <row r="57" spans="1:41">
      <c r="A57" s="17" t="s">
        <v>48</v>
      </c>
      <c r="B57" s="17" t="s">
        <v>193</v>
      </c>
      <c r="C57" s="17" t="s">
        <v>228</v>
      </c>
      <c r="D57" s="17" t="s">
        <v>470</v>
      </c>
      <c r="E57" s="17" t="s">
        <v>471</v>
      </c>
      <c r="F57" s="17" t="s">
        <v>472</v>
      </c>
      <c r="G57" s="17" t="s">
        <v>432</v>
      </c>
      <c r="H57" s="17" t="s">
        <v>433</v>
      </c>
      <c r="I57" s="17" t="s">
        <v>473</v>
      </c>
      <c r="J57" s="17" t="s">
        <v>201</v>
      </c>
      <c r="K57" s="17" t="s">
        <v>202</v>
      </c>
      <c r="L57" s="17" t="s">
        <v>706</v>
      </c>
      <c r="M57" s="17" t="s">
        <v>432</v>
      </c>
      <c r="N57" s="17" t="s">
        <v>433</v>
      </c>
      <c r="O57" s="17" t="s">
        <v>204</v>
      </c>
      <c r="P57" s="17" t="s">
        <v>707</v>
      </c>
      <c r="Q57" s="17" t="s">
        <v>708</v>
      </c>
      <c r="R57" s="17" t="s">
        <v>207</v>
      </c>
      <c r="S57" s="17" t="s">
        <v>709</v>
      </c>
      <c r="T57" s="17" t="s">
        <v>471</v>
      </c>
      <c r="U57" s="17" t="s">
        <v>710</v>
      </c>
      <c r="V57" s="17" t="s">
        <v>1392</v>
      </c>
      <c r="W57" s="17" t="s">
        <v>211</v>
      </c>
      <c r="X57" s="17" t="s">
        <v>212</v>
      </c>
      <c r="Y57" s="17" t="s">
        <v>289</v>
      </c>
      <c r="Z57" s="17" t="s">
        <v>204</v>
      </c>
      <c r="AA57" s="17" t="s">
        <v>257</v>
      </c>
      <c r="AB57" s="17" t="s">
        <v>216</v>
      </c>
      <c r="AC57" s="17" t="s">
        <v>204</v>
      </c>
      <c r="AD57" s="17" t="s">
        <v>216</v>
      </c>
      <c r="AE57" s="17" t="s">
        <v>216</v>
      </c>
      <c r="AF57" s="17" t="s">
        <v>396</v>
      </c>
      <c r="AG57" s="17" t="s">
        <v>218</v>
      </c>
      <c r="AH57" s="17" t="s">
        <v>219</v>
      </c>
      <c r="AI57" s="17" t="s">
        <v>220</v>
      </c>
      <c r="AJ57" s="17" t="s">
        <v>211</v>
      </c>
      <c r="AK57" s="17" t="s">
        <v>258</v>
      </c>
      <c r="AL57" s="17" t="s">
        <v>259</v>
      </c>
      <c r="AM57" s="23">
        <v>1</v>
      </c>
      <c r="AN57" s="11">
        <v>14000</v>
      </c>
      <c r="AO57" s="24">
        <v>0</v>
      </c>
    </row>
    <row r="58" spans="1:41">
      <c r="A58" s="17" t="s">
        <v>135</v>
      </c>
      <c r="B58" s="17" t="s">
        <v>193</v>
      </c>
      <c r="C58" s="17" t="s">
        <v>194</v>
      </c>
      <c r="D58" s="17" t="s">
        <v>711</v>
      </c>
      <c r="E58" s="17" t="s">
        <v>712</v>
      </c>
      <c r="F58" s="17" t="s">
        <v>321</v>
      </c>
      <c r="G58" s="17" t="s">
        <v>713</v>
      </c>
      <c r="H58" s="17" t="s">
        <v>714</v>
      </c>
      <c r="I58" s="17" t="s">
        <v>715</v>
      </c>
      <c r="J58" s="17" t="s">
        <v>356</v>
      </c>
      <c r="K58" s="17" t="s">
        <v>357</v>
      </c>
      <c r="L58" s="17" t="s">
        <v>716</v>
      </c>
      <c r="M58" s="17" t="s">
        <v>713</v>
      </c>
      <c r="N58" s="17" t="s">
        <v>714</v>
      </c>
      <c r="O58" s="17" t="s">
        <v>204</v>
      </c>
      <c r="P58" s="17" t="s">
        <v>717</v>
      </c>
      <c r="Q58" s="17" t="s">
        <v>718</v>
      </c>
      <c r="R58" s="17" t="s">
        <v>401</v>
      </c>
      <c r="S58" s="17" t="s">
        <v>719</v>
      </c>
      <c r="T58" s="17" t="s">
        <v>720</v>
      </c>
      <c r="U58" s="17" t="s">
        <v>721</v>
      </c>
      <c r="V58" s="17" t="s">
        <v>1393</v>
      </c>
      <c r="W58" s="17" t="s">
        <v>204</v>
      </c>
      <c r="X58" s="17" t="s">
        <v>405</v>
      </c>
      <c r="Y58" s="17" t="s">
        <v>406</v>
      </c>
      <c r="Z58" s="17" t="s">
        <v>407</v>
      </c>
      <c r="AA58" s="17" t="s">
        <v>214</v>
      </c>
      <c r="AB58" s="17" t="s">
        <v>204</v>
      </c>
      <c r="AC58" s="17" t="s">
        <v>244</v>
      </c>
      <c r="AD58" s="17" t="s">
        <v>216</v>
      </c>
      <c r="AE58" s="17" t="s">
        <v>215</v>
      </c>
      <c r="AF58" s="17" t="s">
        <v>722</v>
      </c>
      <c r="AG58" s="17" t="s">
        <v>218</v>
      </c>
      <c r="AH58" s="17" t="s">
        <v>409</v>
      </c>
      <c r="AI58" s="17" t="s">
        <v>220</v>
      </c>
      <c r="AJ58" s="17" t="s">
        <v>211</v>
      </c>
      <c r="AK58" s="17" t="s">
        <v>304</v>
      </c>
      <c r="AL58" s="17" t="s">
        <v>410</v>
      </c>
      <c r="AM58" s="23">
        <v>1</v>
      </c>
      <c r="AN58" s="11">
        <v>694000</v>
      </c>
      <c r="AO58" s="25">
        <v>900</v>
      </c>
    </row>
    <row r="59" spans="1:41">
      <c r="A59" s="17" t="s">
        <v>49</v>
      </c>
      <c r="B59" s="17" t="s">
        <v>193</v>
      </c>
      <c r="C59" s="17" t="s">
        <v>194</v>
      </c>
      <c r="D59" s="17" t="s">
        <v>723</v>
      </c>
      <c r="E59" s="17" t="s">
        <v>654</v>
      </c>
      <c r="F59" s="17" t="s">
        <v>724</v>
      </c>
      <c r="G59" s="17" t="s">
        <v>366</v>
      </c>
      <c r="H59" s="17" t="s">
        <v>367</v>
      </c>
      <c r="I59" s="17" t="s">
        <v>725</v>
      </c>
      <c r="J59" s="17" t="s">
        <v>235</v>
      </c>
      <c r="K59" s="17" t="s">
        <v>236</v>
      </c>
      <c r="L59" s="17" t="s">
        <v>726</v>
      </c>
      <c r="M59" s="17" t="s">
        <v>366</v>
      </c>
      <c r="N59" s="17" t="s">
        <v>367</v>
      </c>
      <c r="O59" s="17" t="s">
        <v>204</v>
      </c>
      <c r="P59" s="17" t="s">
        <v>727</v>
      </c>
      <c r="Q59" s="17" t="s">
        <v>728</v>
      </c>
      <c r="R59" s="17" t="s">
        <v>313</v>
      </c>
      <c r="S59" s="17" t="s">
        <v>729</v>
      </c>
      <c r="T59" s="17" t="s">
        <v>730</v>
      </c>
      <c r="U59" s="17" t="s">
        <v>731</v>
      </c>
      <c r="V59" s="17" t="s">
        <v>1394</v>
      </c>
      <c r="W59" s="17" t="s">
        <v>204</v>
      </c>
      <c r="X59" s="17" t="s">
        <v>212</v>
      </c>
      <c r="Y59" s="17" t="s">
        <v>419</v>
      </c>
      <c r="Z59" s="17" t="s">
        <v>204</v>
      </c>
      <c r="AA59" s="17" t="s">
        <v>214</v>
      </c>
      <c r="AB59" s="17" t="s">
        <v>244</v>
      </c>
      <c r="AC59" s="17" t="s">
        <v>244</v>
      </c>
      <c r="AD59" s="17" t="s">
        <v>216</v>
      </c>
      <c r="AE59" s="17" t="s">
        <v>244</v>
      </c>
      <c r="AF59" s="17" t="s">
        <v>375</v>
      </c>
      <c r="AG59" s="17" t="s">
        <v>218</v>
      </c>
      <c r="AH59" s="17" t="s">
        <v>219</v>
      </c>
      <c r="AI59" s="17" t="s">
        <v>220</v>
      </c>
      <c r="AJ59" s="17" t="s">
        <v>211</v>
      </c>
      <c r="AK59" s="17" t="s">
        <v>304</v>
      </c>
      <c r="AL59" s="17" t="s">
        <v>376</v>
      </c>
      <c r="AM59" s="23">
        <v>1</v>
      </c>
      <c r="AN59" s="11">
        <v>535258</v>
      </c>
      <c r="AO59" s="24">
        <v>0</v>
      </c>
    </row>
    <row r="60" spans="1:41">
      <c r="A60" s="17" t="s">
        <v>50</v>
      </c>
      <c r="B60" s="17" t="s">
        <v>193</v>
      </c>
      <c r="C60" s="17" t="s">
        <v>194</v>
      </c>
      <c r="D60" s="17" t="s">
        <v>732</v>
      </c>
      <c r="E60" s="17" t="s">
        <v>733</v>
      </c>
      <c r="F60" s="17" t="s">
        <v>421</v>
      </c>
      <c r="G60" s="17" t="s">
        <v>655</v>
      </c>
      <c r="H60" s="17" t="s">
        <v>656</v>
      </c>
      <c r="I60" s="17" t="s">
        <v>734</v>
      </c>
      <c r="J60" s="17" t="s">
        <v>462</v>
      </c>
      <c r="K60" s="17" t="s">
        <v>463</v>
      </c>
      <c r="L60" s="17" t="s">
        <v>735</v>
      </c>
      <c r="M60" s="17" t="s">
        <v>655</v>
      </c>
      <c r="N60" s="17" t="s">
        <v>656</v>
      </c>
      <c r="O60" s="17" t="s">
        <v>204</v>
      </c>
      <c r="P60" s="17" t="s">
        <v>736</v>
      </c>
      <c r="Q60" s="17" t="s">
        <v>737</v>
      </c>
      <c r="R60" s="17" t="s">
        <v>313</v>
      </c>
      <c r="S60" s="17" t="s">
        <v>738</v>
      </c>
      <c r="T60" s="17" t="s">
        <v>739</v>
      </c>
      <c r="U60" s="17" t="s">
        <v>740</v>
      </c>
      <c r="V60" s="17" t="s">
        <v>1395</v>
      </c>
      <c r="W60" s="17" t="s">
        <v>204</v>
      </c>
      <c r="X60" s="17" t="s">
        <v>212</v>
      </c>
      <c r="Y60" s="17" t="s">
        <v>289</v>
      </c>
      <c r="Z60" s="17" t="s">
        <v>204</v>
      </c>
      <c r="AA60" s="17" t="s">
        <v>214</v>
      </c>
      <c r="AB60" s="17" t="s">
        <v>244</v>
      </c>
      <c r="AC60" s="17" t="s">
        <v>244</v>
      </c>
      <c r="AD60" s="17" t="s">
        <v>216</v>
      </c>
      <c r="AE60" s="17" t="s">
        <v>244</v>
      </c>
      <c r="AF60" s="17" t="s">
        <v>741</v>
      </c>
      <c r="AG60" s="17" t="s">
        <v>218</v>
      </c>
      <c r="AH60" s="17" t="s">
        <v>409</v>
      </c>
      <c r="AI60" s="17" t="s">
        <v>220</v>
      </c>
      <c r="AJ60" s="17" t="s">
        <v>211</v>
      </c>
      <c r="AK60" s="17" t="s">
        <v>741</v>
      </c>
      <c r="AL60" s="17" t="s">
        <v>742</v>
      </c>
      <c r="AM60" s="23">
        <v>1</v>
      </c>
      <c r="AN60" s="11">
        <v>10000</v>
      </c>
      <c r="AO60" s="24">
        <v>0</v>
      </c>
    </row>
    <row r="61" spans="1:41">
      <c r="A61" s="17" t="s">
        <v>51</v>
      </c>
      <c r="B61" s="17" t="s">
        <v>193</v>
      </c>
      <c r="C61" s="17" t="s">
        <v>228</v>
      </c>
      <c r="D61" s="17" t="s">
        <v>743</v>
      </c>
      <c r="E61" s="17" t="s">
        <v>744</v>
      </c>
      <c r="F61" s="17" t="s">
        <v>481</v>
      </c>
      <c r="G61" s="17" t="s">
        <v>432</v>
      </c>
      <c r="H61" s="17" t="s">
        <v>433</v>
      </c>
      <c r="I61" s="17" t="s">
        <v>745</v>
      </c>
      <c r="J61" s="17" t="s">
        <v>235</v>
      </c>
      <c r="K61" s="17" t="s">
        <v>236</v>
      </c>
      <c r="L61" s="17" t="s">
        <v>746</v>
      </c>
      <c r="M61" s="17" t="s">
        <v>432</v>
      </c>
      <c r="N61" s="17" t="s">
        <v>433</v>
      </c>
      <c r="O61" s="17" t="s">
        <v>204</v>
      </c>
      <c r="P61" s="17" t="s">
        <v>747</v>
      </c>
      <c r="Q61" s="17" t="s">
        <v>748</v>
      </c>
      <c r="R61" s="17" t="s">
        <v>240</v>
      </c>
      <c r="S61" s="17" t="s">
        <v>749</v>
      </c>
      <c r="T61" s="17" t="s">
        <v>750</v>
      </c>
      <c r="U61" s="17" t="s">
        <v>751</v>
      </c>
      <c r="V61" s="17" t="s">
        <v>1396</v>
      </c>
      <c r="W61" s="17" t="s">
        <v>211</v>
      </c>
      <c r="X61" s="17" t="s">
        <v>212</v>
      </c>
      <c r="Y61" s="17" t="s">
        <v>289</v>
      </c>
      <c r="Z61" s="17" t="s">
        <v>204</v>
      </c>
      <c r="AA61" s="17" t="s">
        <v>214</v>
      </c>
      <c r="AB61" s="17" t="s">
        <v>244</v>
      </c>
      <c r="AC61" s="17" t="s">
        <v>204</v>
      </c>
      <c r="AD61" s="17" t="s">
        <v>216</v>
      </c>
      <c r="AE61" s="17" t="s">
        <v>244</v>
      </c>
      <c r="AF61" s="17" t="s">
        <v>428</v>
      </c>
      <c r="AG61" s="17" t="s">
        <v>218</v>
      </c>
      <c r="AH61" s="17" t="s">
        <v>219</v>
      </c>
      <c r="AI61" s="17" t="s">
        <v>220</v>
      </c>
      <c r="AJ61" s="17" t="s">
        <v>211</v>
      </c>
      <c r="AK61" s="17" t="s">
        <v>428</v>
      </c>
      <c r="AL61" s="17" t="s">
        <v>429</v>
      </c>
      <c r="AM61" s="23">
        <v>1</v>
      </c>
      <c r="AN61" s="11">
        <v>13217</v>
      </c>
      <c r="AO61" s="24">
        <v>0</v>
      </c>
    </row>
    <row r="62" spans="1:41">
      <c r="A62" s="17" t="s">
        <v>52</v>
      </c>
      <c r="B62" s="17" t="s">
        <v>193</v>
      </c>
      <c r="C62" s="17" t="s">
        <v>194</v>
      </c>
      <c r="D62" s="17" t="s">
        <v>752</v>
      </c>
      <c r="E62" s="17" t="s">
        <v>753</v>
      </c>
      <c r="F62" s="17" t="s">
        <v>754</v>
      </c>
      <c r="G62" s="17" t="s">
        <v>198</v>
      </c>
      <c r="H62" s="17" t="s">
        <v>199</v>
      </c>
      <c r="I62" s="17" t="s">
        <v>755</v>
      </c>
      <c r="J62" s="17" t="s">
        <v>388</v>
      </c>
      <c r="K62" s="17" t="s">
        <v>389</v>
      </c>
      <c r="L62" s="17" t="s">
        <v>756</v>
      </c>
      <c r="M62" s="17" t="s">
        <v>198</v>
      </c>
      <c r="N62" s="17" t="s">
        <v>199</v>
      </c>
      <c r="O62" s="17" t="s">
        <v>204</v>
      </c>
      <c r="P62" s="17" t="s">
        <v>757</v>
      </c>
      <c r="Q62" s="17" t="s">
        <v>758</v>
      </c>
      <c r="R62" s="17" t="s">
        <v>207</v>
      </c>
      <c r="S62" s="17" t="s">
        <v>759</v>
      </c>
      <c r="T62" s="17" t="s">
        <v>760</v>
      </c>
      <c r="U62" s="17" t="s">
        <v>761</v>
      </c>
      <c r="V62" s="17" t="s">
        <v>1397</v>
      </c>
      <c r="W62" s="17" t="s">
        <v>211</v>
      </c>
      <c r="X62" s="17" t="s">
        <v>212</v>
      </c>
      <c r="Y62" s="17" t="s">
        <v>419</v>
      </c>
      <c r="Z62" s="17" t="s">
        <v>204</v>
      </c>
      <c r="AA62" s="17" t="s">
        <v>214</v>
      </c>
      <c r="AB62" s="17" t="s">
        <v>215</v>
      </c>
      <c r="AC62" s="17" t="s">
        <v>215</v>
      </c>
      <c r="AD62" s="17" t="s">
        <v>216</v>
      </c>
      <c r="AE62" s="17" t="s">
        <v>215</v>
      </c>
      <c r="AF62" s="17" t="s">
        <v>245</v>
      </c>
      <c r="AG62" s="17" t="s">
        <v>218</v>
      </c>
      <c r="AH62" s="17" t="s">
        <v>219</v>
      </c>
      <c r="AI62" s="17" t="s">
        <v>220</v>
      </c>
      <c r="AJ62" s="17" t="s">
        <v>211</v>
      </c>
      <c r="AK62" s="17" t="s">
        <v>221</v>
      </c>
      <c r="AL62" s="17" t="s">
        <v>222</v>
      </c>
      <c r="AM62" s="23">
        <v>1</v>
      </c>
      <c r="AN62" s="11">
        <v>409412</v>
      </c>
      <c r="AO62" s="24">
        <v>0</v>
      </c>
    </row>
    <row r="63" spans="1:41">
      <c r="A63" s="17" t="s">
        <v>53</v>
      </c>
      <c r="B63" s="17" t="s">
        <v>193</v>
      </c>
      <c r="C63" s="17" t="s">
        <v>194</v>
      </c>
      <c r="D63" s="17" t="s">
        <v>653</v>
      </c>
      <c r="E63" s="17" t="s">
        <v>654</v>
      </c>
      <c r="F63" s="17" t="s">
        <v>321</v>
      </c>
      <c r="G63" s="17" t="s">
        <v>655</v>
      </c>
      <c r="H63" s="17" t="s">
        <v>656</v>
      </c>
      <c r="I63" s="17" t="s">
        <v>657</v>
      </c>
      <c r="J63" s="17" t="s">
        <v>235</v>
      </c>
      <c r="K63" s="17" t="s">
        <v>236</v>
      </c>
      <c r="L63" s="17" t="s">
        <v>658</v>
      </c>
      <c r="M63" s="17" t="s">
        <v>655</v>
      </c>
      <c r="N63" s="17" t="s">
        <v>656</v>
      </c>
      <c r="O63" s="17" t="s">
        <v>204</v>
      </c>
      <c r="P63" s="17" t="s">
        <v>762</v>
      </c>
      <c r="Q63" s="17" t="s">
        <v>660</v>
      </c>
      <c r="R63" s="17" t="s">
        <v>313</v>
      </c>
      <c r="S63" s="17" t="s">
        <v>763</v>
      </c>
      <c r="T63" s="17" t="s">
        <v>764</v>
      </c>
      <c r="U63" s="17" t="s">
        <v>765</v>
      </c>
      <c r="V63" s="17" t="s">
        <v>1398</v>
      </c>
      <c r="W63" s="17" t="s">
        <v>204</v>
      </c>
      <c r="X63" s="17" t="s">
        <v>212</v>
      </c>
      <c r="Y63" s="17" t="s">
        <v>419</v>
      </c>
      <c r="Z63" s="17" t="s">
        <v>204</v>
      </c>
      <c r="AA63" s="17" t="s">
        <v>214</v>
      </c>
      <c r="AB63" s="17" t="s">
        <v>244</v>
      </c>
      <c r="AC63" s="17" t="s">
        <v>244</v>
      </c>
      <c r="AD63" s="17" t="s">
        <v>216</v>
      </c>
      <c r="AE63" s="17" t="s">
        <v>244</v>
      </c>
      <c r="AF63" s="17" t="s">
        <v>334</v>
      </c>
      <c r="AG63" s="17" t="s">
        <v>218</v>
      </c>
      <c r="AH63" s="17" t="s">
        <v>219</v>
      </c>
      <c r="AI63" s="17" t="s">
        <v>220</v>
      </c>
      <c r="AJ63" s="17" t="s">
        <v>211</v>
      </c>
      <c r="AK63" s="17" t="s">
        <v>664</v>
      </c>
      <c r="AL63" s="17" t="s">
        <v>335</v>
      </c>
      <c r="AM63" s="23">
        <v>1</v>
      </c>
      <c r="AN63" s="11">
        <v>594241</v>
      </c>
      <c r="AO63" s="24">
        <v>0</v>
      </c>
    </row>
    <row r="64" spans="1:41">
      <c r="A64" s="17" t="s">
        <v>54</v>
      </c>
      <c r="B64" s="17" t="s">
        <v>193</v>
      </c>
      <c r="C64" s="17" t="s">
        <v>228</v>
      </c>
      <c r="D64" s="17" t="s">
        <v>766</v>
      </c>
      <c r="E64" s="17" t="s">
        <v>196</v>
      </c>
      <c r="F64" s="17" t="s">
        <v>767</v>
      </c>
      <c r="G64" s="17" t="s">
        <v>432</v>
      </c>
      <c r="H64" s="17" t="s">
        <v>433</v>
      </c>
      <c r="I64" s="17" t="s">
        <v>768</v>
      </c>
      <c r="J64" s="17" t="s">
        <v>201</v>
      </c>
      <c r="K64" s="17" t="s">
        <v>202</v>
      </c>
      <c r="L64" s="17" t="s">
        <v>769</v>
      </c>
      <c r="M64" s="17" t="s">
        <v>432</v>
      </c>
      <c r="N64" s="17" t="s">
        <v>433</v>
      </c>
      <c r="O64" s="17" t="s">
        <v>204</v>
      </c>
      <c r="P64" s="17" t="s">
        <v>770</v>
      </c>
      <c r="Q64" s="17" t="s">
        <v>771</v>
      </c>
      <c r="R64" s="17" t="s">
        <v>207</v>
      </c>
      <c r="S64" s="17" t="s">
        <v>772</v>
      </c>
      <c r="T64" s="17" t="s">
        <v>773</v>
      </c>
      <c r="U64" s="17" t="s">
        <v>774</v>
      </c>
      <c r="V64" s="17" t="s">
        <v>1399</v>
      </c>
      <c r="W64" s="17" t="s">
        <v>211</v>
      </c>
      <c r="X64" s="17" t="s">
        <v>212</v>
      </c>
      <c r="Y64" s="17" t="s">
        <v>256</v>
      </c>
      <c r="Z64" s="17" t="s">
        <v>204</v>
      </c>
      <c r="AA64" s="17" t="s">
        <v>257</v>
      </c>
      <c r="AB64" s="17" t="s">
        <v>216</v>
      </c>
      <c r="AC64" s="17" t="s">
        <v>204</v>
      </c>
      <c r="AD64" s="17" t="s">
        <v>216</v>
      </c>
      <c r="AE64" s="17" t="s">
        <v>216</v>
      </c>
      <c r="AF64" s="17" t="s">
        <v>775</v>
      </c>
      <c r="AG64" s="17" t="s">
        <v>218</v>
      </c>
      <c r="AH64" s="17" t="s">
        <v>219</v>
      </c>
      <c r="AI64" s="17" t="s">
        <v>220</v>
      </c>
      <c r="AJ64" s="17" t="s">
        <v>211</v>
      </c>
      <c r="AK64" s="17" t="s">
        <v>351</v>
      </c>
      <c r="AL64" s="17" t="s">
        <v>352</v>
      </c>
      <c r="AM64" s="23">
        <v>1</v>
      </c>
      <c r="AN64" s="11">
        <v>250000</v>
      </c>
      <c r="AO64" s="24">
        <v>0</v>
      </c>
    </row>
    <row r="65" spans="1:41">
      <c r="A65" s="17" t="s">
        <v>55</v>
      </c>
      <c r="B65" s="17" t="s">
        <v>193</v>
      </c>
      <c r="C65" s="17" t="s">
        <v>194</v>
      </c>
      <c r="D65" s="17" t="s">
        <v>776</v>
      </c>
      <c r="E65" s="17" t="s">
        <v>777</v>
      </c>
      <c r="F65" s="17" t="s">
        <v>778</v>
      </c>
      <c r="G65" s="17" t="s">
        <v>198</v>
      </c>
      <c r="H65" s="17" t="s">
        <v>199</v>
      </c>
      <c r="I65" s="17" t="s">
        <v>779</v>
      </c>
      <c r="J65" s="17" t="s">
        <v>201</v>
      </c>
      <c r="K65" s="17" t="s">
        <v>202</v>
      </c>
      <c r="L65" s="17" t="s">
        <v>780</v>
      </c>
      <c r="M65" s="17" t="s">
        <v>198</v>
      </c>
      <c r="N65" s="17" t="s">
        <v>199</v>
      </c>
      <c r="O65" s="17" t="s">
        <v>204</v>
      </c>
      <c r="P65" s="17" t="s">
        <v>781</v>
      </c>
      <c r="Q65" s="17" t="s">
        <v>782</v>
      </c>
      <c r="R65" s="17" t="s">
        <v>207</v>
      </c>
      <c r="S65" s="17" t="s">
        <v>783</v>
      </c>
      <c r="T65" s="17" t="s">
        <v>784</v>
      </c>
      <c r="U65" s="17" t="s">
        <v>785</v>
      </c>
      <c r="V65" s="17" t="s">
        <v>1400</v>
      </c>
      <c r="W65" s="17" t="s">
        <v>211</v>
      </c>
      <c r="X65" s="17" t="s">
        <v>212</v>
      </c>
      <c r="Y65" s="17" t="s">
        <v>419</v>
      </c>
      <c r="Z65" s="17" t="s">
        <v>204</v>
      </c>
      <c r="AA65" s="17" t="s">
        <v>214</v>
      </c>
      <c r="AB65" s="17" t="s">
        <v>215</v>
      </c>
      <c r="AC65" s="17" t="s">
        <v>215</v>
      </c>
      <c r="AD65" s="17" t="s">
        <v>216</v>
      </c>
      <c r="AE65" s="17" t="s">
        <v>215</v>
      </c>
      <c r="AF65" s="17" t="s">
        <v>217</v>
      </c>
      <c r="AG65" s="17" t="s">
        <v>218</v>
      </c>
      <c r="AH65" s="17" t="s">
        <v>219</v>
      </c>
      <c r="AI65" s="17" t="s">
        <v>220</v>
      </c>
      <c r="AJ65" s="17" t="s">
        <v>211</v>
      </c>
      <c r="AK65" s="17" t="s">
        <v>221</v>
      </c>
      <c r="AL65" s="17" t="s">
        <v>222</v>
      </c>
      <c r="AM65" s="23">
        <v>1</v>
      </c>
      <c r="AN65" s="11">
        <v>447948</v>
      </c>
      <c r="AO65" s="24">
        <v>0</v>
      </c>
    </row>
    <row r="66" spans="1:41">
      <c r="A66" s="17" t="s">
        <v>147</v>
      </c>
      <c r="B66" s="17" t="s">
        <v>193</v>
      </c>
      <c r="C66" s="17" t="s">
        <v>194</v>
      </c>
      <c r="D66" s="17" t="s">
        <v>319</v>
      </c>
      <c r="E66" s="17" t="s">
        <v>320</v>
      </c>
      <c r="F66" s="17" t="s">
        <v>321</v>
      </c>
      <c r="G66" s="17" t="s">
        <v>322</v>
      </c>
      <c r="H66" s="17" t="s">
        <v>323</v>
      </c>
      <c r="I66" s="17" t="s">
        <v>324</v>
      </c>
      <c r="J66" s="17" t="s">
        <v>325</v>
      </c>
      <c r="K66" s="17" t="s">
        <v>326</v>
      </c>
      <c r="L66" s="17" t="s">
        <v>786</v>
      </c>
      <c r="M66" s="17" t="s">
        <v>322</v>
      </c>
      <c r="N66" s="17" t="s">
        <v>323</v>
      </c>
      <c r="O66" s="17" t="s">
        <v>328</v>
      </c>
      <c r="P66" s="17" t="s">
        <v>787</v>
      </c>
      <c r="Q66" s="17" t="s">
        <v>788</v>
      </c>
      <c r="R66" s="17" t="s">
        <v>313</v>
      </c>
      <c r="S66" s="17" t="s">
        <v>789</v>
      </c>
      <c r="T66" s="17" t="s">
        <v>790</v>
      </c>
      <c r="U66" s="17" t="s">
        <v>791</v>
      </c>
      <c r="V66" s="17" t="s">
        <v>1401</v>
      </c>
      <c r="W66" s="17" t="s">
        <v>204</v>
      </c>
      <c r="X66" s="17" t="s">
        <v>212</v>
      </c>
      <c r="Y66" s="17" t="s">
        <v>256</v>
      </c>
      <c r="Z66" s="17" t="s">
        <v>204</v>
      </c>
      <c r="AA66" s="17" t="s">
        <v>214</v>
      </c>
      <c r="AB66" s="17" t="s">
        <v>244</v>
      </c>
      <c r="AC66" s="17" t="s">
        <v>244</v>
      </c>
      <c r="AD66" s="17" t="s">
        <v>216</v>
      </c>
      <c r="AE66" s="17" t="s">
        <v>244</v>
      </c>
      <c r="AF66" s="17" t="s">
        <v>334</v>
      </c>
      <c r="AG66" s="17" t="s">
        <v>218</v>
      </c>
      <c r="AH66" s="17" t="s">
        <v>219</v>
      </c>
      <c r="AI66" s="17" t="s">
        <v>220</v>
      </c>
      <c r="AJ66" s="17" t="s">
        <v>211</v>
      </c>
      <c r="AK66" s="17" t="s">
        <v>304</v>
      </c>
      <c r="AL66" s="17" t="s">
        <v>335</v>
      </c>
      <c r="AM66" s="23">
        <v>1</v>
      </c>
      <c r="AN66" s="11">
        <v>287230</v>
      </c>
      <c r="AO66" s="24">
        <v>0</v>
      </c>
    </row>
    <row r="67" spans="1:41">
      <c r="A67" s="17" t="s">
        <v>146</v>
      </c>
      <c r="B67" s="17" t="s">
        <v>193</v>
      </c>
      <c r="C67" s="17" t="s">
        <v>194</v>
      </c>
      <c r="D67" s="17" t="s">
        <v>319</v>
      </c>
      <c r="E67" s="17" t="s">
        <v>320</v>
      </c>
      <c r="F67" s="17" t="s">
        <v>321</v>
      </c>
      <c r="G67" s="17" t="s">
        <v>322</v>
      </c>
      <c r="H67" s="17" t="s">
        <v>323</v>
      </c>
      <c r="I67" s="17" t="s">
        <v>324</v>
      </c>
      <c r="J67" s="17" t="s">
        <v>325</v>
      </c>
      <c r="K67" s="17" t="s">
        <v>326</v>
      </c>
      <c r="L67" s="17" t="s">
        <v>793</v>
      </c>
      <c r="M67" s="17" t="s">
        <v>322</v>
      </c>
      <c r="N67" s="17" t="s">
        <v>323</v>
      </c>
      <c r="O67" s="17" t="s">
        <v>328</v>
      </c>
      <c r="P67" s="17" t="s">
        <v>794</v>
      </c>
      <c r="Q67" s="17" t="s">
        <v>795</v>
      </c>
      <c r="R67" s="17" t="s">
        <v>313</v>
      </c>
      <c r="S67" s="17" t="s">
        <v>796</v>
      </c>
      <c r="T67" s="17" t="s">
        <v>797</v>
      </c>
      <c r="U67" s="17" t="s">
        <v>798</v>
      </c>
      <c r="V67" s="17" t="s">
        <v>1402</v>
      </c>
      <c r="W67" s="17" t="s">
        <v>204</v>
      </c>
      <c r="X67" s="17" t="s">
        <v>212</v>
      </c>
      <c r="Y67" s="17" t="s">
        <v>450</v>
      </c>
      <c r="Z67" s="17" t="s">
        <v>204</v>
      </c>
      <c r="AA67" s="17" t="s">
        <v>214</v>
      </c>
      <c r="AB67" s="17" t="s">
        <v>244</v>
      </c>
      <c r="AC67" s="17" t="s">
        <v>244</v>
      </c>
      <c r="AD67" s="17" t="s">
        <v>216</v>
      </c>
      <c r="AE67" s="17" t="s">
        <v>244</v>
      </c>
      <c r="AF67" s="17" t="s">
        <v>334</v>
      </c>
      <c r="AG67" s="17" t="s">
        <v>218</v>
      </c>
      <c r="AH67" s="17" t="s">
        <v>219</v>
      </c>
      <c r="AI67" s="17" t="s">
        <v>220</v>
      </c>
      <c r="AJ67" s="17" t="s">
        <v>211</v>
      </c>
      <c r="AK67" s="17" t="s">
        <v>304</v>
      </c>
      <c r="AL67" s="17" t="s">
        <v>335</v>
      </c>
      <c r="AM67" s="23">
        <v>1</v>
      </c>
      <c r="AN67" s="11">
        <v>79363</v>
      </c>
      <c r="AO67" s="24">
        <v>0</v>
      </c>
    </row>
    <row r="68" spans="1:41">
      <c r="A68" s="17" t="s">
        <v>56</v>
      </c>
      <c r="B68" s="17" t="s">
        <v>193</v>
      </c>
      <c r="C68" s="17" t="s">
        <v>194</v>
      </c>
      <c r="D68" s="17" t="s">
        <v>800</v>
      </c>
      <c r="E68" s="17" t="s">
        <v>801</v>
      </c>
      <c r="F68" s="17" t="s">
        <v>802</v>
      </c>
      <c r="G68" s="17" t="s">
        <v>666</v>
      </c>
      <c r="H68" s="17" t="s">
        <v>667</v>
      </c>
      <c r="I68" s="17" t="s">
        <v>803</v>
      </c>
      <c r="J68" s="17" t="s">
        <v>388</v>
      </c>
      <c r="K68" s="17" t="s">
        <v>389</v>
      </c>
      <c r="L68" s="17" t="s">
        <v>804</v>
      </c>
      <c r="M68" s="17" t="s">
        <v>666</v>
      </c>
      <c r="N68" s="17" t="s">
        <v>667</v>
      </c>
      <c r="O68" s="17" t="s">
        <v>204</v>
      </c>
      <c r="P68" s="17" t="s">
        <v>805</v>
      </c>
      <c r="Q68" s="17" t="s">
        <v>806</v>
      </c>
      <c r="R68" s="17" t="s">
        <v>207</v>
      </c>
      <c r="S68" s="17" t="s">
        <v>807</v>
      </c>
      <c r="T68" s="17" t="s">
        <v>808</v>
      </c>
      <c r="U68" s="17" t="s">
        <v>809</v>
      </c>
      <c r="V68" s="17" t="s">
        <v>1403</v>
      </c>
      <c r="W68" s="17" t="s">
        <v>211</v>
      </c>
      <c r="X68" s="17" t="s">
        <v>212</v>
      </c>
      <c r="Y68" s="17" t="s">
        <v>227</v>
      </c>
      <c r="Z68" s="17" t="s">
        <v>204</v>
      </c>
      <c r="AA68" s="17" t="s">
        <v>214</v>
      </c>
      <c r="AB68" s="17" t="s">
        <v>215</v>
      </c>
      <c r="AC68" s="17" t="s">
        <v>215</v>
      </c>
      <c r="AD68" s="17" t="s">
        <v>216</v>
      </c>
      <c r="AE68" s="17" t="s">
        <v>215</v>
      </c>
      <c r="AF68" s="17" t="s">
        <v>290</v>
      </c>
      <c r="AG68" s="17" t="s">
        <v>218</v>
      </c>
      <c r="AH68" s="17" t="s">
        <v>219</v>
      </c>
      <c r="AI68" s="17" t="s">
        <v>220</v>
      </c>
      <c r="AJ68" s="17" t="s">
        <v>211</v>
      </c>
      <c r="AK68" s="17" t="s">
        <v>810</v>
      </c>
      <c r="AL68" s="17" t="s">
        <v>318</v>
      </c>
      <c r="AM68" s="23">
        <v>1</v>
      </c>
      <c r="AN68" s="11">
        <v>39813</v>
      </c>
      <c r="AO68" s="24">
        <v>0</v>
      </c>
    </row>
    <row r="69" spans="1:41">
      <c r="A69" s="17" t="s">
        <v>57</v>
      </c>
      <c r="B69" s="17" t="s">
        <v>193</v>
      </c>
      <c r="C69" s="17" t="s">
        <v>228</v>
      </c>
      <c r="D69" s="17" t="s">
        <v>811</v>
      </c>
      <c r="E69" s="17" t="s">
        <v>654</v>
      </c>
      <c r="F69" s="17" t="s">
        <v>799</v>
      </c>
      <c r="G69" s="17" t="s">
        <v>500</v>
      </c>
      <c r="H69" s="17" t="s">
        <v>501</v>
      </c>
      <c r="I69" s="17" t="s">
        <v>812</v>
      </c>
      <c r="J69" s="17" t="s">
        <v>235</v>
      </c>
      <c r="K69" s="17" t="s">
        <v>236</v>
      </c>
      <c r="L69" s="17" t="s">
        <v>813</v>
      </c>
      <c r="M69" s="17" t="s">
        <v>500</v>
      </c>
      <c r="N69" s="17" t="s">
        <v>501</v>
      </c>
      <c r="O69" s="17" t="s">
        <v>204</v>
      </c>
      <c r="P69" s="17" t="s">
        <v>814</v>
      </c>
      <c r="Q69" s="17" t="s">
        <v>815</v>
      </c>
      <c r="R69" s="17" t="s">
        <v>240</v>
      </c>
      <c r="S69" s="17" t="s">
        <v>816</v>
      </c>
      <c r="T69" s="17" t="s">
        <v>817</v>
      </c>
      <c r="U69" s="17" t="s">
        <v>818</v>
      </c>
      <c r="V69" s="17" t="s">
        <v>1404</v>
      </c>
      <c r="W69" s="17" t="s">
        <v>211</v>
      </c>
      <c r="X69" s="17" t="s">
        <v>212</v>
      </c>
      <c r="Y69" s="17" t="s">
        <v>227</v>
      </c>
      <c r="Z69" s="17" t="s">
        <v>204</v>
      </c>
      <c r="AA69" s="17" t="s">
        <v>214</v>
      </c>
      <c r="AB69" s="17" t="s">
        <v>244</v>
      </c>
      <c r="AC69" s="17" t="s">
        <v>204</v>
      </c>
      <c r="AD69" s="17" t="s">
        <v>216</v>
      </c>
      <c r="AE69" s="17" t="s">
        <v>244</v>
      </c>
      <c r="AF69" s="17" t="s">
        <v>273</v>
      </c>
      <c r="AG69" s="17" t="s">
        <v>218</v>
      </c>
      <c r="AH69" s="17" t="s">
        <v>219</v>
      </c>
      <c r="AI69" s="17" t="s">
        <v>220</v>
      </c>
      <c r="AJ69" s="17" t="s">
        <v>211</v>
      </c>
      <c r="AK69" s="17" t="s">
        <v>274</v>
      </c>
      <c r="AL69" s="17" t="s">
        <v>275</v>
      </c>
      <c r="AM69" s="23">
        <v>1</v>
      </c>
      <c r="AN69" s="11">
        <v>18334</v>
      </c>
      <c r="AO69" s="24">
        <v>0</v>
      </c>
    </row>
    <row r="70" spans="1:41">
      <c r="A70" s="17" t="s">
        <v>58</v>
      </c>
      <c r="B70" s="17" t="s">
        <v>193</v>
      </c>
      <c r="C70" s="17" t="s">
        <v>194</v>
      </c>
      <c r="D70" s="17" t="s">
        <v>819</v>
      </c>
      <c r="E70" s="17" t="s">
        <v>820</v>
      </c>
      <c r="F70" s="17" t="s">
        <v>792</v>
      </c>
      <c r="G70" s="17" t="s">
        <v>655</v>
      </c>
      <c r="H70" s="17" t="s">
        <v>656</v>
      </c>
      <c r="I70" s="17" t="s">
        <v>821</v>
      </c>
      <c r="J70" s="17" t="s">
        <v>201</v>
      </c>
      <c r="K70" s="17" t="s">
        <v>202</v>
      </c>
      <c r="L70" s="17" t="s">
        <v>822</v>
      </c>
      <c r="M70" s="17" t="s">
        <v>655</v>
      </c>
      <c r="N70" s="17" t="s">
        <v>656</v>
      </c>
      <c r="O70" s="17" t="s">
        <v>204</v>
      </c>
      <c r="P70" s="17" t="s">
        <v>823</v>
      </c>
      <c r="Q70" s="17" t="s">
        <v>824</v>
      </c>
      <c r="R70" s="17" t="s">
        <v>207</v>
      </c>
      <c r="S70" s="17" t="s">
        <v>825</v>
      </c>
      <c r="T70" s="17" t="s">
        <v>826</v>
      </c>
      <c r="U70" s="17" t="s">
        <v>827</v>
      </c>
      <c r="V70" s="17" t="s">
        <v>1405</v>
      </c>
      <c r="W70" s="17" t="s">
        <v>211</v>
      </c>
      <c r="X70" s="17" t="s">
        <v>212</v>
      </c>
      <c r="Y70" s="17" t="s">
        <v>289</v>
      </c>
      <c r="Z70" s="17" t="s">
        <v>204</v>
      </c>
      <c r="AA70" s="17" t="s">
        <v>214</v>
      </c>
      <c r="AB70" s="17" t="s">
        <v>215</v>
      </c>
      <c r="AC70" s="17" t="s">
        <v>215</v>
      </c>
      <c r="AD70" s="17" t="s">
        <v>216</v>
      </c>
      <c r="AE70" s="17" t="s">
        <v>215</v>
      </c>
      <c r="AF70" s="17" t="s">
        <v>303</v>
      </c>
      <c r="AG70" s="17" t="s">
        <v>218</v>
      </c>
      <c r="AH70" s="17" t="s">
        <v>219</v>
      </c>
      <c r="AI70" s="17" t="s">
        <v>220</v>
      </c>
      <c r="AJ70" s="17" t="s">
        <v>211</v>
      </c>
      <c r="AK70" s="17" t="s">
        <v>828</v>
      </c>
      <c r="AL70" s="17" t="s">
        <v>742</v>
      </c>
      <c r="AM70" s="23">
        <v>1</v>
      </c>
      <c r="AN70" s="11">
        <v>8000</v>
      </c>
      <c r="AO70" s="24">
        <v>0</v>
      </c>
    </row>
    <row r="71" spans="1:41">
      <c r="A71" s="17" t="s">
        <v>59</v>
      </c>
      <c r="B71" s="17" t="s">
        <v>193</v>
      </c>
      <c r="C71" s="17" t="s">
        <v>194</v>
      </c>
      <c r="D71" s="17" t="s">
        <v>829</v>
      </c>
      <c r="E71" s="17" t="s">
        <v>830</v>
      </c>
      <c r="F71" s="17" t="s">
        <v>802</v>
      </c>
      <c r="G71" s="17" t="s">
        <v>366</v>
      </c>
      <c r="H71" s="17" t="s">
        <v>367</v>
      </c>
      <c r="I71" s="17" t="s">
        <v>831</v>
      </c>
      <c r="J71" s="17" t="s">
        <v>201</v>
      </c>
      <c r="K71" s="17" t="s">
        <v>202</v>
      </c>
      <c r="L71" s="17" t="s">
        <v>832</v>
      </c>
      <c r="M71" s="17" t="s">
        <v>366</v>
      </c>
      <c r="N71" s="17" t="s">
        <v>367</v>
      </c>
      <c r="O71" s="17" t="s">
        <v>204</v>
      </c>
      <c r="P71" s="17" t="s">
        <v>833</v>
      </c>
      <c r="Q71" s="17" t="s">
        <v>834</v>
      </c>
      <c r="R71" s="17" t="s">
        <v>207</v>
      </c>
      <c r="S71" s="17" t="s">
        <v>835</v>
      </c>
      <c r="T71" s="17" t="s">
        <v>836</v>
      </c>
      <c r="U71" s="17" t="s">
        <v>837</v>
      </c>
      <c r="V71" s="17" t="s">
        <v>1406</v>
      </c>
      <c r="W71" s="17" t="s">
        <v>211</v>
      </c>
      <c r="X71" s="17" t="s">
        <v>212</v>
      </c>
      <c r="Y71" s="17" t="s">
        <v>450</v>
      </c>
      <c r="Z71" s="17" t="s">
        <v>204</v>
      </c>
      <c r="AA71" s="17" t="s">
        <v>214</v>
      </c>
      <c r="AB71" s="17" t="s">
        <v>215</v>
      </c>
      <c r="AC71" s="17" t="s">
        <v>215</v>
      </c>
      <c r="AD71" s="17" t="s">
        <v>216</v>
      </c>
      <c r="AE71" s="17" t="s">
        <v>215</v>
      </c>
      <c r="AF71" s="17" t="s">
        <v>303</v>
      </c>
      <c r="AG71" s="17" t="s">
        <v>218</v>
      </c>
      <c r="AH71" s="17" t="s">
        <v>219</v>
      </c>
      <c r="AI71" s="17" t="s">
        <v>838</v>
      </c>
      <c r="AJ71" s="17" t="s">
        <v>211</v>
      </c>
      <c r="AK71" s="17" t="s">
        <v>828</v>
      </c>
      <c r="AL71" s="17" t="s">
        <v>742</v>
      </c>
      <c r="AM71" s="23">
        <v>1</v>
      </c>
      <c r="AN71" s="11">
        <v>54000</v>
      </c>
      <c r="AO71" s="24">
        <v>0</v>
      </c>
    </row>
    <row r="72" spans="1:41">
      <c r="A72" s="17" t="s">
        <v>61</v>
      </c>
      <c r="B72" s="17" t="s">
        <v>193</v>
      </c>
      <c r="C72" s="17" t="s">
        <v>194</v>
      </c>
      <c r="D72" s="17" t="s">
        <v>800</v>
      </c>
      <c r="E72" s="17" t="s">
        <v>801</v>
      </c>
      <c r="F72" s="17" t="s">
        <v>802</v>
      </c>
      <c r="G72" s="17" t="s">
        <v>666</v>
      </c>
      <c r="H72" s="17" t="s">
        <v>667</v>
      </c>
      <c r="I72" s="17" t="s">
        <v>803</v>
      </c>
      <c r="J72" s="17" t="s">
        <v>388</v>
      </c>
      <c r="K72" s="17" t="s">
        <v>389</v>
      </c>
      <c r="L72" s="17" t="s">
        <v>804</v>
      </c>
      <c r="M72" s="17" t="s">
        <v>666</v>
      </c>
      <c r="N72" s="17" t="s">
        <v>667</v>
      </c>
      <c r="O72" s="17" t="s">
        <v>204</v>
      </c>
      <c r="P72" s="17" t="s">
        <v>839</v>
      </c>
      <c r="Q72" s="17" t="s">
        <v>806</v>
      </c>
      <c r="R72" s="17" t="s">
        <v>207</v>
      </c>
      <c r="S72" s="17" t="s">
        <v>840</v>
      </c>
      <c r="T72" s="17" t="s">
        <v>841</v>
      </c>
      <c r="U72" s="17" t="s">
        <v>842</v>
      </c>
      <c r="V72" s="17" t="s">
        <v>1407</v>
      </c>
      <c r="W72" s="17" t="s">
        <v>211</v>
      </c>
      <c r="X72" s="17" t="s">
        <v>212</v>
      </c>
      <c r="Y72" s="17" t="s">
        <v>227</v>
      </c>
      <c r="Z72" s="17" t="s">
        <v>204</v>
      </c>
      <c r="AA72" s="17" t="s">
        <v>214</v>
      </c>
      <c r="AB72" s="17" t="s">
        <v>215</v>
      </c>
      <c r="AC72" s="17" t="s">
        <v>215</v>
      </c>
      <c r="AD72" s="17" t="s">
        <v>216</v>
      </c>
      <c r="AE72" s="17" t="s">
        <v>215</v>
      </c>
      <c r="AF72" s="17" t="s">
        <v>290</v>
      </c>
      <c r="AG72" s="17" t="s">
        <v>218</v>
      </c>
      <c r="AH72" s="17" t="s">
        <v>219</v>
      </c>
      <c r="AI72" s="17" t="s">
        <v>220</v>
      </c>
      <c r="AJ72" s="17" t="s">
        <v>211</v>
      </c>
      <c r="AK72" s="17" t="s">
        <v>810</v>
      </c>
      <c r="AL72" s="17" t="s">
        <v>318</v>
      </c>
      <c r="AM72" s="23">
        <v>1</v>
      </c>
      <c r="AN72" s="11">
        <v>21030</v>
      </c>
      <c r="AO72" s="24">
        <v>0</v>
      </c>
    </row>
    <row r="73" spans="1:41">
      <c r="A73" s="17" t="s">
        <v>62</v>
      </c>
      <c r="B73" s="17" t="s">
        <v>193</v>
      </c>
      <c r="C73" s="17" t="s">
        <v>194</v>
      </c>
      <c r="D73" s="17" t="s">
        <v>800</v>
      </c>
      <c r="E73" s="17" t="s">
        <v>801</v>
      </c>
      <c r="F73" s="17" t="s">
        <v>802</v>
      </c>
      <c r="G73" s="17" t="s">
        <v>666</v>
      </c>
      <c r="H73" s="17" t="s">
        <v>667</v>
      </c>
      <c r="I73" s="17" t="s">
        <v>803</v>
      </c>
      <c r="J73" s="17" t="s">
        <v>388</v>
      </c>
      <c r="K73" s="17" t="s">
        <v>389</v>
      </c>
      <c r="L73" s="17" t="s">
        <v>804</v>
      </c>
      <c r="M73" s="17" t="s">
        <v>666</v>
      </c>
      <c r="N73" s="17" t="s">
        <v>667</v>
      </c>
      <c r="O73" s="17" t="s">
        <v>204</v>
      </c>
      <c r="P73" s="17" t="s">
        <v>843</v>
      </c>
      <c r="Q73" s="17" t="s">
        <v>806</v>
      </c>
      <c r="R73" s="17" t="s">
        <v>207</v>
      </c>
      <c r="S73" s="17" t="s">
        <v>844</v>
      </c>
      <c r="T73" s="17" t="s">
        <v>845</v>
      </c>
      <c r="U73" s="17" t="s">
        <v>846</v>
      </c>
      <c r="V73" s="17" t="s">
        <v>1408</v>
      </c>
      <c r="W73" s="17" t="s">
        <v>211</v>
      </c>
      <c r="X73" s="17" t="s">
        <v>212</v>
      </c>
      <c r="Y73" s="17" t="s">
        <v>213</v>
      </c>
      <c r="Z73" s="17" t="s">
        <v>204</v>
      </c>
      <c r="AA73" s="17" t="s">
        <v>214</v>
      </c>
      <c r="AB73" s="17" t="s">
        <v>215</v>
      </c>
      <c r="AC73" s="17" t="s">
        <v>215</v>
      </c>
      <c r="AD73" s="17" t="s">
        <v>216</v>
      </c>
      <c r="AE73" s="17" t="s">
        <v>215</v>
      </c>
      <c r="AF73" s="17" t="s">
        <v>290</v>
      </c>
      <c r="AG73" s="17" t="s">
        <v>218</v>
      </c>
      <c r="AH73" s="17" t="s">
        <v>219</v>
      </c>
      <c r="AI73" s="17" t="s">
        <v>220</v>
      </c>
      <c r="AJ73" s="17" t="s">
        <v>211</v>
      </c>
      <c r="AK73" s="17" t="s">
        <v>810</v>
      </c>
      <c r="AL73" s="17" t="s">
        <v>318</v>
      </c>
      <c r="AM73" s="23">
        <v>1</v>
      </c>
      <c r="AN73" s="11">
        <v>1</v>
      </c>
      <c r="AO73" s="24">
        <v>0</v>
      </c>
    </row>
    <row r="74" spans="1:41">
      <c r="A74" s="17" t="s">
        <v>63</v>
      </c>
      <c r="B74" s="17" t="s">
        <v>193</v>
      </c>
      <c r="C74" s="17" t="s">
        <v>194</v>
      </c>
      <c r="D74" s="17" t="s">
        <v>800</v>
      </c>
      <c r="E74" s="17" t="s">
        <v>801</v>
      </c>
      <c r="F74" s="17" t="s">
        <v>802</v>
      </c>
      <c r="G74" s="17" t="s">
        <v>666</v>
      </c>
      <c r="H74" s="17" t="s">
        <v>667</v>
      </c>
      <c r="I74" s="17" t="s">
        <v>803</v>
      </c>
      <c r="J74" s="17" t="s">
        <v>388</v>
      </c>
      <c r="K74" s="17" t="s">
        <v>389</v>
      </c>
      <c r="L74" s="17" t="s">
        <v>804</v>
      </c>
      <c r="M74" s="17" t="s">
        <v>666</v>
      </c>
      <c r="N74" s="17" t="s">
        <v>667</v>
      </c>
      <c r="O74" s="17" t="s">
        <v>204</v>
      </c>
      <c r="P74" s="17" t="s">
        <v>847</v>
      </c>
      <c r="Q74" s="17" t="s">
        <v>806</v>
      </c>
      <c r="R74" s="17" t="s">
        <v>207</v>
      </c>
      <c r="S74" s="17" t="s">
        <v>848</v>
      </c>
      <c r="T74" s="17" t="s">
        <v>849</v>
      </c>
      <c r="U74" s="17" t="s">
        <v>850</v>
      </c>
      <c r="V74" s="17" t="s">
        <v>1409</v>
      </c>
      <c r="W74" s="17" t="s">
        <v>211</v>
      </c>
      <c r="X74" s="17" t="s">
        <v>212</v>
      </c>
      <c r="Y74" s="17" t="s">
        <v>317</v>
      </c>
      <c r="Z74" s="17" t="s">
        <v>204</v>
      </c>
      <c r="AA74" s="17" t="s">
        <v>214</v>
      </c>
      <c r="AB74" s="17" t="s">
        <v>215</v>
      </c>
      <c r="AC74" s="17" t="s">
        <v>215</v>
      </c>
      <c r="AD74" s="17" t="s">
        <v>216</v>
      </c>
      <c r="AE74" s="17" t="s">
        <v>215</v>
      </c>
      <c r="AF74" s="17" t="s">
        <v>290</v>
      </c>
      <c r="AG74" s="17" t="s">
        <v>218</v>
      </c>
      <c r="AH74" s="17" t="s">
        <v>219</v>
      </c>
      <c r="AI74" s="17" t="s">
        <v>220</v>
      </c>
      <c r="AJ74" s="17" t="s">
        <v>211</v>
      </c>
      <c r="AK74" s="17" t="s">
        <v>810</v>
      </c>
      <c r="AL74" s="17" t="s">
        <v>318</v>
      </c>
      <c r="AM74" s="23">
        <v>1</v>
      </c>
      <c r="AN74" s="11">
        <v>68781</v>
      </c>
      <c r="AO74" s="24">
        <v>0</v>
      </c>
    </row>
    <row r="75" spans="1:41">
      <c r="A75" s="17" t="s">
        <v>64</v>
      </c>
      <c r="B75" s="17" t="s">
        <v>193</v>
      </c>
      <c r="C75" s="17" t="s">
        <v>228</v>
      </c>
      <c r="D75" s="17" t="s">
        <v>851</v>
      </c>
      <c r="E75" s="17" t="s">
        <v>196</v>
      </c>
      <c r="F75" s="17" t="s">
        <v>852</v>
      </c>
      <c r="G75" s="17" t="s">
        <v>500</v>
      </c>
      <c r="H75" s="17" t="s">
        <v>501</v>
      </c>
      <c r="I75" s="17" t="s">
        <v>853</v>
      </c>
      <c r="J75" s="17" t="s">
        <v>201</v>
      </c>
      <c r="K75" s="17" t="s">
        <v>202</v>
      </c>
      <c r="L75" s="17" t="s">
        <v>854</v>
      </c>
      <c r="M75" s="17" t="s">
        <v>500</v>
      </c>
      <c r="N75" s="17" t="s">
        <v>501</v>
      </c>
      <c r="O75" s="17" t="s">
        <v>204</v>
      </c>
      <c r="P75" s="17" t="s">
        <v>855</v>
      </c>
      <c r="Q75" s="17" t="s">
        <v>856</v>
      </c>
      <c r="R75" s="17" t="s">
        <v>207</v>
      </c>
      <c r="S75" s="17" t="s">
        <v>857</v>
      </c>
      <c r="T75" s="17" t="s">
        <v>858</v>
      </c>
      <c r="U75" s="17" t="s">
        <v>859</v>
      </c>
      <c r="V75" s="17" t="s">
        <v>1410</v>
      </c>
      <c r="W75" s="17" t="s">
        <v>211</v>
      </c>
      <c r="X75" s="17" t="s">
        <v>212</v>
      </c>
      <c r="Y75" s="17" t="s">
        <v>419</v>
      </c>
      <c r="Z75" s="17" t="s">
        <v>204</v>
      </c>
      <c r="AA75" s="17" t="s">
        <v>257</v>
      </c>
      <c r="AB75" s="17" t="s">
        <v>216</v>
      </c>
      <c r="AC75" s="17" t="s">
        <v>204</v>
      </c>
      <c r="AD75" s="17" t="s">
        <v>216</v>
      </c>
      <c r="AE75" s="17" t="s">
        <v>216</v>
      </c>
      <c r="AF75" s="17" t="s">
        <v>258</v>
      </c>
      <c r="AG75" s="17" t="s">
        <v>218</v>
      </c>
      <c r="AH75" s="17" t="s">
        <v>219</v>
      </c>
      <c r="AI75" s="17" t="s">
        <v>220</v>
      </c>
      <c r="AJ75" s="17" t="s">
        <v>211</v>
      </c>
      <c r="AK75" s="17" t="s">
        <v>397</v>
      </c>
      <c r="AL75" s="17" t="s">
        <v>352</v>
      </c>
      <c r="AM75" s="23">
        <v>1</v>
      </c>
      <c r="AN75" s="11">
        <v>406000</v>
      </c>
      <c r="AO75" s="24">
        <v>0</v>
      </c>
    </row>
    <row r="76" spans="1:41">
      <c r="A76" s="17" t="s">
        <v>65</v>
      </c>
      <c r="B76" s="17" t="s">
        <v>193</v>
      </c>
      <c r="C76" s="17" t="s">
        <v>228</v>
      </c>
      <c r="D76" s="17" t="s">
        <v>851</v>
      </c>
      <c r="E76" s="17" t="s">
        <v>196</v>
      </c>
      <c r="F76" s="17" t="s">
        <v>852</v>
      </c>
      <c r="G76" s="17" t="s">
        <v>500</v>
      </c>
      <c r="H76" s="17" t="s">
        <v>501</v>
      </c>
      <c r="I76" s="17" t="s">
        <v>853</v>
      </c>
      <c r="J76" s="17" t="s">
        <v>201</v>
      </c>
      <c r="K76" s="17" t="s">
        <v>202</v>
      </c>
      <c r="L76" s="17" t="s">
        <v>860</v>
      </c>
      <c r="M76" s="17" t="s">
        <v>500</v>
      </c>
      <c r="N76" s="17" t="s">
        <v>501</v>
      </c>
      <c r="O76" s="17" t="s">
        <v>204</v>
      </c>
      <c r="P76" s="17" t="s">
        <v>861</v>
      </c>
      <c r="Q76" s="17" t="s">
        <v>862</v>
      </c>
      <c r="R76" s="17" t="s">
        <v>207</v>
      </c>
      <c r="S76" s="17" t="s">
        <v>863</v>
      </c>
      <c r="T76" s="17" t="s">
        <v>858</v>
      </c>
      <c r="U76" s="17" t="s">
        <v>859</v>
      </c>
      <c r="V76" s="17" t="s">
        <v>1410</v>
      </c>
      <c r="W76" s="17" t="s">
        <v>211</v>
      </c>
      <c r="X76" s="17" t="s">
        <v>212</v>
      </c>
      <c r="Y76" s="17" t="s">
        <v>289</v>
      </c>
      <c r="Z76" s="17" t="s">
        <v>204</v>
      </c>
      <c r="AA76" s="17" t="s">
        <v>257</v>
      </c>
      <c r="AB76" s="17" t="s">
        <v>216</v>
      </c>
      <c r="AC76" s="17" t="s">
        <v>204</v>
      </c>
      <c r="AD76" s="17" t="s">
        <v>216</v>
      </c>
      <c r="AE76" s="17" t="s">
        <v>216</v>
      </c>
      <c r="AF76" s="17" t="s">
        <v>258</v>
      </c>
      <c r="AG76" s="17" t="s">
        <v>218</v>
      </c>
      <c r="AH76" s="17" t="s">
        <v>219</v>
      </c>
      <c r="AI76" s="17" t="s">
        <v>220</v>
      </c>
      <c r="AJ76" s="17" t="s">
        <v>211</v>
      </c>
      <c r="AK76" s="17" t="s">
        <v>397</v>
      </c>
      <c r="AL76" s="17" t="s">
        <v>352</v>
      </c>
      <c r="AM76" s="23">
        <v>1</v>
      </c>
      <c r="AN76" s="11">
        <v>12000</v>
      </c>
      <c r="AO76" s="24">
        <v>0</v>
      </c>
    </row>
    <row r="77" spans="1:41">
      <c r="A77" s="17" t="s">
        <v>66</v>
      </c>
      <c r="B77" s="17" t="s">
        <v>193</v>
      </c>
      <c r="C77" s="17" t="s">
        <v>194</v>
      </c>
      <c r="D77" s="17" t="s">
        <v>800</v>
      </c>
      <c r="E77" s="17" t="s">
        <v>801</v>
      </c>
      <c r="F77" s="17" t="s">
        <v>802</v>
      </c>
      <c r="G77" s="17" t="s">
        <v>666</v>
      </c>
      <c r="H77" s="17" t="s">
        <v>667</v>
      </c>
      <c r="I77" s="17" t="s">
        <v>803</v>
      </c>
      <c r="J77" s="17" t="s">
        <v>388</v>
      </c>
      <c r="K77" s="17" t="s">
        <v>389</v>
      </c>
      <c r="L77" s="17" t="s">
        <v>804</v>
      </c>
      <c r="M77" s="17" t="s">
        <v>666</v>
      </c>
      <c r="N77" s="17" t="s">
        <v>667</v>
      </c>
      <c r="O77" s="17" t="s">
        <v>204</v>
      </c>
      <c r="P77" s="17" t="s">
        <v>864</v>
      </c>
      <c r="Q77" s="17" t="s">
        <v>806</v>
      </c>
      <c r="R77" s="17" t="s">
        <v>207</v>
      </c>
      <c r="S77" s="17" t="s">
        <v>865</v>
      </c>
      <c r="T77" s="17" t="s">
        <v>866</v>
      </c>
      <c r="U77" s="17" t="s">
        <v>867</v>
      </c>
      <c r="V77" s="17" t="s">
        <v>1411</v>
      </c>
      <c r="W77" s="17" t="s">
        <v>211</v>
      </c>
      <c r="X77" s="17" t="s">
        <v>212</v>
      </c>
      <c r="Y77" s="17" t="s">
        <v>317</v>
      </c>
      <c r="Z77" s="17" t="s">
        <v>204</v>
      </c>
      <c r="AA77" s="17" t="s">
        <v>214</v>
      </c>
      <c r="AB77" s="17" t="s">
        <v>215</v>
      </c>
      <c r="AC77" s="17" t="s">
        <v>215</v>
      </c>
      <c r="AD77" s="17" t="s">
        <v>216</v>
      </c>
      <c r="AE77" s="17" t="s">
        <v>215</v>
      </c>
      <c r="AF77" s="17" t="s">
        <v>290</v>
      </c>
      <c r="AG77" s="17" t="s">
        <v>218</v>
      </c>
      <c r="AH77" s="17" t="s">
        <v>219</v>
      </c>
      <c r="AI77" s="17" t="s">
        <v>220</v>
      </c>
      <c r="AJ77" s="17" t="s">
        <v>211</v>
      </c>
      <c r="AK77" s="17" t="s">
        <v>810</v>
      </c>
      <c r="AL77" s="17" t="s">
        <v>318</v>
      </c>
      <c r="AM77" s="23">
        <v>1</v>
      </c>
      <c r="AN77" s="11">
        <v>49806</v>
      </c>
      <c r="AO77" s="24">
        <v>0</v>
      </c>
    </row>
    <row r="78" spans="1:41">
      <c r="A78" s="17" t="s">
        <v>148</v>
      </c>
      <c r="B78" s="17" t="s">
        <v>193</v>
      </c>
      <c r="C78" s="17" t="s">
        <v>194</v>
      </c>
      <c r="D78" s="17" t="s">
        <v>319</v>
      </c>
      <c r="E78" s="17" t="s">
        <v>320</v>
      </c>
      <c r="F78" s="17" t="s">
        <v>321</v>
      </c>
      <c r="G78" s="17" t="s">
        <v>322</v>
      </c>
      <c r="H78" s="17" t="s">
        <v>323</v>
      </c>
      <c r="I78" s="17" t="s">
        <v>324</v>
      </c>
      <c r="J78" s="17" t="s">
        <v>325</v>
      </c>
      <c r="K78" s="17" t="s">
        <v>326</v>
      </c>
      <c r="L78" s="17" t="s">
        <v>868</v>
      </c>
      <c r="M78" s="17" t="s">
        <v>322</v>
      </c>
      <c r="N78" s="17" t="s">
        <v>323</v>
      </c>
      <c r="O78" s="17" t="s">
        <v>328</v>
      </c>
      <c r="P78" s="17" t="s">
        <v>869</v>
      </c>
      <c r="Q78" s="17" t="s">
        <v>870</v>
      </c>
      <c r="R78" s="17" t="s">
        <v>313</v>
      </c>
      <c r="S78" s="17" t="s">
        <v>871</v>
      </c>
      <c r="T78" s="17" t="s">
        <v>790</v>
      </c>
      <c r="U78" s="17" t="s">
        <v>872</v>
      </c>
      <c r="V78" s="17" t="s">
        <v>1412</v>
      </c>
      <c r="W78" s="17" t="s">
        <v>204</v>
      </c>
      <c r="X78" s="17" t="s">
        <v>212</v>
      </c>
      <c r="Y78" s="17" t="s">
        <v>256</v>
      </c>
      <c r="Z78" s="17" t="s">
        <v>204</v>
      </c>
      <c r="AA78" s="17" t="s">
        <v>214</v>
      </c>
      <c r="AB78" s="17" t="s">
        <v>244</v>
      </c>
      <c r="AC78" s="17" t="s">
        <v>244</v>
      </c>
      <c r="AD78" s="17" t="s">
        <v>216</v>
      </c>
      <c r="AE78" s="17" t="s">
        <v>244</v>
      </c>
      <c r="AF78" s="17" t="s">
        <v>334</v>
      </c>
      <c r="AG78" s="17" t="s">
        <v>218</v>
      </c>
      <c r="AH78" s="17" t="s">
        <v>219</v>
      </c>
      <c r="AI78" s="17" t="s">
        <v>220</v>
      </c>
      <c r="AJ78" s="17" t="s">
        <v>211</v>
      </c>
      <c r="AK78" s="17" t="s">
        <v>304</v>
      </c>
      <c r="AL78" s="17" t="s">
        <v>335</v>
      </c>
      <c r="AM78" s="23">
        <v>1</v>
      </c>
      <c r="AN78" s="11">
        <v>112198</v>
      </c>
      <c r="AO78" s="24">
        <v>0</v>
      </c>
    </row>
    <row r="79" spans="1:41">
      <c r="A79" s="17" t="s">
        <v>149</v>
      </c>
      <c r="B79" s="17" t="s">
        <v>193</v>
      </c>
      <c r="C79" s="17" t="s">
        <v>194</v>
      </c>
      <c r="D79" s="17" t="s">
        <v>319</v>
      </c>
      <c r="E79" s="17" t="s">
        <v>320</v>
      </c>
      <c r="F79" s="17" t="s">
        <v>321</v>
      </c>
      <c r="G79" s="17" t="s">
        <v>322</v>
      </c>
      <c r="H79" s="17" t="s">
        <v>323</v>
      </c>
      <c r="I79" s="17" t="s">
        <v>324</v>
      </c>
      <c r="J79" s="17" t="s">
        <v>325</v>
      </c>
      <c r="K79" s="17" t="s">
        <v>326</v>
      </c>
      <c r="L79" s="17" t="s">
        <v>874</v>
      </c>
      <c r="M79" s="17" t="s">
        <v>322</v>
      </c>
      <c r="N79" s="17" t="s">
        <v>323</v>
      </c>
      <c r="O79" s="17" t="s">
        <v>328</v>
      </c>
      <c r="P79" s="17" t="s">
        <v>875</v>
      </c>
      <c r="Q79" s="17" t="s">
        <v>876</v>
      </c>
      <c r="R79" s="17" t="s">
        <v>313</v>
      </c>
      <c r="S79" s="17" t="s">
        <v>877</v>
      </c>
      <c r="T79" s="17" t="s">
        <v>790</v>
      </c>
      <c r="U79" s="17" t="s">
        <v>878</v>
      </c>
      <c r="V79" s="17" t="s">
        <v>1413</v>
      </c>
      <c r="W79" s="17" t="s">
        <v>204</v>
      </c>
      <c r="X79" s="17" t="s">
        <v>212</v>
      </c>
      <c r="Y79" s="17" t="s">
        <v>256</v>
      </c>
      <c r="Z79" s="17" t="s">
        <v>204</v>
      </c>
      <c r="AA79" s="17" t="s">
        <v>214</v>
      </c>
      <c r="AB79" s="17" t="s">
        <v>244</v>
      </c>
      <c r="AC79" s="17" t="s">
        <v>244</v>
      </c>
      <c r="AD79" s="17" t="s">
        <v>216</v>
      </c>
      <c r="AE79" s="17" t="s">
        <v>244</v>
      </c>
      <c r="AF79" s="17" t="s">
        <v>334</v>
      </c>
      <c r="AG79" s="17" t="s">
        <v>218</v>
      </c>
      <c r="AH79" s="17" t="s">
        <v>219</v>
      </c>
      <c r="AI79" s="17" t="s">
        <v>220</v>
      </c>
      <c r="AJ79" s="17" t="s">
        <v>211</v>
      </c>
      <c r="AK79" s="17" t="s">
        <v>304</v>
      </c>
      <c r="AL79" s="17" t="s">
        <v>335</v>
      </c>
      <c r="AM79" s="23">
        <v>1</v>
      </c>
      <c r="AN79" s="11">
        <v>185673</v>
      </c>
      <c r="AO79" s="24">
        <v>0</v>
      </c>
    </row>
    <row r="80" spans="1:41">
      <c r="A80" s="17" t="s">
        <v>67</v>
      </c>
      <c r="B80" s="17" t="s">
        <v>193</v>
      </c>
      <c r="C80" s="17" t="s">
        <v>228</v>
      </c>
      <c r="D80" s="17" t="s">
        <v>880</v>
      </c>
      <c r="E80" s="17" t="s">
        <v>881</v>
      </c>
      <c r="F80" s="17" t="s">
        <v>882</v>
      </c>
      <c r="G80" s="17" t="s">
        <v>500</v>
      </c>
      <c r="H80" s="17" t="s">
        <v>501</v>
      </c>
      <c r="I80" s="17" t="s">
        <v>883</v>
      </c>
      <c r="J80" s="17" t="s">
        <v>201</v>
      </c>
      <c r="K80" s="17" t="s">
        <v>202</v>
      </c>
      <c r="L80" s="17" t="s">
        <v>884</v>
      </c>
      <c r="M80" s="17" t="s">
        <v>500</v>
      </c>
      <c r="N80" s="17" t="s">
        <v>501</v>
      </c>
      <c r="O80" s="17" t="s">
        <v>204</v>
      </c>
      <c r="P80" s="17" t="s">
        <v>885</v>
      </c>
      <c r="Q80" s="17" t="s">
        <v>886</v>
      </c>
      <c r="R80" s="17" t="s">
        <v>207</v>
      </c>
      <c r="S80" s="17" t="s">
        <v>887</v>
      </c>
      <c r="T80" s="17" t="s">
        <v>881</v>
      </c>
      <c r="U80" s="17" t="s">
        <v>888</v>
      </c>
      <c r="V80" s="17" t="s">
        <v>1414</v>
      </c>
      <c r="W80" s="17" t="s">
        <v>211</v>
      </c>
      <c r="X80" s="17" t="s">
        <v>212</v>
      </c>
      <c r="Y80" s="17" t="s">
        <v>419</v>
      </c>
      <c r="Z80" s="17" t="s">
        <v>204</v>
      </c>
      <c r="AA80" s="17" t="s">
        <v>257</v>
      </c>
      <c r="AB80" s="17" t="s">
        <v>216</v>
      </c>
      <c r="AC80" s="17" t="s">
        <v>204</v>
      </c>
      <c r="AD80" s="17" t="s">
        <v>216</v>
      </c>
      <c r="AE80" s="17" t="s">
        <v>216</v>
      </c>
      <c r="AF80" s="17" t="s">
        <v>351</v>
      </c>
      <c r="AG80" s="17" t="s">
        <v>218</v>
      </c>
      <c r="AH80" s="17" t="s">
        <v>219</v>
      </c>
      <c r="AI80" s="17" t="s">
        <v>220</v>
      </c>
      <c r="AJ80" s="17" t="s">
        <v>211</v>
      </c>
      <c r="AK80" s="17" t="s">
        <v>258</v>
      </c>
      <c r="AL80" s="17" t="s">
        <v>259</v>
      </c>
      <c r="AM80" s="23">
        <v>1</v>
      </c>
      <c r="AN80" s="11">
        <v>392002</v>
      </c>
      <c r="AO80" s="24">
        <v>0</v>
      </c>
    </row>
    <row r="81" spans="1:41">
      <c r="A81" s="17" t="s">
        <v>68</v>
      </c>
      <c r="B81" s="17" t="s">
        <v>193</v>
      </c>
      <c r="C81" s="17" t="s">
        <v>228</v>
      </c>
      <c r="D81" s="17" t="s">
        <v>889</v>
      </c>
      <c r="E81" s="17" t="s">
        <v>890</v>
      </c>
      <c r="F81" s="17" t="s">
        <v>891</v>
      </c>
      <c r="G81" s="17" t="s">
        <v>500</v>
      </c>
      <c r="H81" s="17" t="s">
        <v>501</v>
      </c>
      <c r="I81" s="17" t="s">
        <v>892</v>
      </c>
      <c r="J81" s="17" t="s">
        <v>356</v>
      </c>
      <c r="K81" s="17" t="s">
        <v>357</v>
      </c>
      <c r="L81" s="17" t="s">
        <v>893</v>
      </c>
      <c r="M81" s="17" t="s">
        <v>500</v>
      </c>
      <c r="N81" s="17" t="s">
        <v>501</v>
      </c>
      <c r="O81" s="17" t="s">
        <v>204</v>
      </c>
      <c r="P81" s="17" t="s">
        <v>894</v>
      </c>
      <c r="Q81" s="17" t="s">
        <v>895</v>
      </c>
      <c r="R81" s="17" t="s">
        <v>240</v>
      </c>
      <c r="S81" s="17" t="s">
        <v>896</v>
      </c>
      <c r="T81" s="17" t="s">
        <v>897</v>
      </c>
      <c r="U81" s="17" t="s">
        <v>898</v>
      </c>
      <c r="V81" s="17" t="s">
        <v>1415</v>
      </c>
      <c r="W81" s="17" t="s">
        <v>204</v>
      </c>
      <c r="X81" s="17" t="s">
        <v>212</v>
      </c>
      <c r="Y81" s="17" t="s">
        <v>256</v>
      </c>
      <c r="Z81" s="17" t="s">
        <v>204</v>
      </c>
      <c r="AA81" s="17" t="s">
        <v>214</v>
      </c>
      <c r="AB81" s="17" t="s">
        <v>244</v>
      </c>
      <c r="AC81" s="17" t="s">
        <v>204</v>
      </c>
      <c r="AD81" s="17" t="s">
        <v>216</v>
      </c>
      <c r="AE81" s="17" t="s">
        <v>244</v>
      </c>
      <c r="AF81" s="17" t="s">
        <v>613</v>
      </c>
      <c r="AG81" s="17" t="s">
        <v>218</v>
      </c>
      <c r="AH81" s="17" t="s">
        <v>219</v>
      </c>
      <c r="AI81" s="17" t="s">
        <v>220</v>
      </c>
      <c r="AJ81" s="17" t="s">
        <v>211</v>
      </c>
      <c r="AK81" s="17" t="s">
        <v>613</v>
      </c>
      <c r="AL81" s="17" t="s">
        <v>614</v>
      </c>
      <c r="AM81" s="23">
        <v>1</v>
      </c>
      <c r="AN81" s="11">
        <v>190000</v>
      </c>
      <c r="AO81" s="24">
        <v>0</v>
      </c>
    </row>
    <row r="82" spans="1:41">
      <c r="A82" s="17" t="s">
        <v>69</v>
      </c>
      <c r="B82" s="17" t="s">
        <v>193</v>
      </c>
      <c r="C82" s="17" t="s">
        <v>228</v>
      </c>
      <c r="D82" s="17" t="s">
        <v>889</v>
      </c>
      <c r="E82" s="17" t="s">
        <v>890</v>
      </c>
      <c r="F82" s="17" t="s">
        <v>891</v>
      </c>
      <c r="G82" s="17" t="s">
        <v>500</v>
      </c>
      <c r="H82" s="17" t="s">
        <v>501</v>
      </c>
      <c r="I82" s="17" t="s">
        <v>892</v>
      </c>
      <c r="J82" s="17" t="s">
        <v>356</v>
      </c>
      <c r="K82" s="17" t="s">
        <v>357</v>
      </c>
      <c r="L82" s="17" t="s">
        <v>899</v>
      </c>
      <c r="M82" s="17" t="s">
        <v>500</v>
      </c>
      <c r="N82" s="17" t="s">
        <v>501</v>
      </c>
      <c r="O82" s="17" t="s">
        <v>204</v>
      </c>
      <c r="P82" s="17" t="s">
        <v>900</v>
      </c>
      <c r="Q82" s="17" t="s">
        <v>901</v>
      </c>
      <c r="R82" s="17" t="s">
        <v>240</v>
      </c>
      <c r="S82" s="17" t="s">
        <v>902</v>
      </c>
      <c r="T82" s="17" t="s">
        <v>903</v>
      </c>
      <c r="U82" s="17" t="s">
        <v>898</v>
      </c>
      <c r="V82" s="17" t="s">
        <v>1415</v>
      </c>
      <c r="W82" s="17" t="s">
        <v>204</v>
      </c>
      <c r="X82" s="17" t="s">
        <v>212</v>
      </c>
      <c r="Y82" s="17" t="s">
        <v>227</v>
      </c>
      <c r="Z82" s="17" t="s">
        <v>204</v>
      </c>
      <c r="AA82" s="17" t="s">
        <v>214</v>
      </c>
      <c r="AB82" s="17" t="s">
        <v>244</v>
      </c>
      <c r="AC82" s="17" t="s">
        <v>204</v>
      </c>
      <c r="AD82" s="17" t="s">
        <v>216</v>
      </c>
      <c r="AE82" s="17" t="s">
        <v>244</v>
      </c>
      <c r="AF82" s="17" t="s">
        <v>613</v>
      </c>
      <c r="AG82" s="17" t="s">
        <v>218</v>
      </c>
      <c r="AH82" s="17" t="s">
        <v>219</v>
      </c>
      <c r="AI82" s="17" t="s">
        <v>220</v>
      </c>
      <c r="AJ82" s="17" t="s">
        <v>211</v>
      </c>
      <c r="AK82" s="17" t="s">
        <v>613</v>
      </c>
      <c r="AL82" s="17" t="s">
        <v>614</v>
      </c>
      <c r="AM82" s="23">
        <v>1</v>
      </c>
      <c r="AN82" s="11">
        <v>12000</v>
      </c>
      <c r="AO82" s="24">
        <v>0</v>
      </c>
    </row>
    <row r="83" spans="1:41">
      <c r="A83" s="17" t="s">
        <v>70</v>
      </c>
      <c r="B83" s="17" t="s">
        <v>193</v>
      </c>
      <c r="C83" s="17" t="s">
        <v>194</v>
      </c>
      <c r="D83" s="17" t="s">
        <v>904</v>
      </c>
      <c r="E83" s="17" t="s">
        <v>230</v>
      </c>
      <c r="F83" s="17" t="s">
        <v>802</v>
      </c>
      <c r="G83" s="17" t="s">
        <v>198</v>
      </c>
      <c r="H83" s="17" t="s">
        <v>199</v>
      </c>
      <c r="I83" s="17" t="s">
        <v>905</v>
      </c>
      <c r="J83" s="17" t="s">
        <v>235</v>
      </c>
      <c r="K83" s="17" t="s">
        <v>236</v>
      </c>
      <c r="L83" s="17" t="s">
        <v>906</v>
      </c>
      <c r="M83" s="17" t="s">
        <v>198</v>
      </c>
      <c r="N83" s="17" t="s">
        <v>199</v>
      </c>
      <c r="O83" s="17" t="s">
        <v>204</v>
      </c>
      <c r="P83" s="17" t="s">
        <v>907</v>
      </c>
      <c r="Q83" s="17" t="s">
        <v>908</v>
      </c>
      <c r="R83" s="17" t="s">
        <v>313</v>
      </c>
      <c r="S83" s="17" t="s">
        <v>909</v>
      </c>
      <c r="T83" s="17" t="s">
        <v>230</v>
      </c>
      <c r="U83" s="17" t="s">
        <v>910</v>
      </c>
      <c r="V83" s="17" t="s">
        <v>1416</v>
      </c>
      <c r="W83" s="17" t="s">
        <v>204</v>
      </c>
      <c r="X83" s="17" t="s">
        <v>212</v>
      </c>
      <c r="Y83" s="17" t="s">
        <v>256</v>
      </c>
      <c r="Z83" s="17" t="s">
        <v>204</v>
      </c>
      <c r="AA83" s="17" t="s">
        <v>214</v>
      </c>
      <c r="AB83" s="17" t="s">
        <v>244</v>
      </c>
      <c r="AC83" s="17" t="s">
        <v>244</v>
      </c>
      <c r="AD83" s="17" t="s">
        <v>216</v>
      </c>
      <c r="AE83" s="17" t="s">
        <v>244</v>
      </c>
      <c r="AF83" s="17" t="s">
        <v>304</v>
      </c>
      <c r="AG83" s="17" t="s">
        <v>218</v>
      </c>
      <c r="AH83" s="17" t="s">
        <v>219</v>
      </c>
      <c r="AI83" s="17" t="s">
        <v>220</v>
      </c>
      <c r="AJ83" s="17" t="s">
        <v>211</v>
      </c>
      <c r="AK83" s="17" t="s">
        <v>664</v>
      </c>
      <c r="AL83" s="17" t="s">
        <v>222</v>
      </c>
      <c r="AM83" s="23">
        <v>1</v>
      </c>
      <c r="AN83" s="11">
        <v>195767</v>
      </c>
      <c r="AO83" s="24">
        <v>0</v>
      </c>
    </row>
    <row r="84" spans="1:41">
      <c r="A84" s="17" t="s">
        <v>71</v>
      </c>
      <c r="B84" s="17" t="s">
        <v>193</v>
      </c>
      <c r="C84" s="17" t="s">
        <v>194</v>
      </c>
      <c r="D84" s="17" t="s">
        <v>904</v>
      </c>
      <c r="E84" s="17" t="s">
        <v>230</v>
      </c>
      <c r="F84" s="17" t="s">
        <v>802</v>
      </c>
      <c r="G84" s="17" t="s">
        <v>198</v>
      </c>
      <c r="H84" s="17" t="s">
        <v>199</v>
      </c>
      <c r="I84" s="17" t="s">
        <v>905</v>
      </c>
      <c r="J84" s="17" t="s">
        <v>235</v>
      </c>
      <c r="K84" s="17" t="s">
        <v>236</v>
      </c>
      <c r="L84" s="17" t="s">
        <v>906</v>
      </c>
      <c r="M84" s="17" t="s">
        <v>198</v>
      </c>
      <c r="N84" s="17" t="s">
        <v>199</v>
      </c>
      <c r="O84" s="17" t="s">
        <v>204</v>
      </c>
      <c r="P84" s="17" t="s">
        <v>911</v>
      </c>
      <c r="Q84" s="17" t="s">
        <v>908</v>
      </c>
      <c r="R84" s="17" t="s">
        <v>313</v>
      </c>
      <c r="S84" s="17" t="s">
        <v>912</v>
      </c>
      <c r="T84" s="17" t="s">
        <v>913</v>
      </c>
      <c r="U84" s="17" t="s">
        <v>914</v>
      </c>
      <c r="V84" s="17" t="s">
        <v>1417</v>
      </c>
      <c r="W84" s="17" t="s">
        <v>204</v>
      </c>
      <c r="X84" s="17" t="s">
        <v>212</v>
      </c>
      <c r="Y84" s="17" t="s">
        <v>256</v>
      </c>
      <c r="Z84" s="17" t="s">
        <v>204</v>
      </c>
      <c r="AA84" s="17" t="s">
        <v>214</v>
      </c>
      <c r="AB84" s="17" t="s">
        <v>244</v>
      </c>
      <c r="AC84" s="17" t="s">
        <v>244</v>
      </c>
      <c r="AD84" s="17" t="s">
        <v>216</v>
      </c>
      <c r="AE84" s="17" t="s">
        <v>244</v>
      </c>
      <c r="AF84" s="17" t="s">
        <v>304</v>
      </c>
      <c r="AG84" s="17" t="s">
        <v>218</v>
      </c>
      <c r="AH84" s="17" t="s">
        <v>219</v>
      </c>
      <c r="AI84" s="17" t="s">
        <v>220</v>
      </c>
      <c r="AJ84" s="17" t="s">
        <v>211</v>
      </c>
      <c r="AK84" s="17" t="s">
        <v>664</v>
      </c>
      <c r="AL84" s="17" t="s">
        <v>222</v>
      </c>
      <c r="AM84" s="23">
        <v>1</v>
      </c>
      <c r="AN84" s="11">
        <v>167677</v>
      </c>
      <c r="AO84" s="24">
        <v>0</v>
      </c>
    </row>
    <row r="85" spans="1:41">
      <c r="A85" s="17" t="s">
        <v>72</v>
      </c>
      <c r="B85" s="17" t="s">
        <v>193</v>
      </c>
      <c r="C85" s="17" t="s">
        <v>228</v>
      </c>
      <c r="D85" s="17" t="s">
        <v>915</v>
      </c>
      <c r="E85" s="17" t="s">
        <v>916</v>
      </c>
      <c r="F85" s="17" t="s">
        <v>917</v>
      </c>
      <c r="G85" s="17" t="s">
        <v>500</v>
      </c>
      <c r="H85" s="17" t="s">
        <v>501</v>
      </c>
      <c r="I85" s="17" t="s">
        <v>918</v>
      </c>
      <c r="J85" s="17" t="s">
        <v>201</v>
      </c>
      <c r="K85" s="17" t="s">
        <v>202</v>
      </c>
      <c r="L85" s="17" t="s">
        <v>919</v>
      </c>
      <c r="M85" s="17" t="s">
        <v>500</v>
      </c>
      <c r="N85" s="17" t="s">
        <v>501</v>
      </c>
      <c r="O85" s="17" t="s">
        <v>204</v>
      </c>
      <c r="P85" s="17" t="s">
        <v>920</v>
      </c>
      <c r="Q85" s="17" t="s">
        <v>921</v>
      </c>
      <c r="R85" s="17" t="s">
        <v>207</v>
      </c>
      <c r="S85" s="17" t="s">
        <v>922</v>
      </c>
      <c r="T85" s="17" t="s">
        <v>916</v>
      </c>
      <c r="U85" s="17" t="s">
        <v>923</v>
      </c>
      <c r="V85" s="17" t="s">
        <v>1418</v>
      </c>
      <c r="W85" s="17" t="s">
        <v>211</v>
      </c>
      <c r="X85" s="17" t="s">
        <v>212</v>
      </c>
      <c r="Y85" s="17" t="s">
        <v>256</v>
      </c>
      <c r="Z85" s="17" t="s">
        <v>204</v>
      </c>
      <c r="AA85" s="17" t="s">
        <v>257</v>
      </c>
      <c r="AB85" s="17" t="s">
        <v>216</v>
      </c>
      <c r="AC85" s="17" t="s">
        <v>204</v>
      </c>
      <c r="AD85" s="17" t="s">
        <v>216</v>
      </c>
      <c r="AE85" s="17" t="s">
        <v>216</v>
      </c>
      <c r="AF85" s="17" t="s">
        <v>396</v>
      </c>
      <c r="AG85" s="17" t="s">
        <v>218</v>
      </c>
      <c r="AH85" s="17" t="s">
        <v>219</v>
      </c>
      <c r="AI85" s="17" t="s">
        <v>220</v>
      </c>
      <c r="AJ85" s="17" t="s">
        <v>211</v>
      </c>
      <c r="AK85" s="17" t="s">
        <v>258</v>
      </c>
      <c r="AL85" s="17" t="s">
        <v>259</v>
      </c>
      <c r="AM85" s="23">
        <v>1</v>
      </c>
      <c r="AN85" s="11">
        <v>192003</v>
      </c>
      <c r="AO85" s="24">
        <v>0</v>
      </c>
    </row>
    <row r="86" spans="1:41">
      <c r="A86" s="17" t="s">
        <v>73</v>
      </c>
      <c r="B86" s="17" t="s">
        <v>193</v>
      </c>
      <c r="C86" s="17" t="s">
        <v>228</v>
      </c>
      <c r="D86" s="17" t="s">
        <v>915</v>
      </c>
      <c r="E86" s="17" t="s">
        <v>916</v>
      </c>
      <c r="F86" s="17" t="s">
        <v>917</v>
      </c>
      <c r="G86" s="17" t="s">
        <v>500</v>
      </c>
      <c r="H86" s="17" t="s">
        <v>501</v>
      </c>
      <c r="I86" s="17" t="s">
        <v>918</v>
      </c>
      <c r="J86" s="17" t="s">
        <v>201</v>
      </c>
      <c r="K86" s="17" t="s">
        <v>202</v>
      </c>
      <c r="L86" s="17" t="s">
        <v>924</v>
      </c>
      <c r="M86" s="17" t="s">
        <v>500</v>
      </c>
      <c r="N86" s="17" t="s">
        <v>501</v>
      </c>
      <c r="O86" s="17" t="s">
        <v>204</v>
      </c>
      <c r="P86" s="17" t="s">
        <v>925</v>
      </c>
      <c r="Q86" s="17" t="s">
        <v>926</v>
      </c>
      <c r="R86" s="17" t="s">
        <v>207</v>
      </c>
      <c r="S86" s="17" t="s">
        <v>927</v>
      </c>
      <c r="T86" s="17" t="s">
        <v>916</v>
      </c>
      <c r="U86" s="17" t="s">
        <v>923</v>
      </c>
      <c r="V86" s="17" t="s">
        <v>1418</v>
      </c>
      <c r="W86" s="17" t="s">
        <v>211</v>
      </c>
      <c r="X86" s="17" t="s">
        <v>212</v>
      </c>
      <c r="Y86" s="17" t="s">
        <v>289</v>
      </c>
      <c r="Z86" s="17" t="s">
        <v>204</v>
      </c>
      <c r="AA86" s="17" t="s">
        <v>257</v>
      </c>
      <c r="AB86" s="17" t="s">
        <v>216</v>
      </c>
      <c r="AC86" s="17" t="s">
        <v>204</v>
      </c>
      <c r="AD86" s="17" t="s">
        <v>216</v>
      </c>
      <c r="AE86" s="17" t="s">
        <v>216</v>
      </c>
      <c r="AF86" s="17" t="s">
        <v>396</v>
      </c>
      <c r="AG86" s="17" t="s">
        <v>218</v>
      </c>
      <c r="AH86" s="17" t="s">
        <v>219</v>
      </c>
      <c r="AI86" s="17" t="s">
        <v>220</v>
      </c>
      <c r="AJ86" s="17" t="s">
        <v>211</v>
      </c>
      <c r="AK86" s="17" t="s">
        <v>258</v>
      </c>
      <c r="AL86" s="17" t="s">
        <v>259</v>
      </c>
      <c r="AM86" s="23">
        <v>1</v>
      </c>
      <c r="AN86" s="11">
        <v>7996</v>
      </c>
      <c r="AO86" s="24">
        <v>0</v>
      </c>
    </row>
    <row r="87" spans="1:41">
      <c r="A87" s="17" t="s">
        <v>74</v>
      </c>
      <c r="B87" s="17" t="s">
        <v>193</v>
      </c>
      <c r="C87" s="17" t="s">
        <v>228</v>
      </c>
      <c r="D87" s="17" t="s">
        <v>928</v>
      </c>
      <c r="E87" s="17" t="s">
        <v>929</v>
      </c>
      <c r="F87" s="17" t="s">
        <v>792</v>
      </c>
      <c r="G87" s="17" t="s">
        <v>500</v>
      </c>
      <c r="H87" s="17" t="s">
        <v>501</v>
      </c>
      <c r="I87" s="17" t="s">
        <v>930</v>
      </c>
      <c r="J87" s="17" t="s">
        <v>266</v>
      </c>
      <c r="K87" s="17" t="s">
        <v>267</v>
      </c>
      <c r="L87" s="17" t="s">
        <v>931</v>
      </c>
      <c r="M87" s="17" t="s">
        <v>500</v>
      </c>
      <c r="N87" s="17" t="s">
        <v>501</v>
      </c>
      <c r="O87" s="17" t="s">
        <v>204</v>
      </c>
      <c r="P87" s="17" t="s">
        <v>932</v>
      </c>
      <c r="Q87" s="17" t="s">
        <v>933</v>
      </c>
      <c r="R87" s="17" t="s">
        <v>240</v>
      </c>
      <c r="S87" s="17" t="s">
        <v>934</v>
      </c>
      <c r="T87" s="17" t="s">
        <v>935</v>
      </c>
      <c r="U87" s="17" t="s">
        <v>936</v>
      </c>
      <c r="V87" s="17" t="s">
        <v>1419</v>
      </c>
      <c r="W87" s="17" t="s">
        <v>204</v>
      </c>
      <c r="X87" s="17" t="s">
        <v>212</v>
      </c>
      <c r="Y87" s="17" t="s">
        <v>256</v>
      </c>
      <c r="Z87" s="17" t="s">
        <v>204</v>
      </c>
      <c r="AA87" s="17" t="s">
        <v>214</v>
      </c>
      <c r="AB87" s="17" t="s">
        <v>244</v>
      </c>
      <c r="AC87" s="17" t="s">
        <v>204</v>
      </c>
      <c r="AD87" s="17" t="s">
        <v>216</v>
      </c>
      <c r="AE87" s="17" t="s">
        <v>244</v>
      </c>
      <c r="AF87" s="17" t="s">
        <v>273</v>
      </c>
      <c r="AG87" s="17" t="s">
        <v>218</v>
      </c>
      <c r="AH87" s="17" t="s">
        <v>219</v>
      </c>
      <c r="AI87" s="17" t="s">
        <v>220</v>
      </c>
      <c r="AJ87" s="17" t="s">
        <v>211</v>
      </c>
      <c r="AK87" s="17" t="s">
        <v>245</v>
      </c>
      <c r="AL87" s="17" t="s">
        <v>246</v>
      </c>
      <c r="AM87" s="23">
        <v>1</v>
      </c>
      <c r="AN87" s="11">
        <v>241049</v>
      </c>
      <c r="AO87" s="24">
        <v>0</v>
      </c>
    </row>
    <row r="88" spans="1:41">
      <c r="A88" s="17" t="s">
        <v>75</v>
      </c>
      <c r="B88" s="17" t="s">
        <v>193</v>
      </c>
      <c r="C88" s="17" t="s">
        <v>228</v>
      </c>
      <c r="D88" s="17" t="s">
        <v>937</v>
      </c>
      <c r="E88" s="17" t="s">
        <v>938</v>
      </c>
      <c r="F88" s="17" t="s">
        <v>792</v>
      </c>
      <c r="G88" s="17" t="s">
        <v>500</v>
      </c>
      <c r="H88" s="17" t="s">
        <v>501</v>
      </c>
      <c r="I88" s="17" t="s">
        <v>939</v>
      </c>
      <c r="J88" s="17" t="s">
        <v>940</v>
      </c>
      <c r="K88" s="17" t="s">
        <v>941</v>
      </c>
      <c r="L88" s="17" t="s">
        <v>942</v>
      </c>
      <c r="M88" s="17" t="s">
        <v>500</v>
      </c>
      <c r="N88" s="17" t="s">
        <v>501</v>
      </c>
      <c r="O88" s="17" t="s">
        <v>204</v>
      </c>
      <c r="P88" s="17" t="s">
        <v>943</v>
      </c>
      <c r="Q88" s="17" t="s">
        <v>944</v>
      </c>
      <c r="R88" s="17" t="s">
        <v>240</v>
      </c>
      <c r="S88" s="17" t="s">
        <v>945</v>
      </c>
      <c r="T88" s="17" t="s">
        <v>946</v>
      </c>
      <c r="U88" s="17" t="s">
        <v>947</v>
      </c>
      <c r="V88" s="17" t="s">
        <v>1420</v>
      </c>
      <c r="W88" s="17" t="s">
        <v>204</v>
      </c>
      <c r="X88" s="17" t="s">
        <v>212</v>
      </c>
      <c r="Y88" s="17" t="s">
        <v>256</v>
      </c>
      <c r="Z88" s="17" t="s">
        <v>204</v>
      </c>
      <c r="AA88" s="17" t="s">
        <v>214</v>
      </c>
      <c r="AB88" s="17" t="s">
        <v>244</v>
      </c>
      <c r="AC88" s="17" t="s">
        <v>204</v>
      </c>
      <c r="AD88" s="17" t="s">
        <v>216</v>
      </c>
      <c r="AE88" s="17" t="s">
        <v>244</v>
      </c>
      <c r="AF88" s="17" t="s">
        <v>273</v>
      </c>
      <c r="AG88" s="17" t="s">
        <v>218</v>
      </c>
      <c r="AH88" s="17" t="s">
        <v>219</v>
      </c>
      <c r="AI88" s="17" t="s">
        <v>220</v>
      </c>
      <c r="AJ88" s="17" t="s">
        <v>211</v>
      </c>
      <c r="AK88" s="17" t="s">
        <v>274</v>
      </c>
      <c r="AL88" s="17" t="s">
        <v>291</v>
      </c>
      <c r="AM88" s="23">
        <v>1</v>
      </c>
      <c r="AN88" s="11">
        <v>177091</v>
      </c>
      <c r="AO88" s="24">
        <v>0</v>
      </c>
    </row>
    <row r="89" spans="1:41">
      <c r="A89" s="17" t="s">
        <v>76</v>
      </c>
      <c r="B89" s="17" t="s">
        <v>193</v>
      </c>
      <c r="C89" s="17" t="s">
        <v>228</v>
      </c>
      <c r="D89" s="17" t="s">
        <v>948</v>
      </c>
      <c r="E89" s="17" t="s">
        <v>949</v>
      </c>
      <c r="F89" s="17" t="s">
        <v>950</v>
      </c>
      <c r="G89" s="17" t="s">
        <v>951</v>
      </c>
      <c r="H89" s="17" t="s">
        <v>952</v>
      </c>
      <c r="I89" s="17" t="s">
        <v>953</v>
      </c>
      <c r="J89" s="17" t="s">
        <v>954</v>
      </c>
      <c r="K89" s="17" t="s">
        <v>955</v>
      </c>
      <c r="L89" s="17" t="s">
        <v>956</v>
      </c>
      <c r="M89" s="17" t="s">
        <v>951</v>
      </c>
      <c r="N89" s="17" t="s">
        <v>952</v>
      </c>
      <c r="O89" s="17" t="s">
        <v>204</v>
      </c>
      <c r="P89" s="17" t="s">
        <v>957</v>
      </c>
      <c r="Q89" s="17" t="s">
        <v>958</v>
      </c>
      <c r="R89" s="17" t="s">
        <v>959</v>
      </c>
      <c r="S89" s="17" t="s">
        <v>960</v>
      </c>
      <c r="T89" s="17" t="s">
        <v>949</v>
      </c>
      <c r="U89" s="17" t="s">
        <v>961</v>
      </c>
      <c r="V89" s="17" t="s">
        <v>1421</v>
      </c>
      <c r="W89" s="17" t="s">
        <v>211</v>
      </c>
      <c r="X89" s="17" t="s">
        <v>212</v>
      </c>
      <c r="Y89" s="17" t="s">
        <v>213</v>
      </c>
      <c r="Z89" s="17" t="s">
        <v>204</v>
      </c>
      <c r="AA89" s="17" t="s">
        <v>962</v>
      </c>
      <c r="AB89" s="17" t="s">
        <v>216</v>
      </c>
      <c r="AC89" s="17" t="s">
        <v>204</v>
      </c>
      <c r="AD89" s="17" t="s">
        <v>216</v>
      </c>
      <c r="AE89" s="17" t="s">
        <v>216</v>
      </c>
      <c r="AF89" s="17" t="s">
        <v>204</v>
      </c>
      <c r="AG89" s="17" t="s">
        <v>218</v>
      </c>
      <c r="AH89" s="17" t="s">
        <v>409</v>
      </c>
      <c r="AI89" s="17" t="s">
        <v>220</v>
      </c>
      <c r="AJ89" s="17" t="s">
        <v>211</v>
      </c>
      <c r="AK89" s="17" t="s">
        <v>963</v>
      </c>
      <c r="AL89" s="17" t="s">
        <v>964</v>
      </c>
      <c r="AM89" s="23">
        <v>1</v>
      </c>
      <c r="AN89" s="11">
        <v>2138</v>
      </c>
      <c r="AO89" s="24">
        <v>0</v>
      </c>
    </row>
    <row r="90" spans="1:41">
      <c r="A90" s="17" t="s">
        <v>77</v>
      </c>
      <c r="B90" s="17" t="s">
        <v>193</v>
      </c>
      <c r="C90" s="17" t="s">
        <v>228</v>
      </c>
      <c r="D90" s="17" t="s">
        <v>965</v>
      </c>
      <c r="E90" s="17" t="s">
        <v>966</v>
      </c>
      <c r="F90" s="17" t="s">
        <v>879</v>
      </c>
      <c r="G90" s="17" t="s">
        <v>951</v>
      </c>
      <c r="H90" s="17" t="s">
        <v>952</v>
      </c>
      <c r="I90" s="17" t="s">
        <v>967</v>
      </c>
      <c r="J90" s="17" t="s">
        <v>235</v>
      </c>
      <c r="K90" s="17" t="s">
        <v>236</v>
      </c>
      <c r="L90" s="17" t="s">
        <v>968</v>
      </c>
      <c r="M90" s="17" t="s">
        <v>951</v>
      </c>
      <c r="N90" s="17" t="s">
        <v>952</v>
      </c>
      <c r="O90" s="17" t="s">
        <v>204</v>
      </c>
      <c r="P90" s="17" t="s">
        <v>969</v>
      </c>
      <c r="Q90" s="17" t="s">
        <v>970</v>
      </c>
      <c r="R90" s="17" t="s">
        <v>240</v>
      </c>
      <c r="S90" s="17" t="s">
        <v>971</v>
      </c>
      <c r="T90" s="17" t="s">
        <v>972</v>
      </c>
      <c r="U90" s="17" t="s">
        <v>973</v>
      </c>
      <c r="V90" s="17" t="s">
        <v>1422</v>
      </c>
      <c r="W90" s="17" t="s">
        <v>204</v>
      </c>
      <c r="X90" s="17" t="s">
        <v>212</v>
      </c>
      <c r="Y90" s="17" t="s">
        <v>289</v>
      </c>
      <c r="Z90" s="17" t="s">
        <v>204</v>
      </c>
      <c r="AA90" s="17" t="s">
        <v>214</v>
      </c>
      <c r="AB90" s="17" t="s">
        <v>244</v>
      </c>
      <c r="AC90" s="17" t="s">
        <v>204</v>
      </c>
      <c r="AD90" s="17" t="s">
        <v>216</v>
      </c>
      <c r="AE90" s="17" t="s">
        <v>244</v>
      </c>
      <c r="AF90" s="17" t="s">
        <v>612</v>
      </c>
      <c r="AG90" s="17" t="s">
        <v>218</v>
      </c>
      <c r="AH90" s="17" t="s">
        <v>219</v>
      </c>
      <c r="AI90" s="17" t="s">
        <v>220</v>
      </c>
      <c r="AJ90" s="17" t="s">
        <v>211</v>
      </c>
      <c r="AK90" s="17" t="s">
        <v>274</v>
      </c>
      <c r="AL90" s="17" t="s">
        <v>275</v>
      </c>
      <c r="AM90" s="23">
        <v>1</v>
      </c>
      <c r="AN90" s="11">
        <v>13253</v>
      </c>
      <c r="AO90" s="24">
        <v>0</v>
      </c>
    </row>
    <row r="91" spans="1:41">
      <c r="A91" s="17" t="s">
        <v>78</v>
      </c>
      <c r="B91" s="17" t="s">
        <v>193</v>
      </c>
      <c r="C91" s="17" t="s">
        <v>194</v>
      </c>
      <c r="D91" s="17" t="s">
        <v>800</v>
      </c>
      <c r="E91" s="17" t="s">
        <v>801</v>
      </c>
      <c r="F91" s="17" t="s">
        <v>802</v>
      </c>
      <c r="G91" s="17" t="s">
        <v>666</v>
      </c>
      <c r="H91" s="17" t="s">
        <v>667</v>
      </c>
      <c r="I91" s="17" t="s">
        <v>803</v>
      </c>
      <c r="J91" s="17" t="s">
        <v>388</v>
      </c>
      <c r="K91" s="17" t="s">
        <v>389</v>
      </c>
      <c r="L91" s="17" t="s">
        <v>974</v>
      </c>
      <c r="M91" s="17" t="s">
        <v>666</v>
      </c>
      <c r="N91" s="17" t="s">
        <v>667</v>
      </c>
      <c r="O91" s="17" t="s">
        <v>204</v>
      </c>
      <c r="P91" s="17" t="s">
        <v>975</v>
      </c>
      <c r="Q91" s="17" t="s">
        <v>976</v>
      </c>
      <c r="R91" s="17" t="s">
        <v>207</v>
      </c>
      <c r="S91" s="17" t="s">
        <v>977</v>
      </c>
      <c r="T91" s="17" t="s">
        <v>978</v>
      </c>
      <c r="U91" s="17" t="s">
        <v>979</v>
      </c>
      <c r="V91" s="17" t="s">
        <v>1423</v>
      </c>
      <c r="W91" s="17" t="s">
        <v>211</v>
      </c>
      <c r="X91" s="17" t="s">
        <v>212</v>
      </c>
      <c r="Y91" s="17" t="s">
        <v>227</v>
      </c>
      <c r="Z91" s="17" t="s">
        <v>204</v>
      </c>
      <c r="AA91" s="17" t="s">
        <v>214</v>
      </c>
      <c r="AB91" s="17" t="s">
        <v>215</v>
      </c>
      <c r="AC91" s="17" t="s">
        <v>215</v>
      </c>
      <c r="AD91" s="17" t="s">
        <v>216</v>
      </c>
      <c r="AE91" s="17" t="s">
        <v>215</v>
      </c>
      <c r="AF91" s="17" t="s">
        <v>290</v>
      </c>
      <c r="AG91" s="17" t="s">
        <v>218</v>
      </c>
      <c r="AH91" s="17" t="s">
        <v>219</v>
      </c>
      <c r="AI91" s="17" t="s">
        <v>220</v>
      </c>
      <c r="AJ91" s="17" t="s">
        <v>211</v>
      </c>
      <c r="AK91" s="17" t="s">
        <v>810</v>
      </c>
      <c r="AL91" s="17" t="s">
        <v>318</v>
      </c>
      <c r="AM91" s="23">
        <v>1</v>
      </c>
      <c r="AN91" s="11">
        <v>18588</v>
      </c>
      <c r="AO91" s="24">
        <v>0</v>
      </c>
    </row>
    <row r="92" spans="1:41">
      <c r="A92" s="17" t="s">
        <v>79</v>
      </c>
      <c r="B92" s="17" t="s">
        <v>193</v>
      </c>
      <c r="C92" s="17" t="s">
        <v>194</v>
      </c>
      <c r="D92" s="17" t="s">
        <v>980</v>
      </c>
      <c r="E92" s="17" t="s">
        <v>981</v>
      </c>
      <c r="F92" s="17" t="s">
        <v>792</v>
      </c>
      <c r="G92" s="17" t="s">
        <v>655</v>
      </c>
      <c r="H92" s="17" t="s">
        <v>656</v>
      </c>
      <c r="I92" s="17" t="s">
        <v>982</v>
      </c>
      <c r="J92" s="17" t="s">
        <v>235</v>
      </c>
      <c r="K92" s="17" t="s">
        <v>236</v>
      </c>
      <c r="L92" s="17" t="s">
        <v>983</v>
      </c>
      <c r="M92" s="17" t="s">
        <v>655</v>
      </c>
      <c r="N92" s="17" t="s">
        <v>656</v>
      </c>
      <c r="O92" s="17" t="s">
        <v>204</v>
      </c>
      <c r="P92" s="17" t="s">
        <v>984</v>
      </c>
      <c r="Q92" s="17" t="s">
        <v>985</v>
      </c>
      <c r="R92" s="17" t="s">
        <v>313</v>
      </c>
      <c r="S92" s="17" t="s">
        <v>986</v>
      </c>
      <c r="T92" s="17" t="s">
        <v>987</v>
      </c>
      <c r="U92" s="17" t="s">
        <v>988</v>
      </c>
      <c r="V92" s="17" t="s">
        <v>1424</v>
      </c>
      <c r="W92" s="17" t="s">
        <v>204</v>
      </c>
      <c r="X92" s="17" t="s">
        <v>212</v>
      </c>
      <c r="Y92" s="17" t="s">
        <v>256</v>
      </c>
      <c r="Z92" s="17" t="s">
        <v>204</v>
      </c>
      <c r="AA92" s="17" t="s">
        <v>214</v>
      </c>
      <c r="AB92" s="17" t="s">
        <v>244</v>
      </c>
      <c r="AC92" s="17" t="s">
        <v>244</v>
      </c>
      <c r="AD92" s="17" t="s">
        <v>216</v>
      </c>
      <c r="AE92" s="17" t="s">
        <v>244</v>
      </c>
      <c r="AF92" s="17" t="s">
        <v>334</v>
      </c>
      <c r="AG92" s="17" t="s">
        <v>218</v>
      </c>
      <c r="AH92" s="17" t="s">
        <v>219</v>
      </c>
      <c r="AI92" s="17" t="s">
        <v>220</v>
      </c>
      <c r="AJ92" s="17" t="s">
        <v>211</v>
      </c>
      <c r="AK92" s="17" t="s">
        <v>664</v>
      </c>
      <c r="AL92" s="17" t="s">
        <v>335</v>
      </c>
      <c r="AM92" s="23">
        <v>1</v>
      </c>
      <c r="AN92" s="11">
        <v>152370</v>
      </c>
      <c r="AO92" s="24">
        <v>0</v>
      </c>
    </row>
    <row r="93" spans="1:41">
      <c r="A93" s="17" t="s">
        <v>80</v>
      </c>
      <c r="B93" s="17" t="s">
        <v>193</v>
      </c>
      <c r="C93" s="17" t="s">
        <v>228</v>
      </c>
      <c r="D93" s="17" t="s">
        <v>989</v>
      </c>
      <c r="E93" s="17" t="s">
        <v>990</v>
      </c>
      <c r="F93" s="17" t="s">
        <v>802</v>
      </c>
      <c r="G93" s="17" t="s">
        <v>500</v>
      </c>
      <c r="H93" s="17" t="s">
        <v>501</v>
      </c>
      <c r="I93" s="17" t="s">
        <v>991</v>
      </c>
      <c r="J93" s="17" t="s">
        <v>235</v>
      </c>
      <c r="K93" s="17" t="s">
        <v>236</v>
      </c>
      <c r="L93" s="17" t="s">
        <v>992</v>
      </c>
      <c r="M93" s="17" t="s">
        <v>500</v>
      </c>
      <c r="N93" s="17" t="s">
        <v>501</v>
      </c>
      <c r="O93" s="17" t="s">
        <v>204</v>
      </c>
      <c r="P93" s="17" t="s">
        <v>993</v>
      </c>
      <c r="Q93" s="17" t="s">
        <v>994</v>
      </c>
      <c r="R93" s="17" t="s">
        <v>240</v>
      </c>
      <c r="S93" s="17" t="s">
        <v>995</v>
      </c>
      <c r="T93" s="17" t="s">
        <v>990</v>
      </c>
      <c r="U93" s="17" t="s">
        <v>996</v>
      </c>
      <c r="V93" s="17" t="s">
        <v>1425</v>
      </c>
      <c r="W93" s="17" t="s">
        <v>204</v>
      </c>
      <c r="X93" s="17" t="s">
        <v>212</v>
      </c>
      <c r="Y93" s="17" t="s">
        <v>317</v>
      </c>
      <c r="Z93" s="17" t="s">
        <v>204</v>
      </c>
      <c r="AA93" s="17" t="s">
        <v>214</v>
      </c>
      <c r="AB93" s="17" t="s">
        <v>244</v>
      </c>
      <c r="AC93" s="17" t="s">
        <v>204</v>
      </c>
      <c r="AD93" s="17" t="s">
        <v>216</v>
      </c>
      <c r="AE93" s="17" t="s">
        <v>244</v>
      </c>
      <c r="AF93" s="17" t="s">
        <v>441</v>
      </c>
      <c r="AG93" s="17" t="s">
        <v>218</v>
      </c>
      <c r="AH93" s="17" t="s">
        <v>219</v>
      </c>
      <c r="AI93" s="17" t="s">
        <v>220</v>
      </c>
      <c r="AJ93" s="17" t="s">
        <v>211</v>
      </c>
      <c r="AK93" s="17" t="s">
        <v>428</v>
      </c>
      <c r="AL93" s="17" t="s">
        <v>429</v>
      </c>
      <c r="AM93" s="23">
        <v>1</v>
      </c>
      <c r="AN93" s="11">
        <v>45329</v>
      </c>
      <c r="AO93" s="24">
        <v>0</v>
      </c>
    </row>
    <row r="94" spans="1:41">
      <c r="A94" s="17" t="s">
        <v>81</v>
      </c>
      <c r="B94" s="17" t="s">
        <v>193</v>
      </c>
      <c r="C94" s="17" t="s">
        <v>228</v>
      </c>
      <c r="D94" s="17" t="s">
        <v>915</v>
      </c>
      <c r="E94" s="17" t="s">
        <v>916</v>
      </c>
      <c r="F94" s="17" t="s">
        <v>917</v>
      </c>
      <c r="G94" s="17" t="s">
        <v>500</v>
      </c>
      <c r="H94" s="17" t="s">
        <v>501</v>
      </c>
      <c r="I94" s="17" t="s">
        <v>918</v>
      </c>
      <c r="J94" s="17" t="s">
        <v>201</v>
      </c>
      <c r="K94" s="17" t="s">
        <v>202</v>
      </c>
      <c r="L94" s="17" t="s">
        <v>997</v>
      </c>
      <c r="M94" s="17" t="s">
        <v>500</v>
      </c>
      <c r="N94" s="17" t="s">
        <v>501</v>
      </c>
      <c r="O94" s="17" t="s">
        <v>204</v>
      </c>
      <c r="P94" s="17" t="s">
        <v>998</v>
      </c>
      <c r="Q94" s="17" t="s">
        <v>999</v>
      </c>
      <c r="R94" s="17" t="s">
        <v>207</v>
      </c>
      <c r="S94" s="17" t="s">
        <v>1000</v>
      </c>
      <c r="T94" s="17" t="s">
        <v>916</v>
      </c>
      <c r="U94" s="17" t="s">
        <v>1001</v>
      </c>
      <c r="V94" s="17" t="s">
        <v>1426</v>
      </c>
      <c r="W94" s="17" t="s">
        <v>211</v>
      </c>
      <c r="X94" s="17" t="s">
        <v>212</v>
      </c>
      <c r="Y94" s="17" t="s">
        <v>317</v>
      </c>
      <c r="Z94" s="17" t="s">
        <v>204</v>
      </c>
      <c r="AA94" s="17" t="s">
        <v>257</v>
      </c>
      <c r="AB94" s="17" t="s">
        <v>216</v>
      </c>
      <c r="AC94" s="17" t="s">
        <v>204</v>
      </c>
      <c r="AD94" s="17" t="s">
        <v>216</v>
      </c>
      <c r="AE94" s="17" t="s">
        <v>216</v>
      </c>
      <c r="AF94" s="17" t="s">
        <v>396</v>
      </c>
      <c r="AG94" s="17" t="s">
        <v>218</v>
      </c>
      <c r="AH94" s="17" t="s">
        <v>219</v>
      </c>
      <c r="AI94" s="17" t="s">
        <v>220</v>
      </c>
      <c r="AJ94" s="17" t="s">
        <v>211</v>
      </c>
      <c r="AK94" s="17" t="s">
        <v>258</v>
      </c>
      <c r="AL94" s="17" t="s">
        <v>259</v>
      </c>
      <c r="AM94" s="23">
        <v>1</v>
      </c>
      <c r="AN94" s="11">
        <v>64001</v>
      </c>
      <c r="AO94" s="24">
        <v>0</v>
      </c>
    </row>
    <row r="95" spans="1:41">
      <c r="A95" s="17" t="s">
        <v>82</v>
      </c>
      <c r="B95" s="17" t="s">
        <v>193</v>
      </c>
      <c r="C95" s="17" t="s">
        <v>194</v>
      </c>
      <c r="D95" s="17" t="s">
        <v>980</v>
      </c>
      <c r="E95" s="17" t="s">
        <v>981</v>
      </c>
      <c r="F95" s="17" t="s">
        <v>792</v>
      </c>
      <c r="G95" s="17" t="s">
        <v>655</v>
      </c>
      <c r="H95" s="17" t="s">
        <v>656</v>
      </c>
      <c r="I95" s="17" t="s">
        <v>982</v>
      </c>
      <c r="J95" s="17" t="s">
        <v>235</v>
      </c>
      <c r="K95" s="17" t="s">
        <v>236</v>
      </c>
      <c r="L95" s="17" t="s">
        <v>983</v>
      </c>
      <c r="M95" s="17" t="s">
        <v>655</v>
      </c>
      <c r="N95" s="17" t="s">
        <v>656</v>
      </c>
      <c r="O95" s="17" t="s">
        <v>204</v>
      </c>
      <c r="P95" s="17" t="s">
        <v>1002</v>
      </c>
      <c r="Q95" s="17" t="s">
        <v>985</v>
      </c>
      <c r="R95" s="17" t="s">
        <v>313</v>
      </c>
      <c r="S95" s="17" t="s">
        <v>1003</v>
      </c>
      <c r="T95" s="17" t="s">
        <v>1004</v>
      </c>
      <c r="U95" s="17" t="s">
        <v>1005</v>
      </c>
      <c r="V95" s="17" t="s">
        <v>1427</v>
      </c>
      <c r="W95" s="17" t="s">
        <v>204</v>
      </c>
      <c r="X95" s="17" t="s">
        <v>212</v>
      </c>
      <c r="Y95" s="17" t="s">
        <v>227</v>
      </c>
      <c r="Z95" s="17" t="s">
        <v>204</v>
      </c>
      <c r="AA95" s="17" t="s">
        <v>214</v>
      </c>
      <c r="AB95" s="17" t="s">
        <v>244</v>
      </c>
      <c r="AC95" s="17" t="s">
        <v>244</v>
      </c>
      <c r="AD95" s="17" t="s">
        <v>216</v>
      </c>
      <c r="AE95" s="17" t="s">
        <v>244</v>
      </c>
      <c r="AF95" s="17" t="s">
        <v>334</v>
      </c>
      <c r="AG95" s="17" t="s">
        <v>218</v>
      </c>
      <c r="AH95" s="17" t="s">
        <v>219</v>
      </c>
      <c r="AI95" s="17" t="s">
        <v>220</v>
      </c>
      <c r="AJ95" s="17" t="s">
        <v>211</v>
      </c>
      <c r="AK95" s="17" t="s">
        <v>664</v>
      </c>
      <c r="AL95" s="17" t="s">
        <v>335</v>
      </c>
      <c r="AM95" s="23">
        <v>1</v>
      </c>
      <c r="AN95" s="11">
        <v>23047</v>
      </c>
      <c r="AO95" s="24">
        <v>0</v>
      </c>
    </row>
    <row r="96" spans="1:41">
      <c r="A96" s="17" t="s">
        <v>83</v>
      </c>
      <c r="B96" s="17" t="s">
        <v>193</v>
      </c>
      <c r="C96" s="17" t="s">
        <v>194</v>
      </c>
      <c r="D96" s="17" t="s">
        <v>980</v>
      </c>
      <c r="E96" s="17" t="s">
        <v>981</v>
      </c>
      <c r="F96" s="17" t="s">
        <v>792</v>
      </c>
      <c r="G96" s="17" t="s">
        <v>655</v>
      </c>
      <c r="H96" s="17" t="s">
        <v>656</v>
      </c>
      <c r="I96" s="17" t="s">
        <v>982</v>
      </c>
      <c r="J96" s="17" t="s">
        <v>235</v>
      </c>
      <c r="K96" s="17" t="s">
        <v>236</v>
      </c>
      <c r="L96" s="17" t="s">
        <v>983</v>
      </c>
      <c r="M96" s="17" t="s">
        <v>655</v>
      </c>
      <c r="N96" s="17" t="s">
        <v>656</v>
      </c>
      <c r="O96" s="17" t="s">
        <v>204</v>
      </c>
      <c r="P96" s="17" t="s">
        <v>1006</v>
      </c>
      <c r="Q96" s="17" t="s">
        <v>985</v>
      </c>
      <c r="R96" s="17" t="s">
        <v>313</v>
      </c>
      <c r="S96" s="17" t="s">
        <v>1007</v>
      </c>
      <c r="T96" s="17" t="s">
        <v>1004</v>
      </c>
      <c r="U96" s="17" t="s">
        <v>1005</v>
      </c>
      <c r="V96" s="17" t="s">
        <v>1427</v>
      </c>
      <c r="W96" s="17" t="s">
        <v>204</v>
      </c>
      <c r="X96" s="17" t="s">
        <v>212</v>
      </c>
      <c r="Y96" s="17" t="s">
        <v>227</v>
      </c>
      <c r="Z96" s="17" t="s">
        <v>204</v>
      </c>
      <c r="AA96" s="17" t="s">
        <v>214</v>
      </c>
      <c r="AB96" s="17" t="s">
        <v>244</v>
      </c>
      <c r="AC96" s="17" t="s">
        <v>244</v>
      </c>
      <c r="AD96" s="17" t="s">
        <v>216</v>
      </c>
      <c r="AE96" s="17" t="s">
        <v>244</v>
      </c>
      <c r="AF96" s="17" t="s">
        <v>334</v>
      </c>
      <c r="AG96" s="17" t="s">
        <v>218</v>
      </c>
      <c r="AH96" s="17" t="s">
        <v>219</v>
      </c>
      <c r="AI96" s="17" t="s">
        <v>220</v>
      </c>
      <c r="AJ96" s="17" t="s">
        <v>211</v>
      </c>
      <c r="AK96" s="17" t="s">
        <v>664</v>
      </c>
      <c r="AL96" s="17" t="s">
        <v>335</v>
      </c>
      <c r="AM96" s="23">
        <v>1</v>
      </c>
      <c r="AN96" s="11">
        <v>22367</v>
      </c>
      <c r="AO96" s="24">
        <v>0</v>
      </c>
    </row>
    <row r="97" spans="1:41">
      <c r="A97" s="17" t="s">
        <v>84</v>
      </c>
      <c r="B97" s="17" t="s">
        <v>193</v>
      </c>
      <c r="C97" s="17" t="s">
        <v>194</v>
      </c>
      <c r="D97" s="17" t="s">
        <v>800</v>
      </c>
      <c r="E97" s="17" t="s">
        <v>801</v>
      </c>
      <c r="F97" s="17" t="s">
        <v>802</v>
      </c>
      <c r="G97" s="17" t="s">
        <v>666</v>
      </c>
      <c r="H97" s="17" t="s">
        <v>667</v>
      </c>
      <c r="I97" s="17" t="s">
        <v>803</v>
      </c>
      <c r="J97" s="17" t="s">
        <v>388</v>
      </c>
      <c r="K97" s="17" t="s">
        <v>389</v>
      </c>
      <c r="L97" s="17" t="s">
        <v>804</v>
      </c>
      <c r="M97" s="17" t="s">
        <v>666</v>
      </c>
      <c r="N97" s="17" t="s">
        <v>667</v>
      </c>
      <c r="O97" s="17" t="s">
        <v>204</v>
      </c>
      <c r="P97" s="17" t="s">
        <v>1008</v>
      </c>
      <c r="Q97" s="17" t="s">
        <v>806</v>
      </c>
      <c r="R97" s="17" t="s">
        <v>207</v>
      </c>
      <c r="S97" s="17" t="s">
        <v>1009</v>
      </c>
      <c r="T97" s="17" t="s">
        <v>978</v>
      </c>
      <c r="U97" s="17" t="s">
        <v>1010</v>
      </c>
      <c r="V97" s="17" t="s">
        <v>1428</v>
      </c>
      <c r="W97" s="17" t="s">
        <v>211</v>
      </c>
      <c r="X97" s="17" t="s">
        <v>212</v>
      </c>
      <c r="Y97" s="17" t="s">
        <v>227</v>
      </c>
      <c r="Z97" s="17" t="s">
        <v>204</v>
      </c>
      <c r="AA97" s="17" t="s">
        <v>214</v>
      </c>
      <c r="AB97" s="17" t="s">
        <v>215</v>
      </c>
      <c r="AC97" s="17" t="s">
        <v>215</v>
      </c>
      <c r="AD97" s="17" t="s">
        <v>216</v>
      </c>
      <c r="AE97" s="17" t="s">
        <v>215</v>
      </c>
      <c r="AF97" s="17" t="s">
        <v>290</v>
      </c>
      <c r="AG97" s="17" t="s">
        <v>218</v>
      </c>
      <c r="AH97" s="17" t="s">
        <v>219</v>
      </c>
      <c r="AI97" s="17" t="s">
        <v>220</v>
      </c>
      <c r="AJ97" s="17" t="s">
        <v>211</v>
      </c>
      <c r="AK97" s="17" t="s">
        <v>810</v>
      </c>
      <c r="AL97" s="17" t="s">
        <v>318</v>
      </c>
      <c r="AM97" s="23">
        <v>1</v>
      </c>
      <c r="AN97" s="11">
        <v>34804</v>
      </c>
      <c r="AO97" s="24">
        <v>0</v>
      </c>
    </row>
    <row r="98" spans="1:41">
      <c r="A98" s="17" t="s">
        <v>150</v>
      </c>
      <c r="B98" s="17" t="s">
        <v>193</v>
      </c>
      <c r="C98" s="17" t="s">
        <v>194</v>
      </c>
      <c r="D98" s="17" t="s">
        <v>319</v>
      </c>
      <c r="E98" s="17" t="s">
        <v>320</v>
      </c>
      <c r="F98" s="17" t="s">
        <v>321</v>
      </c>
      <c r="G98" s="17" t="s">
        <v>322</v>
      </c>
      <c r="H98" s="17" t="s">
        <v>323</v>
      </c>
      <c r="I98" s="17" t="s">
        <v>324</v>
      </c>
      <c r="J98" s="17" t="s">
        <v>325</v>
      </c>
      <c r="K98" s="17" t="s">
        <v>326</v>
      </c>
      <c r="L98" s="17" t="s">
        <v>1011</v>
      </c>
      <c r="M98" s="17" t="s">
        <v>322</v>
      </c>
      <c r="N98" s="17" t="s">
        <v>323</v>
      </c>
      <c r="O98" s="17" t="s">
        <v>328</v>
      </c>
      <c r="P98" s="17" t="s">
        <v>1012</v>
      </c>
      <c r="Q98" s="17" t="s">
        <v>1013</v>
      </c>
      <c r="R98" s="17" t="s">
        <v>313</v>
      </c>
      <c r="S98" s="17" t="s">
        <v>1014</v>
      </c>
      <c r="T98" s="17" t="s">
        <v>797</v>
      </c>
      <c r="U98" s="17" t="s">
        <v>1015</v>
      </c>
      <c r="V98" s="17" t="s">
        <v>1429</v>
      </c>
      <c r="W98" s="17" t="s">
        <v>204</v>
      </c>
      <c r="X98" s="17" t="s">
        <v>212</v>
      </c>
      <c r="Y98" s="17" t="s">
        <v>227</v>
      </c>
      <c r="Z98" s="17" t="s">
        <v>204</v>
      </c>
      <c r="AA98" s="17" t="s">
        <v>214</v>
      </c>
      <c r="AB98" s="17" t="s">
        <v>244</v>
      </c>
      <c r="AC98" s="17" t="s">
        <v>244</v>
      </c>
      <c r="AD98" s="17" t="s">
        <v>216</v>
      </c>
      <c r="AE98" s="17" t="s">
        <v>244</v>
      </c>
      <c r="AF98" s="17" t="s">
        <v>334</v>
      </c>
      <c r="AG98" s="17" t="s">
        <v>218</v>
      </c>
      <c r="AH98" s="17" t="s">
        <v>219</v>
      </c>
      <c r="AI98" s="17" t="s">
        <v>220</v>
      </c>
      <c r="AJ98" s="17" t="s">
        <v>211</v>
      </c>
      <c r="AK98" s="17" t="s">
        <v>304</v>
      </c>
      <c r="AL98" s="17" t="s">
        <v>335</v>
      </c>
      <c r="AM98" s="23">
        <v>1</v>
      </c>
      <c r="AN98" s="11">
        <v>27471</v>
      </c>
      <c r="AO98" s="24">
        <v>0</v>
      </c>
    </row>
    <row r="99" spans="1:41">
      <c r="A99" s="17" t="s">
        <v>152</v>
      </c>
      <c r="B99" s="17" t="s">
        <v>193</v>
      </c>
      <c r="C99" s="17" t="s">
        <v>194</v>
      </c>
      <c r="D99" s="17" t="s">
        <v>319</v>
      </c>
      <c r="E99" s="17" t="s">
        <v>320</v>
      </c>
      <c r="F99" s="17" t="s">
        <v>321</v>
      </c>
      <c r="G99" s="17" t="s">
        <v>322</v>
      </c>
      <c r="H99" s="17" t="s">
        <v>323</v>
      </c>
      <c r="I99" s="17" t="s">
        <v>324</v>
      </c>
      <c r="J99" s="17" t="s">
        <v>325</v>
      </c>
      <c r="K99" s="17" t="s">
        <v>326</v>
      </c>
      <c r="L99" s="17" t="s">
        <v>793</v>
      </c>
      <c r="M99" s="17" t="s">
        <v>322</v>
      </c>
      <c r="N99" s="17" t="s">
        <v>323</v>
      </c>
      <c r="O99" s="17" t="s">
        <v>328</v>
      </c>
      <c r="P99" s="17" t="s">
        <v>1016</v>
      </c>
      <c r="Q99" s="17" t="s">
        <v>1017</v>
      </c>
      <c r="R99" s="17" t="s">
        <v>313</v>
      </c>
      <c r="S99" s="17" t="s">
        <v>1018</v>
      </c>
      <c r="T99" s="17" t="s">
        <v>797</v>
      </c>
      <c r="U99" s="17" t="s">
        <v>1019</v>
      </c>
      <c r="V99" s="17" t="s">
        <v>1430</v>
      </c>
      <c r="W99" s="17" t="s">
        <v>204</v>
      </c>
      <c r="X99" s="17" t="s">
        <v>212</v>
      </c>
      <c r="Y99" s="17" t="s">
        <v>227</v>
      </c>
      <c r="Z99" s="17" t="s">
        <v>204</v>
      </c>
      <c r="AA99" s="17" t="s">
        <v>214</v>
      </c>
      <c r="AB99" s="17" t="s">
        <v>244</v>
      </c>
      <c r="AC99" s="17" t="s">
        <v>244</v>
      </c>
      <c r="AD99" s="17" t="s">
        <v>216</v>
      </c>
      <c r="AE99" s="17" t="s">
        <v>244</v>
      </c>
      <c r="AF99" s="17" t="s">
        <v>334</v>
      </c>
      <c r="AG99" s="17" t="s">
        <v>218</v>
      </c>
      <c r="AH99" s="17" t="s">
        <v>219</v>
      </c>
      <c r="AI99" s="17" t="s">
        <v>220</v>
      </c>
      <c r="AJ99" s="17" t="s">
        <v>211</v>
      </c>
      <c r="AK99" s="17" t="s">
        <v>304</v>
      </c>
      <c r="AL99" s="17" t="s">
        <v>335</v>
      </c>
      <c r="AM99" s="23">
        <v>1</v>
      </c>
      <c r="AN99" s="11">
        <v>26583</v>
      </c>
      <c r="AO99" s="24">
        <v>0</v>
      </c>
    </row>
    <row r="100" spans="1:41">
      <c r="A100" s="17" t="s">
        <v>85</v>
      </c>
      <c r="B100" s="17" t="s">
        <v>193</v>
      </c>
      <c r="C100" s="17" t="s">
        <v>194</v>
      </c>
      <c r="D100" s="17" t="s">
        <v>980</v>
      </c>
      <c r="E100" s="17" t="s">
        <v>981</v>
      </c>
      <c r="F100" s="17" t="s">
        <v>792</v>
      </c>
      <c r="G100" s="17" t="s">
        <v>655</v>
      </c>
      <c r="H100" s="17" t="s">
        <v>656</v>
      </c>
      <c r="I100" s="17" t="s">
        <v>982</v>
      </c>
      <c r="J100" s="17" t="s">
        <v>235</v>
      </c>
      <c r="K100" s="17" t="s">
        <v>236</v>
      </c>
      <c r="L100" s="17" t="s">
        <v>983</v>
      </c>
      <c r="M100" s="17" t="s">
        <v>655</v>
      </c>
      <c r="N100" s="17" t="s">
        <v>656</v>
      </c>
      <c r="O100" s="17" t="s">
        <v>204</v>
      </c>
      <c r="P100" s="17" t="s">
        <v>1020</v>
      </c>
      <c r="Q100" s="17" t="s">
        <v>985</v>
      </c>
      <c r="R100" s="17" t="s">
        <v>313</v>
      </c>
      <c r="S100" s="17" t="s">
        <v>1021</v>
      </c>
      <c r="T100" s="17" t="s">
        <v>654</v>
      </c>
      <c r="U100" s="17" t="s">
        <v>1022</v>
      </c>
      <c r="V100" s="17" t="s">
        <v>1431</v>
      </c>
      <c r="W100" s="17" t="s">
        <v>204</v>
      </c>
      <c r="X100" s="17" t="s">
        <v>212</v>
      </c>
      <c r="Y100" s="17" t="s">
        <v>289</v>
      </c>
      <c r="Z100" s="17" t="s">
        <v>204</v>
      </c>
      <c r="AA100" s="17" t="s">
        <v>214</v>
      </c>
      <c r="AB100" s="17" t="s">
        <v>244</v>
      </c>
      <c r="AC100" s="17" t="s">
        <v>244</v>
      </c>
      <c r="AD100" s="17" t="s">
        <v>216</v>
      </c>
      <c r="AE100" s="17" t="s">
        <v>244</v>
      </c>
      <c r="AF100" s="17" t="s">
        <v>334</v>
      </c>
      <c r="AG100" s="17" t="s">
        <v>218</v>
      </c>
      <c r="AH100" s="17" t="s">
        <v>219</v>
      </c>
      <c r="AI100" s="17" t="s">
        <v>220</v>
      </c>
      <c r="AJ100" s="17" t="s">
        <v>211</v>
      </c>
      <c r="AK100" s="17" t="s">
        <v>664</v>
      </c>
      <c r="AL100" s="17" t="s">
        <v>335</v>
      </c>
      <c r="AM100" s="23">
        <v>1</v>
      </c>
      <c r="AN100" s="11">
        <v>13621</v>
      </c>
      <c r="AO100" s="24">
        <v>0</v>
      </c>
    </row>
    <row r="101" spans="1:41">
      <c r="A101" s="17" t="s">
        <v>86</v>
      </c>
      <c r="B101" s="17" t="s">
        <v>193</v>
      </c>
      <c r="C101" s="17" t="s">
        <v>194</v>
      </c>
      <c r="D101" s="17" t="s">
        <v>904</v>
      </c>
      <c r="E101" s="17" t="s">
        <v>230</v>
      </c>
      <c r="F101" s="17" t="s">
        <v>802</v>
      </c>
      <c r="G101" s="17" t="s">
        <v>198</v>
      </c>
      <c r="H101" s="17" t="s">
        <v>199</v>
      </c>
      <c r="I101" s="17" t="s">
        <v>905</v>
      </c>
      <c r="J101" s="17" t="s">
        <v>235</v>
      </c>
      <c r="K101" s="17" t="s">
        <v>236</v>
      </c>
      <c r="L101" s="17" t="s">
        <v>906</v>
      </c>
      <c r="M101" s="17" t="s">
        <v>198</v>
      </c>
      <c r="N101" s="17" t="s">
        <v>199</v>
      </c>
      <c r="O101" s="17" t="s">
        <v>204</v>
      </c>
      <c r="P101" s="17" t="s">
        <v>1023</v>
      </c>
      <c r="Q101" s="17" t="s">
        <v>908</v>
      </c>
      <c r="R101" s="17" t="s">
        <v>313</v>
      </c>
      <c r="S101" s="17" t="s">
        <v>1024</v>
      </c>
      <c r="T101" s="17" t="s">
        <v>1025</v>
      </c>
      <c r="U101" s="17" t="s">
        <v>1026</v>
      </c>
      <c r="V101" s="17" t="s">
        <v>1432</v>
      </c>
      <c r="W101" s="17" t="s">
        <v>204</v>
      </c>
      <c r="X101" s="17" t="s">
        <v>212</v>
      </c>
      <c r="Y101" s="17" t="s">
        <v>227</v>
      </c>
      <c r="Z101" s="17" t="s">
        <v>204</v>
      </c>
      <c r="AA101" s="17" t="s">
        <v>214</v>
      </c>
      <c r="AB101" s="17" t="s">
        <v>244</v>
      </c>
      <c r="AC101" s="17" t="s">
        <v>244</v>
      </c>
      <c r="AD101" s="17" t="s">
        <v>216</v>
      </c>
      <c r="AE101" s="17" t="s">
        <v>244</v>
      </c>
      <c r="AF101" s="17" t="s">
        <v>304</v>
      </c>
      <c r="AG101" s="17" t="s">
        <v>218</v>
      </c>
      <c r="AH101" s="17" t="s">
        <v>219</v>
      </c>
      <c r="AI101" s="17" t="s">
        <v>220</v>
      </c>
      <c r="AJ101" s="17" t="s">
        <v>211</v>
      </c>
      <c r="AK101" s="17" t="s">
        <v>664</v>
      </c>
      <c r="AL101" s="17" t="s">
        <v>222</v>
      </c>
      <c r="AM101" s="23">
        <v>1</v>
      </c>
      <c r="AN101" s="11">
        <v>24024</v>
      </c>
      <c r="AO101" s="24">
        <v>0</v>
      </c>
    </row>
    <row r="102" spans="1:41">
      <c r="A102" s="17" t="s">
        <v>87</v>
      </c>
      <c r="B102" s="17" t="s">
        <v>193</v>
      </c>
      <c r="C102" s="17" t="s">
        <v>194</v>
      </c>
      <c r="D102" s="17" t="s">
        <v>904</v>
      </c>
      <c r="E102" s="17" t="s">
        <v>230</v>
      </c>
      <c r="F102" s="17" t="s">
        <v>802</v>
      </c>
      <c r="G102" s="17" t="s">
        <v>198</v>
      </c>
      <c r="H102" s="17" t="s">
        <v>199</v>
      </c>
      <c r="I102" s="17" t="s">
        <v>905</v>
      </c>
      <c r="J102" s="17" t="s">
        <v>235</v>
      </c>
      <c r="K102" s="17" t="s">
        <v>236</v>
      </c>
      <c r="L102" s="17" t="s">
        <v>906</v>
      </c>
      <c r="M102" s="17" t="s">
        <v>198</v>
      </c>
      <c r="N102" s="17" t="s">
        <v>199</v>
      </c>
      <c r="O102" s="17" t="s">
        <v>204</v>
      </c>
      <c r="P102" s="17" t="s">
        <v>1027</v>
      </c>
      <c r="Q102" s="17" t="s">
        <v>908</v>
      </c>
      <c r="R102" s="17" t="s">
        <v>313</v>
      </c>
      <c r="S102" s="17" t="s">
        <v>1028</v>
      </c>
      <c r="T102" s="17" t="s">
        <v>1025</v>
      </c>
      <c r="U102" s="17" t="s">
        <v>1026</v>
      </c>
      <c r="V102" s="17" t="s">
        <v>1432</v>
      </c>
      <c r="W102" s="17" t="s">
        <v>204</v>
      </c>
      <c r="X102" s="17" t="s">
        <v>212</v>
      </c>
      <c r="Y102" s="17" t="s">
        <v>256</v>
      </c>
      <c r="Z102" s="17" t="s">
        <v>204</v>
      </c>
      <c r="AA102" s="17" t="s">
        <v>214</v>
      </c>
      <c r="AB102" s="17" t="s">
        <v>244</v>
      </c>
      <c r="AC102" s="17" t="s">
        <v>244</v>
      </c>
      <c r="AD102" s="17" t="s">
        <v>216</v>
      </c>
      <c r="AE102" s="17" t="s">
        <v>244</v>
      </c>
      <c r="AF102" s="17" t="s">
        <v>304</v>
      </c>
      <c r="AG102" s="17" t="s">
        <v>218</v>
      </c>
      <c r="AH102" s="17" t="s">
        <v>219</v>
      </c>
      <c r="AI102" s="17" t="s">
        <v>220</v>
      </c>
      <c r="AJ102" s="17" t="s">
        <v>211</v>
      </c>
      <c r="AK102" s="17" t="s">
        <v>664</v>
      </c>
      <c r="AL102" s="17" t="s">
        <v>222</v>
      </c>
      <c r="AM102" s="23">
        <v>1</v>
      </c>
      <c r="AN102" s="11">
        <v>141231</v>
      </c>
      <c r="AO102" s="24">
        <v>0</v>
      </c>
    </row>
    <row r="103" spans="1:41">
      <c r="A103" s="17" t="s">
        <v>88</v>
      </c>
      <c r="B103" s="17" t="s">
        <v>193</v>
      </c>
      <c r="C103" s="17" t="s">
        <v>228</v>
      </c>
      <c r="D103" s="17" t="s">
        <v>811</v>
      </c>
      <c r="E103" s="17" t="s">
        <v>654</v>
      </c>
      <c r="F103" s="17" t="s">
        <v>799</v>
      </c>
      <c r="G103" s="17" t="s">
        <v>500</v>
      </c>
      <c r="H103" s="17" t="s">
        <v>501</v>
      </c>
      <c r="I103" s="17" t="s">
        <v>812</v>
      </c>
      <c r="J103" s="17" t="s">
        <v>235</v>
      </c>
      <c r="K103" s="17" t="s">
        <v>236</v>
      </c>
      <c r="L103" s="17" t="s">
        <v>1029</v>
      </c>
      <c r="M103" s="17" t="s">
        <v>500</v>
      </c>
      <c r="N103" s="17" t="s">
        <v>501</v>
      </c>
      <c r="O103" s="17" t="s">
        <v>204</v>
      </c>
      <c r="P103" s="17" t="s">
        <v>1030</v>
      </c>
      <c r="Q103" s="17" t="s">
        <v>1031</v>
      </c>
      <c r="R103" s="17" t="s">
        <v>240</v>
      </c>
      <c r="S103" s="17" t="s">
        <v>1032</v>
      </c>
      <c r="T103" s="17" t="s">
        <v>1033</v>
      </c>
      <c r="U103" s="17" t="s">
        <v>1034</v>
      </c>
      <c r="V103" s="17" t="s">
        <v>1433</v>
      </c>
      <c r="W103" s="17" t="s">
        <v>211</v>
      </c>
      <c r="X103" s="17" t="s">
        <v>212</v>
      </c>
      <c r="Y103" s="17" t="s">
        <v>289</v>
      </c>
      <c r="Z103" s="17" t="s">
        <v>204</v>
      </c>
      <c r="AA103" s="17" t="s">
        <v>214</v>
      </c>
      <c r="AB103" s="17" t="s">
        <v>244</v>
      </c>
      <c r="AC103" s="17" t="s">
        <v>204</v>
      </c>
      <c r="AD103" s="17" t="s">
        <v>216</v>
      </c>
      <c r="AE103" s="17" t="s">
        <v>244</v>
      </c>
      <c r="AF103" s="17" t="s">
        <v>273</v>
      </c>
      <c r="AG103" s="17" t="s">
        <v>218</v>
      </c>
      <c r="AH103" s="17" t="s">
        <v>219</v>
      </c>
      <c r="AI103" s="17" t="s">
        <v>220</v>
      </c>
      <c r="AJ103" s="17" t="s">
        <v>211</v>
      </c>
      <c r="AK103" s="17" t="s">
        <v>274</v>
      </c>
      <c r="AL103" s="17" t="s">
        <v>275</v>
      </c>
      <c r="AM103" s="23">
        <v>1</v>
      </c>
      <c r="AN103" s="11">
        <v>4723</v>
      </c>
      <c r="AO103" s="24">
        <v>0</v>
      </c>
    </row>
    <row r="104" spans="1:41">
      <c r="A104" s="17" t="s">
        <v>89</v>
      </c>
      <c r="B104" s="17" t="s">
        <v>193</v>
      </c>
      <c r="C104" s="17" t="s">
        <v>228</v>
      </c>
      <c r="D104" s="17" t="s">
        <v>811</v>
      </c>
      <c r="E104" s="17" t="s">
        <v>654</v>
      </c>
      <c r="F104" s="17" t="s">
        <v>799</v>
      </c>
      <c r="G104" s="17" t="s">
        <v>500</v>
      </c>
      <c r="H104" s="17" t="s">
        <v>501</v>
      </c>
      <c r="I104" s="17" t="s">
        <v>812</v>
      </c>
      <c r="J104" s="17" t="s">
        <v>235</v>
      </c>
      <c r="K104" s="17" t="s">
        <v>236</v>
      </c>
      <c r="L104" s="17" t="s">
        <v>1035</v>
      </c>
      <c r="M104" s="17" t="s">
        <v>500</v>
      </c>
      <c r="N104" s="17" t="s">
        <v>501</v>
      </c>
      <c r="O104" s="17" t="s">
        <v>204</v>
      </c>
      <c r="P104" s="17" t="s">
        <v>1036</v>
      </c>
      <c r="Q104" s="17" t="s">
        <v>1037</v>
      </c>
      <c r="R104" s="17" t="s">
        <v>240</v>
      </c>
      <c r="S104" s="17" t="s">
        <v>1038</v>
      </c>
      <c r="T104" s="17" t="s">
        <v>1039</v>
      </c>
      <c r="U104" s="17" t="s">
        <v>1040</v>
      </c>
      <c r="V104" s="17" t="s">
        <v>1434</v>
      </c>
      <c r="W104" s="17" t="s">
        <v>211</v>
      </c>
      <c r="X104" s="17" t="s">
        <v>212</v>
      </c>
      <c r="Y104" s="17" t="s">
        <v>289</v>
      </c>
      <c r="Z104" s="17" t="s">
        <v>204</v>
      </c>
      <c r="AA104" s="17" t="s">
        <v>214</v>
      </c>
      <c r="AB104" s="17" t="s">
        <v>244</v>
      </c>
      <c r="AC104" s="17" t="s">
        <v>204</v>
      </c>
      <c r="AD104" s="17" t="s">
        <v>216</v>
      </c>
      <c r="AE104" s="17" t="s">
        <v>244</v>
      </c>
      <c r="AF104" s="17" t="s">
        <v>273</v>
      </c>
      <c r="AG104" s="17" t="s">
        <v>218</v>
      </c>
      <c r="AH104" s="17" t="s">
        <v>219</v>
      </c>
      <c r="AI104" s="17" t="s">
        <v>220</v>
      </c>
      <c r="AJ104" s="17" t="s">
        <v>211</v>
      </c>
      <c r="AK104" s="17" t="s">
        <v>274</v>
      </c>
      <c r="AL104" s="17" t="s">
        <v>275</v>
      </c>
      <c r="AM104" s="23">
        <v>1</v>
      </c>
      <c r="AN104" s="11">
        <v>7161</v>
      </c>
      <c r="AO104" s="24">
        <v>0</v>
      </c>
    </row>
    <row r="105" spans="1:41">
      <c r="A105" s="17" t="s">
        <v>90</v>
      </c>
      <c r="B105" s="17" t="s">
        <v>193</v>
      </c>
      <c r="C105" s="17" t="s">
        <v>228</v>
      </c>
      <c r="D105" s="17" t="s">
        <v>1041</v>
      </c>
      <c r="E105" s="17" t="s">
        <v>1042</v>
      </c>
      <c r="F105" s="17" t="s">
        <v>281</v>
      </c>
      <c r="G105" s="17" t="s">
        <v>232</v>
      </c>
      <c r="H105" s="17" t="s">
        <v>233</v>
      </c>
      <c r="I105" s="17" t="s">
        <v>1043</v>
      </c>
      <c r="J105" s="17" t="s">
        <v>1044</v>
      </c>
      <c r="K105" s="17" t="s">
        <v>1045</v>
      </c>
      <c r="L105" s="17" t="s">
        <v>1046</v>
      </c>
      <c r="M105" s="17" t="s">
        <v>500</v>
      </c>
      <c r="N105" s="17" t="s">
        <v>501</v>
      </c>
      <c r="O105" s="17" t="s">
        <v>204</v>
      </c>
      <c r="P105" s="17" t="s">
        <v>1047</v>
      </c>
      <c r="Q105" s="17" t="s">
        <v>1048</v>
      </c>
      <c r="R105" s="17" t="s">
        <v>240</v>
      </c>
      <c r="S105" s="17" t="s">
        <v>1049</v>
      </c>
      <c r="T105" s="17" t="s">
        <v>1050</v>
      </c>
      <c r="U105" s="17" t="s">
        <v>1051</v>
      </c>
      <c r="V105" s="17" t="s">
        <v>1435</v>
      </c>
      <c r="W105" s="17" t="s">
        <v>211</v>
      </c>
      <c r="X105" s="17" t="s">
        <v>212</v>
      </c>
      <c r="Y105" s="17" t="s">
        <v>227</v>
      </c>
      <c r="Z105" s="17" t="s">
        <v>204</v>
      </c>
      <c r="AA105" s="17" t="s">
        <v>214</v>
      </c>
      <c r="AB105" s="17" t="s">
        <v>244</v>
      </c>
      <c r="AC105" s="17" t="s">
        <v>204</v>
      </c>
      <c r="AD105" s="17" t="s">
        <v>216</v>
      </c>
      <c r="AE105" s="17" t="s">
        <v>244</v>
      </c>
      <c r="AF105" s="17" t="s">
        <v>290</v>
      </c>
      <c r="AG105" s="17" t="s">
        <v>218</v>
      </c>
      <c r="AH105" s="17" t="s">
        <v>219</v>
      </c>
      <c r="AI105" s="17" t="s">
        <v>220</v>
      </c>
      <c r="AJ105" s="17" t="s">
        <v>211</v>
      </c>
      <c r="AK105" s="17" t="s">
        <v>274</v>
      </c>
      <c r="AL105" s="17" t="s">
        <v>291</v>
      </c>
      <c r="AM105" s="23">
        <v>1</v>
      </c>
      <c r="AN105" s="11">
        <v>27121</v>
      </c>
      <c r="AO105" s="24">
        <v>0</v>
      </c>
    </row>
    <row r="106" spans="1:41">
      <c r="A106" s="17" t="s">
        <v>91</v>
      </c>
      <c r="B106" s="17" t="s">
        <v>193</v>
      </c>
      <c r="C106" s="17" t="s">
        <v>228</v>
      </c>
      <c r="D106" s="17" t="s">
        <v>1052</v>
      </c>
      <c r="E106" s="17" t="s">
        <v>1053</v>
      </c>
      <c r="F106" s="17" t="s">
        <v>802</v>
      </c>
      <c r="G106" s="17" t="s">
        <v>500</v>
      </c>
      <c r="H106" s="17" t="s">
        <v>501</v>
      </c>
      <c r="I106" s="17" t="s">
        <v>1054</v>
      </c>
      <c r="J106" s="17" t="s">
        <v>940</v>
      </c>
      <c r="K106" s="17" t="s">
        <v>941</v>
      </c>
      <c r="L106" s="17" t="s">
        <v>1055</v>
      </c>
      <c r="M106" s="17" t="s">
        <v>500</v>
      </c>
      <c r="N106" s="17" t="s">
        <v>501</v>
      </c>
      <c r="O106" s="17" t="s">
        <v>204</v>
      </c>
      <c r="P106" s="17" t="s">
        <v>1056</v>
      </c>
      <c r="Q106" s="17" t="s">
        <v>1057</v>
      </c>
      <c r="R106" s="17" t="s">
        <v>240</v>
      </c>
      <c r="S106" s="17" t="s">
        <v>1058</v>
      </c>
      <c r="T106" s="17" t="s">
        <v>1053</v>
      </c>
      <c r="U106" s="17" t="s">
        <v>1059</v>
      </c>
      <c r="V106" s="17" t="s">
        <v>1436</v>
      </c>
      <c r="W106" s="17" t="s">
        <v>204</v>
      </c>
      <c r="X106" s="17" t="s">
        <v>212</v>
      </c>
      <c r="Y106" s="17" t="s">
        <v>256</v>
      </c>
      <c r="Z106" s="17" t="s">
        <v>204</v>
      </c>
      <c r="AA106" s="17" t="s">
        <v>214</v>
      </c>
      <c r="AB106" s="17" t="s">
        <v>244</v>
      </c>
      <c r="AC106" s="17" t="s">
        <v>204</v>
      </c>
      <c r="AD106" s="17" t="s">
        <v>216</v>
      </c>
      <c r="AE106" s="17" t="s">
        <v>244</v>
      </c>
      <c r="AF106" s="17" t="s">
        <v>364</v>
      </c>
      <c r="AG106" s="17" t="s">
        <v>218</v>
      </c>
      <c r="AH106" s="17" t="s">
        <v>219</v>
      </c>
      <c r="AI106" s="17" t="s">
        <v>220</v>
      </c>
      <c r="AJ106" s="17" t="s">
        <v>211</v>
      </c>
      <c r="AK106" s="17" t="s">
        <v>428</v>
      </c>
      <c r="AL106" s="17" t="s">
        <v>429</v>
      </c>
      <c r="AM106" s="23">
        <v>1</v>
      </c>
      <c r="AN106" s="11">
        <v>264049</v>
      </c>
      <c r="AO106" s="24">
        <v>0</v>
      </c>
    </row>
    <row r="107" spans="1:41">
      <c r="A107" s="17" t="s">
        <v>92</v>
      </c>
      <c r="B107" s="17" t="s">
        <v>193</v>
      </c>
      <c r="C107" s="17" t="s">
        <v>194</v>
      </c>
      <c r="D107" s="17" t="s">
        <v>1060</v>
      </c>
      <c r="E107" s="17" t="s">
        <v>1061</v>
      </c>
      <c r="F107" s="17" t="s">
        <v>802</v>
      </c>
      <c r="G107" s="17" t="s">
        <v>666</v>
      </c>
      <c r="H107" s="17" t="s">
        <v>667</v>
      </c>
      <c r="I107" s="17" t="s">
        <v>1062</v>
      </c>
      <c r="J107" s="17" t="s">
        <v>235</v>
      </c>
      <c r="K107" s="17" t="s">
        <v>236</v>
      </c>
      <c r="L107" s="17" t="s">
        <v>1063</v>
      </c>
      <c r="M107" s="17" t="s">
        <v>666</v>
      </c>
      <c r="N107" s="17" t="s">
        <v>667</v>
      </c>
      <c r="O107" s="17" t="s">
        <v>204</v>
      </c>
      <c r="P107" s="17" t="s">
        <v>1064</v>
      </c>
      <c r="Q107" s="17" t="s">
        <v>1065</v>
      </c>
      <c r="R107" s="17" t="s">
        <v>313</v>
      </c>
      <c r="S107" s="17" t="s">
        <v>1066</v>
      </c>
      <c r="T107" s="17" t="s">
        <v>1067</v>
      </c>
      <c r="U107" s="17" t="s">
        <v>1068</v>
      </c>
      <c r="V107" s="17" t="s">
        <v>1437</v>
      </c>
      <c r="W107" s="17" t="s">
        <v>204</v>
      </c>
      <c r="X107" s="17" t="s">
        <v>212</v>
      </c>
      <c r="Y107" s="17" t="s">
        <v>227</v>
      </c>
      <c r="Z107" s="17" t="s">
        <v>204</v>
      </c>
      <c r="AA107" s="17" t="s">
        <v>214</v>
      </c>
      <c r="AB107" s="17" t="s">
        <v>244</v>
      </c>
      <c r="AC107" s="17" t="s">
        <v>244</v>
      </c>
      <c r="AD107" s="17" t="s">
        <v>216</v>
      </c>
      <c r="AE107" s="17" t="s">
        <v>244</v>
      </c>
      <c r="AF107" s="17" t="s">
        <v>303</v>
      </c>
      <c r="AG107" s="17" t="s">
        <v>218</v>
      </c>
      <c r="AH107" s="17" t="s">
        <v>219</v>
      </c>
      <c r="AI107" s="17" t="s">
        <v>220</v>
      </c>
      <c r="AJ107" s="17" t="s">
        <v>211</v>
      </c>
      <c r="AK107" s="17" t="s">
        <v>304</v>
      </c>
      <c r="AL107" s="17" t="s">
        <v>318</v>
      </c>
      <c r="AM107" s="23">
        <v>1</v>
      </c>
      <c r="AN107" s="11">
        <v>19496</v>
      </c>
      <c r="AO107" s="24">
        <v>0</v>
      </c>
    </row>
    <row r="108" spans="1:41">
      <c r="A108" s="17" t="s">
        <v>93</v>
      </c>
      <c r="B108" s="17" t="s">
        <v>193</v>
      </c>
      <c r="C108" s="17" t="s">
        <v>194</v>
      </c>
      <c r="D108" s="17" t="s">
        <v>1060</v>
      </c>
      <c r="E108" s="17" t="s">
        <v>1061</v>
      </c>
      <c r="F108" s="17" t="s">
        <v>802</v>
      </c>
      <c r="G108" s="17" t="s">
        <v>666</v>
      </c>
      <c r="H108" s="17" t="s">
        <v>667</v>
      </c>
      <c r="I108" s="17" t="s">
        <v>1062</v>
      </c>
      <c r="J108" s="17" t="s">
        <v>235</v>
      </c>
      <c r="K108" s="17" t="s">
        <v>236</v>
      </c>
      <c r="L108" s="17" t="s">
        <v>1063</v>
      </c>
      <c r="M108" s="17" t="s">
        <v>666</v>
      </c>
      <c r="N108" s="17" t="s">
        <v>667</v>
      </c>
      <c r="O108" s="17" t="s">
        <v>204</v>
      </c>
      <c r="P108" s="17" t="s">
        <v>1069</v>
      </c>
      <c r="Q108" s="17" t="s">
        <v>1065</v>
      </c>
      <c r="R108" s="17" t="s">
        <v>313</v>
      </c>
      <c r="S108" s="17" t="s">
        <v>1070</v>
      </c>
      <c r="T108" s="17" t="s">
        <v>1071</v>
      </c>
      <c r="U108" s="17" t="s">
        <v>1068</v>
      </c>
      <c r="V108" s="17" t="s">
        <v>1437</v>
      </c>
      <c r="W108" s="17" t="s">
        <v>204</v>
      </c>
      <c r="X108" s="17" t="s">
        <v>212</v>
      </c>
      <c r="Y108" s="17" t="s">
        <v>419</v>
      </c>
      <c r="Z108" s="17" t="s">
        <v>204</v>
      </c>
      <c r="AA108" s="17" t="s">
        <v>214</v>
      </c>
      <c r="AB108" s="17" t="s">
        <v>244</v>
      </c>
      <c r="AC108" s="17" t="s">
        <v>244</v>
      </c>
      <c r="AD108" s="17" t="s">
        <v>216</v>
      </c>
      <c r="AE108" s="17" t="s">
        <v>244</v>
      </c>
      <c r="AF108" s="17" t="s">
        <v>303</v>
      </c>
      <c r="AG108" s="17" t="s">
        <v>218</v>
      </c>
      <c r="AH108" s="17" t="s">
        <v>219</v>
      </c>
      <c r="AI108" s="17" t="s">
        <v>220</v>
      </c>
      <c r="AJ108" s="17" t="s">
        <v>211</v>
      </c>
      <c r="AK108" s="17" t="s">
        <v>304</v>
      </c>
      <c r="AL108" s="17" t="s">
        <v>318</v>
      </c>
      <c r="AM108" s="23">
        <v>1</v>
      </c>
      <c r="AN108" s="11">
        <v>432042</v>
      </c>
      <c r="AO108" s="24">
        <v>0</v>
      </c>
    </row>
    <row r="109" spans="1:41">
      <c r="A109" s="17" t="s">
        <v>94</v>
      </c>
      <c r="B109" s="17" t="s">
        <v>193</v>
      </c>
      <c r="C109" s="17" t="s">
        <v>194</v>
      </c>
      <c r="D109" s="17" t="s">
        <v>829</v>
      </c>
      <c r="E109" s="17" t="s">
        <v>830</v>
      </c>
      <c r="F109" s="17" t="s">
        <v>802</v>
      </c>
      <c r="G109" s="17" t="s">
        <v>366</v>
      </c>
      <c r="H109" s="17" t="s">
        <v>367</v>
      </c>
      <c r="I109" s="17" t="s">
        <v>831</v>
      </c>
      <c r="J109" s="17" t="s">
        <v>201</v>
      </c>
      <c r="K109" s="17" t="s">
        <v>202</v>
      </c>
      <c r="L109" s="17" t="s">
        <v>832</v>
      </c>
      <c r="M109" s="17" t="s">
        <v>366</v>
      </c>
      <c r="N109" s="17" t="s">
        <v>367</v>
      </c>
      <c r="O109" s="17" t="s">
        <v>204</v>
      </c>
      <c r="P109" s="17" t="s">
        <v>1072</v>
      </c>
      <c r="Q109" s="17" t="s">
        <v>834</v>
      </c>
      <c r="R109" s="17" t="s">
        <v>207</v>
      </c>
      <c r="S109" s="17" t="s">
        <v>1073</v>
      </c>
      <c r="T109" s="17" t="s">
        <v>1074</v>
      </c>
      <c r="U109" s="17" t="s">
        <v>1075</v>
      </c>
      <c r="V109" s="17" t="s">
        <v>1438</v>
      </c>
      <c r="W109" s="17" t="s">
        <v>211</v>
      </c>
      <c r="X109" s="17" t="s">
        <v>212</v>
      </c>
      <c r="Y109" s="17" t="s">
        <v>419</v>
      </c>
      <c r="Z109" s="17" t="s">
        <v>204</v>
      </c>
      <c r="AA109" s="17" t="s">
        <v>214</v>
      </c>
      <c r="AB109" s="17" t="s">
        <v>215</v>
      </c>
      <c r="AC109" s="17" t="s">
        <v>215</v>
      </c>
      <c r="AD109" s="17" t="s">
        <v>1076</v>
      </c>
      <c r="AE109" s="17" t="s">
        <v>1076</v>
      </c>
      <c r="AF109" s="17" t="s">
        <v>303</v>
      </c>
      <c r="AG109" s="17" t="s">
        <v>218</v>
      </c>
      <c r="AH109" s="17" t="s">
        <v>219</v>
      </c>
      <c r="AI109" s="17" t="s">
        <v>1077</v>
      </c>
      <c r="AJ109" s="17" t="s">
        <v>211</v>
      </c>
      <c r="AK109" s="17" t="s">
        <v>828</v>
      </c>
      <c r="AL109" s="17" t="s">
        <v>742</v>
      </c>
      <c r="AM109" s="23">
        <v>1</v>
      </c>
      <c r="AN109" s="11">
        <v>760000</v>
      </c>
      <c r="AO109" s="24">
        <v>0</v>
      </c>
    </row>
    <row r="110" spans="1:41">
      <c r="A110" s="17" t="s">
        <v>95</v>
      </c>
      <c r="B110" s="17" t="s">
        <v>193</v>
      </c>
      <c r="C110" s="17" t="s">
        <v>194</v>
      </c>
      <c r="D110" s="17" t="s">
        <v>904</v>
      </c>
      <c r="E110" s="17" t="s">
        <v>230</v>
      </c>
      <c r="F110" s="17" t="s">
        <v>802</v>
      </c>
      <c r="G110" s="17" t="s">
        <v>198</v>
      </c>
      <c r="H110" s="17" t="s">
        <v>199</v>
      </c>
      <c r="I110" s="17" t="s">
        <v>905</v>
      </c>
      <c r="J110" s="17" t="s">
        <v>235</v>
      </c>
      <c r="K110" s="17" t="s">
        <v>236</v>
      </c>
      <c r="L110" s="17" t="s">
        <v>906</v>
      </c>
      <c r="M110" s="17" t="s">
        <v>198</v>
      </c>
      <c r="N110" s="17" t="s">
        <v>199</v>
      </c>
      <c r="O110" s="17" t="s">
        <v>204</v>
      </c>
      <c r="P110" s="17" t="s">
        <v>1078</v>
      </c>
      <c r="Q110" s="17" t="s">
        <v>908</v>
      </c>
      <c r="R110" s="17" t="s">
        <v>313</v>
      </c>
      <c r="S110" s="17" t="s">
        <v>1079</v>
      </c>
      <c r="T110" s="17" t="s">
        <v>1080</v>
      </c>
      <c r="U110" s="17" t="s">
        <v>910</v>
      </c>
      <c r="V110" s="17" t="s">
        <v>1416</v>
      </c>
      <c r="W110" s="17" t="s">
        <v>204</v>
      </c>
      <c r="X110" s="17" t="s">
        <v>212</v>
      </c>
      <c r="Y110" s="17" t="s">
        <v>317</v>
      </c>
      <c r="Z110" s="17" t="s">
        <v>204</v>
      </c>
      <c r="AA110" s="17" t="s">
        <v>214</v>
      </c>
      <c r="AB110" s="17" t="s">
        <v>244</v>
      </c>
      <c r="AC110" s="17" t="s">
        <v>244</v>
      </c>
      <c r="AD110" s="17" t="s">
        <v>216</v>
      </c>
      <c r="AE110" s="17" t="s">
        <v>244</v>
      </c>
      <c r="AF110" s="17" t="s">
        <v>304</v>
      </c>
      <c r="AG110" s="17" t="s">
        <v>218</v>
      </c>
      <c r="AH110" s="17" t="s">
        <v>219</v>
      </c>
      <c r="AI110" s="17" t="s">
        <v>220</v>
      </c>
      <c r="AJ110" s="17" t="s">
        <v>211</v>
      </c>
      <c r="AK110" s="17" t="s">
        <v>664</v>
      </c>
      <c r="AL110" s="17" t="s">
        <v>222</v>
      </c>
      <c r="AM110" s="23">
        <v>1</v>
      </c>
      <c r="AN110" s="11">
        <v>58339</v>
      </c>
      <c r="AO110" s="24">
        <v>0</v>
      </c>
    </row>
    <row r="111" spans="1:41">
      <c r="A111" s="17" t="s">
        <v>96</v>
      </c>
      <c r="B111" s="17" t="s">
        <v>193</v>
      </c>
      <c r="C111" s="17" t="s">
        <v>194</v>
      </c>
      <c r="D111" s="17" t="s">
        <v>904</v>
      </c>
      <c r="E111" s="17" t="s">
        <v>230</v>
      </c>
      <c r="F111" s="17" t="s">
        <v>802</v>
      </c>
      <c r="G111" s="17" t="s">
        <v>198</v>
      </c>
      <c r="H111" s="17" t="s">
        <v>199</v>
      </c>
      <c r="I111" s="17" t="s">
        <v>905</v>
      </c>
      <c r="J111" s="17" t="s">
        <v>235</v>
      </c>
      <c r="K111" s="17" t="s">
        <v>236</v>
      </c>
      <c r="L111" s="17" t="s">
        <v>906</v>
      </c>
      <c r="M111" s="17" t="s">
        <v>198</v>
      </c>
      <c r="N111" s="17" t="s">
        <v>199</v>
      </c>
      <c r="O111" s="17" t="s">
        <v>204</v>
      </c>
      <c r="P111" s="17" t="s">
        <v>1081</v>
      </c>
      <c r="Q111" s="17" t="s">
        <v>908</v>
      </c>
      <c r="R111" s="17" t="s">
        <v>313</v>
      </c>
      <c r="S111" s="17" t="s">
        <v>1082</v>
      </c>
      <c r="T111" s="17" t="s">
        <v>1083</v>
      </c>
      <c r="U111" s="17" t="s">
        <v>1084</v>
      </c>
      <c r="V111" s="17" t="s">
        <v>1439</v>
      </c>
      <c r="W111" s="17" t="s">
        <v>204</v>
      </c>
      <c r="X111" s="17" t="s">
        <v>212</v>
      </c>
      <c r="Y111" s="17" t="s">
        <v>256</v>
      </c>
      <c r="Z111" s="17" t="s">
        <v>204</v>
      </c>
      <c r="AA111" s="17" t="s">
        <v>214</v>
      </c>
      <c r="AB111" s="17" t="s">
        <v>244</v>
      </c>
      <c r="AC111" s="17" t="s">
        <v>244</v>
      </c>
      <c r="AD111" s="17" t="s">
        <v>216</v>
      </c>
      <c r="AE111" s="17" t="s">
        <v>244</v>
      </c>
      <c r="AF111" s="17" t="s">
        <v>304</v>
      </c>
      <c r="AG111" s="17" t="s">
        <v>218</v>
      </c>
      <c r="AH111" s="17" t="s">
        <v>219</v>
      </c>
      <c r="AI111" s="17" t="s">
        <v>220</v>
      </c>
      <c r="AJ111" s="17" t="s">
        <v>211</v>
      </c>
      <c r="AK111" s="17" t="s">
        <v>664</v>
      </c>
      <c r="AL111" s="17" t="s">
        <v>222</v>
      </c>
      <c r="AM111" s="23">
        <v>1</v>
      </c>
      <c r="AN111" s="11">
        <v>107265</v>
      </c>
      <c r="AO111" s="24">
        <v>0</v>
      </c>
    </row>
    <row r="112" spans="1:41">
      <c r="A112" s="17" t="s">
        <v>97</v>
      </c>
      <c r="B112" s="17" t="s">
        <v>193</v>
      </c>
      <c r="C112" s="17" t="s">
        <v>194</v>
      </c>
      <c r="D112" s="17" t="s">
        <v>800</v>
      </c>
      <c r="E112" s="17" t="s">
        <v>801</v>
      </c>
      <c r="F112" s="17" t="s">
        <v>802</v>
      </c>
      <c r="G112" s="17" t="s">
        <v>666</v>
      </c>
      <c r="H112" s="17" t="s">
        <v>667</v>
      </c>
      <c r="I112" s="17" t="s">
        <v>803</v>
      </c>
      <c r="J112" s="17" t="s">
        <v>388</v>
      </c>
      <c r="K112" s="17" t="s">
        <v>389</v>
      </c>
      <c r="L112" s="17" t="s">
        <v>804</v>
      </c>
      <c r="M112" s="17" t="s">
        <v>666</v>
      </c>
      <c r="N112" s="17" t="s">
        <v>667</v>
      </c>
      <c r="O112" s="17" t="s">
        <v>204</v>
      </c>
      <c r="P112" s="17" t="s">
        <v>1085</v>
      </c>
      <c r="Q112" s="17" t="s">
        <v>806</v>
      </c>
      <c r="R112" s="17" t="s">
        <v>207</v>
      </c>
      <c r="S112" s="17" t="s">
        <v>1086</v>
      </c>
      <c r="T112" s="17" t="s">
        <v>1087</v>
      </c>
      <c r="U112" s="17" t="s">
        <v>910</v>
      </c>
      <c r="V112" s="17" t="s">
        <v>1416</v>
      </c>
      <c r="W112" s="17" t="s">
        <v>211</v>
      </c>
      <c r="X112" s="17" t="s">
        <v>212</v>
      </c>
      <c r="Y112" s="17" t="s">
        <v>256</v>
      </c>
      <c r="Z112" s="17" t="s">
        <v>204</v>
      </c>
      <c r="AA112" s="17" t="s">
        <v>214</v>
      </c>
      <c r="AB112" s="17" t="s">
        <v>215</v>
      </c>
      <c r="AC112" s="17" t="s">
        <v>215</v>
      </c>
      <c r="AD112" s="17" t="s">
        <v>216</v>
      </c>
      <c r="AE112" s="17" t="s">
        <v>215</v>
      </c>
      <c r="AF112" s="17" t="s">
        <v>290</v>
      </c>
      <c r="AG112" s="17" t="s">
        <v>218</v>
      </c>
      <c r="AH112" s="17" t="s">
        <v>219</v>
      </c>
      <c r="AI112" s="17" t="s">
        <v>220</v>
      </c>
      <c r="AJ112" s="17" t="s">
        <v>211</v>
      </c>
      <c r="AK112" s="17" t="s">
        <v>810</v>
      </c>
      <c r="AL112" s="17" t="s">
        <v>318</v>
      </c>
      <c r="AM112" s="23">
        <v>1</v>
      </c>
      <c r="AN112" s="11">
        <v>188819</v>
      </c>
      <c r="AO112" s="24">
        <v>0</v>
      </c>
    </row>
    <row r="113" spans="1:41">
      <c r="A113" s="17" t="s">
        <v>98</v>
      </c>
      <c r="B113" s="17" t="s">
        <v>193</v>
      </c>
      <c r="C113" s="17" t="s">
        <v>228</v>
      </c>
      <c r="D113" s="17" t="s">
        <v>1088</v>
      </c>
      <c r="E113" s="17" t="s">
        <v>230</v>
      </c>
      <c r="F113" s="17" t="s">
        <v>873</v>
      </c>
      <c r="G113" s="17" t="s">
        <v>500</v>
      </c>
      <c r="H113" s="17" t="s">
        <v>501</v>
      </c>
      <c r="I113" s="17" t="s">
        <v>1089</v>
      </c>
      <c r="J113" s="17" t="s">
        <v>235</v>
      </c>
      <c r="K113" s="17" t="s">
        <v>236</v>
      </c>
      <c r="L113" s="17" t="s">
        <v>1090</v>
      </c>
      <c r="M113" s="17" t="s">
        <v>500</v>
      </c>
      <c r="N113" s="17" t="s">
        <v>501</v>
      </c>
      <c r="O113" s="17" t="s">
        <v>204</v>
      </c>
      <c r="P113" s="17" t="s">
        <v>1091</v>
      </c>
      <c r="Q113" s="17" t="s">
        <v>1092</v>
      </c>
      <c r="R113" s="17" t="s">
        <v>240</v>
      </c>
      <c r="S113" s="17" t="s">
        <v>1093</v>
      </c>
      <c r="T113" s="17" t="s">
        <v>1094</v>
      </c>
      <c r="U113" s="17" t="s">
        <v>1095</v>
      </c>
      <c r="V113" s="17" t="s">
        <v>1440</v>
      </c>
      <c r="W113" s="17" t="s">
        <v>204</v>
      </c>
      <c r="X113" s="17" t="s">
        <v>212</v>
      </c>
      <c r="Y113" s="17" t="s">
        <v>256</v>
      </c>
      <c r="Z113" s="17" t="s">
        <v>204</v>
      </c>
      <c r="AA113" s="17" t="s">
        <v>214</v>
      </c>
      <c r="AB113" s="17" t="s">
        <v>244</v>
      </c>
      <c r="AC113" s="17" t="s">
        <v>204</v>
      </c>
      <c r="AD113" s="17" t="s">
        <v>216</v>
      </c>
      <c r="AE113" s="17" t="s">
        <v>244</v>
      </c>
      <c r="AF113" s="17" t="s">
        <v>290</v>
      </c>
      <c r="AG113" s="17" t="s">
        <v>218</v>
      </c>
      <c r="AH113" s="17" t="s">
        <v>219</v>
      </c>
      <c r="AI113" s="17" t="s">
        <v>220</v>
      </c>
      <c r="AJ113" s="17" t="s">
        <v>211</v>
      </c>
      <c r="AK113" s="17" t="s">
        <v>274</v>
      </c>
      <c r="AL113" s="17" t="s">
        <v>291</v>
      </c>
      <c r="AM113" s="23">
        <v>1</v>
      </c>
      <c r="AN113" s="11">
        <v>142941</v>
      </c>
      <c r="AO113" s="24">
        <v>0</v>
      </c>
    </row>
    <row r="114" spans="1:41">
      <c r="A114" s="17" t="s">
        <v>99</v>
      </c>
      <c r="B114" s="17" t="s">
        <v>193</v>
      </c>
      <c r="C114" s="17" t="s">
        <v>194</v>
      </c>
      <c r="D114" s="17" t="s">
        <v>1096</v>
      </c>
      <c r="E114" s="17" t="s">
        <v>1097</v>
      </c>
      <c r="F114" s="17" t="s">
        <v>802</v>
      </c>
      <c r="G114" s="17" t="s">
        <v>294</v>
      </c>
      <c r="H114" s="17" t="s">
        <v>295</v>
      </c>
      <c r="I114" s="17" t="s">
        <v>1098</v>
      </c>
      <c r="J114" s="17" t="s">
        <v>356</v>
      </c>
      <c r="K114" s="17" t="s">
        <v>357</v>
      </c>
      <c r="L114" s="17" t="s">
        <v>1099</v>
      </c>
      <c r="M114" s="17" t="s">
        <v>294</v>
      </c>
      <c r="N114" s="17" t="s">
        <v>295</v>
      </c>
      <c r="O114" s="17" t="s">
        <v>204</v>
      </c>
      <c r="P114" s="17" t="s">
        <v>1100</v>
      </c>
      <c r="Q114" s="17" t="s">
        <v>1101</v>
      </c>
      <c r="R114" s="17" t="s">
        <v>313</v>
      </c>
      <c r="S114" s="17" t="s">
        <v>1102</v>
      </c>
      <c r="T114" s="17" t="s">
        <v>1103</v>
      </c>
      <c r="U114" s="17" t="s">
        <v>1104</v>
      </c>
      <c r="V114" s="17" t="s">
        <v>1441</v>
      </c>
      <c r="W114" s="17" t="s">
        <v>204</v>
      </c>
      <c r="X114" s="17" t="s">
        <v>212</v>
      </c>
      <c r="Y114" s="17" t="s">
        <v>289</v>
      </c>
      <c r="Z114" s="17" t="s">
        <v>204</v>
      </c>
      <c r="AA114" s="17" t="s">
        <v>214</v>
      </c>
      <c r="AB114" s="17" t="s">
        <v>244</v>
      </c>
      <c r="AC114" s="17" t="s">
        <v>244</v>
      </c>
      <c r="AD114" s="17" t="s">
        <v>216</v>
      </c>
      <c r="AE114" s="17" t="s">
        <v>244</v>
      </c>
      <c r="AF114" s="17" t="s">
        <v>428</v>
      </c>
      <c r="AG114" s="17" t="s">
        <v>218</v>
      </c>
      <c r="AH114" s="17" t="s">
        <v>219</v>
      </c>
      <c r="AI114" s="17" t="s">
        <v>220</v>
      </c>
      <c r="AJ114" s="17" t="s">
        <v>211</v>
      </c>
      <c r="AK114" s="17" t="s">
        <v>304</v>
      </c>
      <c r="AL114" s="17" t="s">
        <v>305</v>
      </c>
      <c r="AM114" s="23">
        <v>1</v>
      </c>
      <c r="AN114" s="11">
        <v>16800</v>
      </c>
      <c r="AO114" s="24">
        <v>0</v>
      </c>
    </row>
    <row r="115" spans="1:41">
      <c r="A115" s="17" t="s">
        <v>100</v>
      </c>
      <c r="B115" s="17" t="s">
        <v>193</v>
      </c>
      <c r="C115" s="17" t="s">
        <v>194</v>
      </c>
      <c r="D115" s="17" t="s">
        <v>904</v>
      </c>
      <c r="E115" s="17" t="s">
        <v>230</v>
      </c>
      <c r="F115" s="17" t="s">
        <v>802</v>
      </c>
      <c r="G115" s="17" t="s">
        <v>198</v>
      </c>
      <c r="H115" s="17" t="s">
        <v>199</v>
      </c>
      <c r="I115" s="17" t="s">
        <v>905</v>
      </c>
      <c r="J115" s="17" t="s">
        <v>235</v>
      </c>
      <c r="K115" s="17" t="s">
        <v>236</v>
      </c>
      <c r="L115" s="17" t="s">
        <v>906</v>
      </c>
      <c r="M115" s="17" t="s">
        <v>198</v>
      </c>
      <c r="N115" s="17" t="s">
        <v>199</v>
      </c>
      <c r="O115" s="17" t="s">
        <v>204</v>
      </c>
      <c r="P115" s="17" t="s">
        <v>1105</v>
      </c>
      <c r="Q115" s="17" t="s">
        <v>908</v>
      </c>
      <c r="R115" s="17" t="s">
        <v>313</v>
      </c>
      <c r="S115" s="17" t="s">
        <v>1106</v>
      </c>
      <c r="T115" s="17" t="s">
        <v>1107</v>
      </c>
      <c r="U115" s="17" t="s">
        <v>1108</v>
      </c>
      <c r="V115" s="17" t="s">
        <v>1442</v>
      </c>
      <c r="W115" s="17" t="s">
        <v>204</v>
      </c>
      <c r="X115" s="17" t="s">
        <v>212</v>
      </c>
      <c r="Y115" s="17" t="s">
        <v>289</v>
      </c>
      <c r="Z115" s="17" t="s">
        <v>204</v>
      </c>
      <c r="AA115" s="17" t="s">
        <v>214</v>
      </c>
      <c r="AB115" s="17" t="s">
        <v>244</v>
      </c>
      <c r="AC115" s="17" t="s">
        <v>244</v>
      </c>
      <c r="AD115" s="17" t="s">
        <v>216</v>
      </c>
      <c r="AE115" s="17" t="s">
        <v>244</v>
      </c>
      <c r="AF115" s="17" t="s">
        <v>304</v>
      </c>
      <c r="AG115" s="17" t="s">
        <v>218</v>
      </c>
      <c r="AH115" s="17" t="s">
        <v>219</v>
      </c>
      <c r="AI115" s="17" t="s">
        <v>220</v>
      </c>
      <c r="AJ115" s="17" t="s">
        <v>211</v>
      </c>
      <c r="AK115" s="17" t="s">
        <v>664</v>
      </c>
      <c r="AL115" s="17" t="s">
        <v>222</v>
      </c>
      <c r="AM115" s="23">
        <v>1</v>
      </c>
      <c r="AN115" s="11">
        <v>13683</v>
      </c>
      <c r="AO115" s="24">
        <v>0</v>
      </c>
    </row>
    <row r="116" spans="1:41">
      <c r="A116" s="17" t="s">
        <v>101</v>
      </c>
      <c r="B116" s="17" t="s">
        <v>193</v>
      </c>
      <c r="C116" s="17" t="s">
        <v>228</v>
      </c>
      <c r="D116" s="17" t="s">
        <v>851</v>
      </c>
      <c r="E116" s="17" t="s">
        <v>196</v>
      </c>
      <c r="F116" s="17" t="s">
        <v>852</v>
      </c>
      <c r="G116" s="17" t="s">
        <v>500</v>
      </c>
      <c r="H116" s="17" t="s">
        <v>501</v>
      </c>
      <c r="I116" s="17" t="s">
        <v>853</v>
      </c>
      <c r="J116" s="17" t="s">
        <v>201</v>
      </c>
      <c r="K116" s="17" t="s">
        <v>202</v>
      </c>
      <c r="L116" s="17" t="s">
        <v>1109</v>
      </c>
      <c r="M116" s="17" t="s">
        <v>500</v>
      </c>
      <c r="N116" s="17" t="s">
        <v>501</v>
      </c>
      <c r="O116" s="17" t="s">
        <v>204</v>
      </c>
      <c r="P116" s="17" t="s">
        <v>1110</v>
      </c>
      <c r="Q116" s="17" t="s">
        <v>1111</v>
      </c>
      <c r="R116" s="17" t="s">
        <v>207</v>
      </c>
      <c r="S116" s="17" t="s">
        <v>1112</v>
      </c>
      <c r="T116" s="17" t="s">
        <v>858</v>
      </c>
      <c r="U116" s="17" t="s">
        <v>1113</v>
      </c>
      <c r="V116" s="17" t="s">
        <v>1443</v>
      </c>
      <c r="W116" s="17" t="s">
        <v>211</v>
      </c>
      <c r="X116" s="17" t="s">
        <v>212</v>
      </c>
      <c r="Y116" s="17" t="s">
        <v>450</v>
      </c>
      <c r="Z116" s="17" t="s">
        <v>204</v>
      </c>
      <c r="AA116" s="17" t="s">
        <v>257</v>
      </c>
      <c r="AB116" s="17" t="s">
        <v>216</v>
      </c>
      <c r="AC116" s="17" t="s">
        <v>204</v>
      </c>
      <c r="AD116" s="17" t="s">
        <v>216</v>
      </c>
      <c r="AE116" s="17" t="s">
        <v>216</v>
      </c>
      <c r="AF116" s="17" t="s">
        <v>258</v>
      </c>
      <c r="AG116" s="17" t="s">
        <v>218</v>
      </c>
      <c r="AH116" s="17" t="s">
        <v>219</v>
      </c>
      <c r="AI116" s="17" t="s">
        <v>220</v>
      </c>
      <c r="AJ116" s="17" t="s">
        <v>211</v>
      </c>
      <c r="AK116" s="17" t="s">
        <v>397</v>
      </c>
      <c r="AL116" s="17" t="s">
        <v>352</v>
      </c>
      <c r="AM116" s="23">
        <v>1</v>
      </c>
      <c r="AN116" s="11">
        <v>60000</v>
      </c>
      <c r="AO116" s="24">
        <v>0</v>
      </c>
    </row>
    <row r="117" spans="1:41">
      <c r="A117" s="17" t="s">
        <v>102</v>
      </c>
      <c r="B117" s="17" t="s">
        <v>193</v>
      </c>
      <c r="C117" s="17" t="s">
        <v>194</v>
      </c>
      <c r="D117" s="17" t="s">
        <v>1114</v>
      </c>
      <c r="E117" s="17" t="s">
        <v>1115</v>
      </c>
      <c r="F117" s="17" t="s">
        <v>792</v>
      </c>
      <c r="G117" s="17" t="s">
        <v>307</v>
      </c>
      <c r="H117" s="17" t="s">
        <v>308</v>
      </c>
      <c r="I117" s="17" t="s">
        <v>1116</v>
      </c>
      <c r="J117" s="17" t="s">
        <v>235</v>
      </c>
      <c r="K117" s="17" t="s">
        <v>236</v>
      </c>
      <c r="L117" s="17" t="s">
        <v>1117</v>
      </c>
      <c r="M117" s="17" t="s">
        <v>307</v>
      </c>
      <c r="N117" s="17" t="s">
        <v>308</v>
      </c>
      <c r="O117" s="17" t="s">
        <v>204</v>
      </c>
      <c r="P117" s="17" t="s">
        <v>1118</v>
      </c>
      <c r="Q117" s="17" t="s">
        <v>1119</v>
      </c>
      <c r="R117" s="17" t="s">
        <v>313</v>
      </c>
      <c r="S117" s="17" t="s">
        <v>1120</v>
      </c>
      <c r="T117" s="17" t="s">
        <v>1121</v>
      </c>
      <c r="U117" s="17" t="s">
        <v>1122</v>
      </c>
      <c r="V117" s="17" t="s">
        <v>1444</v>
      </c>
      <c r="W117" s="17" t="s">
        <v>204</v>
      </c>
      <c r="X117" s="17" t="s">
        <v>212</v>
      </c>
      <c r="Y117" s="17" t="s">
        <v>419</v>
      </c>
      <c r="Z117" s="17" t="s">
        <v>204</v>
      </c>
      <c r="AA117" s="17" t="s">
        <v>214</v>
      </c>
      <c r="AB117" s="17" t="s">
        <v>244</v>
      </c>
      <c r="AC117" s="17" t="s">
        <v>244</v>
      </c>
      <c r="AD117" s="17" t="s">
        <v>216</v>
      </c>
      <c r="AE117" s="17" t="s">
        <v>244</v>
      </c>
      <c r="AF117" s="17" t="s">
        <v>303</v>
      </c>
      <c r="AG117" s="17" t="s">
        <v>218</v>
      </c>
      <c r="AH117" s="17" t="s">
        <v>219</v>
      </c>
      <c r="AI117" s="17" t="s">
        <v>220</v>
      </c>
      <c r="AJ117" s="17" t="s">
        <v>211</v>
      </c>
      <c r="AK117" s="17" t="s">
        <v>304</v>
      </c>
      <c r="AL117" s="17" t="s">
        <v>318</v>
      </c>
      <c r="AM117" s="23">
        <v>1</v>
      </c>
      <c r="AN117" s="11">
        <v>514843</v>
      </c>
      <c r="AO117" s="24">
        <v>0</v>
      </c>
    </row>
    <row r="118" spans="1:41">
      <c r="A118" s="17" t="s">
        <v>151</v>
      </c>
      <c r="B118" s="17" t="s">
        <v>193</v>
      </c>
      <c r="C118" s="17" t="s">
        <v>194</v>
      </c>
      <c r="D118" s="17" t="s">
        <v>319</v>
      </c>
      <c r="E118" s="17" t="s">
        <v>320</v>
      </c>
      <c r="F118" s="17" t="s">
        <v>321</v>
      </c>
      <c r="G118" s="17" t="s">
        <v>322</v>
      </c>
      <c r="H118" s="17" t="s">
        <v>323</v>
      </c>
      <c r="I118" s="17" t="s">
        <v>324</v>
      </c>
      <c r="J118" s="17" t="s">
        <v>325</v>
      </c>
      <c r="K118" s="17" t="s">
        <v>326</v>
      </c>
      <c r="L118" s="17" t="s">
        <v>1123</v>
      </c>
      <c r="M118" s="17" t="s">
        <v>322</v>
      </c>
      <c r="N118" s="17" t="s">
        <v>323</v>
      </c>
      <c r="O118" s="17" t="s">
        <v>328</v>
      </c>
      <c r="P118" s="17" t="s">
        <v>1124</v>
      </c>
      <c r="Q118" s="17" t="s">
        <v>1125</v>
      </c>
      <c r="R118" s="17" t="s">
        <v>313</v>
      </c>
      <c r="S118" s="17" t="s">
        <v>1126</v>
      </c>
      <c r="T118" s="17" t="s">
        <v>1127</v>
      </c>
      <c r="U118" s="17" t="s">
        <v>1015</v>
      </c>
      <c r="V118" s="17" t="s">
        <v>1429</v>
      </c>
      <c r="W118" s="17" t="s">
        <v>204</v>
      </c>
      <c r="X118" s="17" t="s">
        <v>212</v>
      </c>
      <c r="Y118" s="17" t="s">
        <v>419</v>
      </c>
      <c r="Z118" s="17" t="s">
        <v>204</v>
      </c>
      <c r="AA118" s="17" t="s">
        <v>214</v>
      </c>
      <c r="AB118" s="17" t="s">
        <v>244</v>
      </c>
      <c r="AC118" s="17" t="s">
        <v>244</v>
      </c>
      <c r="AD118" s="17" t="s">
        <v>216</v>
      </c>
      <c r="AE118" s="17" t="s">
        <v>244</v>
      </c>
      <c r="AF118" s="17" t="s">
        <v>334</v>
      </c>
      <c r="AG118" s="17" t="s">
        <v>218</v>
      </c>
      <c r="AH118" s="17" t="s">
        <v>219</v>
      </c>
      <c r="AI118" s="17" t="s">
        <v>220</v>
      </c>
      <c r="AJ118" s="17" t="s">
        <v>211</v>
      </c>
      <c r="AK118" s="17" t="s">
        <v>304</v>
      </c>
      <c r="AL118" s="17" t="s">
        <v>335</v>
      </c>
      <c r="AM118" s="23">
        <v>1</v>
      </c>
      <c r="AN118" s="11">
        <v>372578</v>
      </c>
      <c r="AO118" s="24">
        <v>0</v>
      </c>
    </row>
    <row r="119" spans="1:41">
      <c r="A119" s="17" t="s">
        <v>103</v>
      </c>
      <c r="B119" s="17" t="s">
        <v>193</v>
      </c>
      <c r="C119" s="17" t="s">
        <v>194</v>
      </c>
      <c r="D119" s="17" t="s">
        <v>829</v>
      </c>
      <c r="E119" s="17" t="s">
        <v>830</v>
      </c>
      <c r="F119" s="17" t="s">
        <v>802</v>
      </c>
      <c r="G119" s="17" t="s">
        <v>366</v>
      </c>
      <c r="H119" s="17" t="s">
        <v>367</v>
      </c>
      <c r="I119" s="17" t="s">
        <v>831</v>
      </c>
      <c r="J119" s="17" t="s">
        <v>201</v>
      </c>
      <c r="K119" s="17" t="s">
        <v>202</v>
      </c>
      <c r="L119" s="17" t="s">
        <v>832</v>
      </c>
      <c r="M119" s="17" t="s">
        <v>366</v>
      </c>
      <c r="N119" s="17" t="s">
        <v>367</v>
      </c>
      <c r="O119" s="17" t="s">
        <v>204</v>
      </c>
      <c r="P119" s="17" t="s">
        <v>1128</v>
      </c>
      <c r="Q119" s="17" t="s">
        <v>834</v>
      </c>
      <c r="R119" s="17" t="s">
        <v>207</v>
      </c>
      <c r="S119" s="17" t="s">
        <v>1129</v>
      </c>
      <c r="T119" s="17" t="s">
        <v>1130</v>
      </c>
      <c r="U119" s="17" t="s">
        <v>1075</v>
      </c>
      <c r="V119" s="17" t="s">
        <v>1438</v>
      </c>
      <c r="W119" s="17" t="s">
        <v>211</v>
      </c>
      <c r="X119" s="17" t="s">
        <v>212</v>
      </c>
      <c r="Y119" s="17" t="s">
        <v>256</v>
      </c>
      <c r="Z119" s="17" t="s">
        <v>204</v>
      </c>
      <c r="AA119" s="17" t="s">
        <v>214</v>
      </c>
      <c r="AB119" s="17" t="s">
        <v>215</v>
      </c>
      <c r="AC119" s="17" t="s">
        <v>215</v>
      </c>
      <c r="AD119" s="17" t="s">
        <v>216</v>
      </c>
      <c r="AE119" s="17" t="s">
        <v>215</v>
      </c>
      <c r="AF119" s="17" t="s">
        <v>303</v>
      </c>
      <c r="AG119" s="17" t="s">
        <v>218</v>
      </c>
      <c r="AH119" s="17" t="s">
        <v>219</v>
      </c>
      <c r="AI119" s="17" t="s">
        <v>838</v>
      </c>
      <c r="AJ119" s="17" t="s">
        <v>211</v>
      </c>
      <c r="AK119" s="17" t="s">
        <v>828</v>
      </c>
      <c r="AL119" s="17" t="s">
        <v>742</v>
      </c>
      <c r="AM119" s="23">
        <v>1</v>
      </c>
      <c r="AN119" s="11">
        <v>266000</v>
      </c>
      <c r="AO119" s="24">
        <v>0</v>
      </c>
    </row>
    <row r="120" spans="1:41">
      <c r="A120" s="17" t="s">
        <v>104</v>
      </c>
      <c r="B120" s="17" t="s">
        <v>193</v>
      </c>
      <c r="C120" s="17" t="s">
        <v>228</v>
      </c>
      <c r="D120" s="17" t="s">
        <v>1131</v>
      </c>
      <c r="E120" s="17" t="s">
        <v>1132</v>
      </c>
      <c r="F120" s="17" t="s">
        <v>802</v>
      </c>
      <c r="G120" s="17" t="s">
        <v>500</v>
      </c>
      <c r="H120" s="17" t="s">
        <v>501</v>
      </c>
      <c r="I120" s="17" t="s">
        <v>1133</v>
      </c>
      <c r="J120" s="17" t="s">
        <v>235</v>
      </c>
      <c r="K120" s="17" t="s">
        <v>236</v>
      </c>
      <c r="L120" s="17" t="s">
        <v>1134</v>
      </c>
      <c r="M120" s="17" t="s">
        <v>500</v>
      </c>
      <c r="N120" s="17" t="s">
        <v>501</v>
      </c>
      <c r="O120" s="17" t="s">
        <v>204</v>
      </c>
      <c r="P120" s="17" t="s">
        <v>1135</v>
      </c>
      <c r="Q120" s="17" t="s">
        <v>1136</v>
      </c>
      <c r="R120" s="17" t="s">
        <v>240</v>
      </c>
      <c r="S120" s="17" t="s">
        <v>1137</v>
      </c>
      <c r="T120" s="17" t="s">
        <v>1138</v>
      </c>
      <c r="U120" s="17" t="s">
        <v>1139</v>
      </c>
      <c r="V120" s="17" t="s">
        <v>1445</v>
      </c>
      <c r="W120" s="17" t="s">
        <v>204</v>
      </c>
      <c r="X120" s="17" t="s">
        <v>212</v>
      </c>
      <c r="Y120" s="17" t="s">
        <v>256</v>
      </c>
      <c r="Z120" s="17" t="s">
        <v>204</v>
      </c>
      <c r="AA120" s="17" t="s">
        <v>214</v>
      </c>
      <c r="AB120" s="17" t="s">
        <v>244</v>
      </c>
      <c r="AC120" s="17" t="s">
        <v>204</v>
      </c>
      <c r="AD120" s="17" t="s">
        <v>216</v>
      </c>
      <c r="AE120" s="17" t="s">
        <v>244</v>
      </c>
      <c r="AF120" s="17" t="s">
        <v>375</v>
      </c>
      <c r="AG120" s="17" t="s">
        <v>218</v>
      </c>
      <c r="AH120" s="17" t="s">
        <v>219</v>
      </c>
      <c r="AI120" s="17" t="s">
        <v>220</v>
      </c>
      <c r="AJ120" s="17" t="s">
        <v>211</v>
      </c>
      <c r="AK120" s="17" t="s">
        <v>274</v>
      </c>
      <c r="AL120" s="17" t="s">
        <v>275</v>
      </c>
      <c r="AM120" s="23">
        <v>1</v>
      </c>
      <c r="AN120" s="11">
        <v>212853</v>
      </c>
      <c r="AO120" s="24">
        <v>0</v>
      </c>
    </row>
    <row r="121" spans="1:41">
      <c r="A121" s="17" t="s">
        <v>138</v>
      </c>
      <c r="B121" s="17" t="s">
        <v>193</v>
      </c>
      <c r="C121" s="17" t="s">
        <v>194</v>
      </c>
      <c r="D121" s="17" t="s">
        <v>1140</v>
      </c>
      <c r="E121" s="17" t="s">
        <v>1141</v>
      </c>
      <c r="F121" s="17" t="s">
        <v>792</v>
      </c>
      <c r="G121" s="17" t="s">
        <v>366</v>
      </c>
      <c r="H121" s="17" t="s">
        <v>367</v>
      </c>
      <c r="I121" s="17" t="s">
        <v>1142</v>
      </c>
      <c r="J121" s="17" t="s">
        <v>235</v>
      </c>
      <c r="K121" s="17" t="s">
        <v>236</v>
      </c>
      <c r="L121" s="17" t="s">
        <v>1143</v>
      </c>
      <c r="M121" s="17" t="s">
        <v>366</v>
      </c>
      <c r="N121" s="17" t="s">
        <v>367</v>
      </c>
      <c r="O121" s="17" t="s">
        <v>204</v>
      </c>
      <c r="P121" s="17" t="s">
        <v>1144</v>
      </c>
      <c r="Q121" s="17" t="s">
        <v>1145</v>
      </c>
      <c r="R121" s="17" t="s">
        <v>401</v>
      </c>
      <c r="S121" s="17" t="s">
        <v>1146</v>
      </c>
      <c r="T121" s="17" t="s">
        <v>1147</v>
      </c>
      <c r="U121" s="17" t="s">
        <v>1148</v>
      </c>
      <c r="V121" s="17" t="s">
        <v>1446</v>
      </c>
      <c r="W121" s="17" t="s">
        <v>204</v>
      </c>
      <c r="X121" s="17" t="s">
        <v>405</v>
      </c>
      <c r="Y121" s="17" t="s">
        <v>406</v>
      </c>
      <c r="Z121" s="17" t="s">
        <v>407</v>
      </c>
      <c r="AA121" s="17" t="s">
        <v>214</v>
      </c>
      <c r="AB121" s="17" t="s">
        <v>204</v>
      </c>
      <c r="AC121" s="17" t="s">
        <v>244</v>
      </c>
      <c r="AD121" s="17" t="s">
        <v>216</v>
      </c>
      <c r="AE121" s="17" t="s">
        <v>215</v>
      </c>
      <c r="AF121" s="17" t="s">
        <v>408</v>
      </c>
      <c r="AG121" s="17" t="s">
        <v>218</v>
      </c>
      <c r="AH121" s="17" t="s">
        <v>409</v>
      </c>
      <c r="AI121" s="17" t="s">
        <v>220</v>
      </c>
      <c r="AJ121" s="17" t="s">
        <v>211</v>
      </c>
      <c r="AK121" s="17" t="s">
        <v>408</v>
      </c>
      <c r="AL121" s="17" t="s">
        <v>410</v>
      </c>
      <c r="AM121" s="23">
        <v>1</v>
      </c>
      <c r="AN121" s="11">
        <v>675000</v>
      </c>
      <c r="AO121" s="25">
        <v>880</v>
      </c>
    </row>
    <row r="122" spans="1:41">
      <c r="A122" s="17" t="s">
        <v>105</v>
      </c>
      <c r="B122" s="17" t="s">
        <v>193</v>
      </c>
      <c r="C122" s="17" t="s">
        <v>228</v>
      </c>
      <c r="D122" s="17" t="s">
        <v>1149</v>
      </c>
      <c r="E122" s="17" t="s">
        <v>1150</v>
      </c>
      <c r="F122" s="17" t="s">
        <v>792</v>
      </c>
      <c r="G122" s="17" t="s">
        <v>500</v>
      </c>
      <c r="H122" s="17" t="s">
        <v>501</v>
      </c>
      <c r="I122" s="17" t="s">
        <v>1151</v>
      </c>
      <c r="J122" s="17" t="s">
        <v>356</v>
      </c>
      <c r="K122" s="17" t="s">
        <v>357</v>
      </c>
      <c r="L122" s="17" t="s">
        <v>1152</v>
      </c>
      <c r="M122" s="17" t="s">
        <v>500</v>
      </c>
      <c r="N122" s="17" t="s">
        <v>501</v>
      </c>
      <c r="O122" s="17" t="s">
        <v>204</v>
      </c>
      <c r="P122" s="17" t="s">
        <v>1153</v>
      </c>
      <c r="Q122" s="17" t="s">
        <v>1154</v>
      </c>
      <c r="R122" s="17" t="s">
        <v>240</v>
      </c>
      <c r="S122" s="17" t="s">
        <v>1155</v>
      </c>
      <c r="T122" s="17" t="s">
        <v>1156</v>
      </c>
      <c r="U122" s="17" t="s">
        <v>1005</v>
      </c>
      <c r="V122" s="17" t="s">
        <v>1427</v>
      </c>
      <c r="W122" s="17" t="s">
        <v>204</v>
      </c>
      <c r="X122" s="17" t="s">
        <v>212</v>
      </c>
      <c r="Y122" s="17" t="s">
        <v>419</v>
      </c>
      <c r="Z122" s="17" t="s">
        <v>204</v>
      </c>
      <c r="AA122" s="17" t="s">
        <v>214</v>
      </c>
      <c r="AB122" s="17" t="s">
        <v>244</v>
      </c>
      <c r="AC122" s="17" t="s">
        <v>204</v>
      </c>
      <c r="AD122" s="17" t="s">
        <v>216</v>
      </c>
      <c r="AE122" s="17" t="s">
        <v>244</v>
      </c>
      <c r="AF122" s="17" t="s">
        <v>1157</v>
      </c>
      <c r="AG122" s="17" t="s">
        <v>218</v>
      </c>
      <c r="AH122" s="17" t="s">
        <v>219</v>
      </c>
      <c r="AI122" s="17" t="s">
        <v>220</v>
      </c>
      <c r="AJ122" s="17" t="s">
        <v>211</v>
      </c>
      <c r="AK122" s="17" t="s">
        <v>613</v>
      </c>
      <c r="AL122" s="17" t="s">
        <v>614</v>
      </c>
      <c r="AM122" s="23">
        <v>1</v>
      </c>
      <c r="AN122" s="11">
        <v>396154</v>
      </c>
      <c r="AO122" s="24">
        <v>0</v>
      </c>
    </row>
    <row r="123" spans="1:41">
      <c r="A123" s="17" t="s">
        <v>136</v>
      </c>
      <c r="B123" s="17" t="s">
        <v>193</v>
      </c>
      <c r="C123" s="17" t="s">
        <v>194</v>
      </c>
      <c r="D123" s="17" t="s">
        <v>1158</v>
      </c>
      <c r="E123" s="17" t="s">
        <v>1159</v>
      </c>
      <c r="F123" s="17" t="s">
        <v>891</v>
      </c>
      <c r="G123" s="17" t="s">
        <v>366</v>
      </c>
      <c r="H123" s="17" t="s">
        <v>367</v>
      </c>
      <c r="I123" s="17" t="s">
        <v>1160</v>
      </c>
      <c r="J123" s="17" t="s">
        <v>235</v>
      </c>
      <c r="K123" s="17" t="s">
        <v>236</v>
      </c>
      <c r="L123" s="17" t="s">
        <v>1161</v>
      </c>
      <c r="M123" s="17" t="s">
        <v>366</v>
      </c>
      <c r="N123" s="17" t="s">
        <v>367</v>
      </c>
      <c r="O123" s="17" t="s">
        <v>204</v>
      </c>
      <c r="P123" s="17" t="s">
        <v>1162</v>
      </c>
      <c r="Q123" s="17" t="s">
        <v>1163</v>
      </c>
      <c r="R123" s="17" t="s">
        <v>401</v>
      </c>
      <c r="S123" s="17" t="s">
        <v>1164</v>
      </c>
      <c r="T123" s="17" t="s">
        <v>230</v>
      </c>
      <c r="U123" s="17" t="s">
        <v>1165</v>
      </c>
      <c r="V123" s="17" t="s">
        <v>1447</v>
      </c>
      <c r="W123" s="17" t="s">
        <v>204</v>
      </c>
      <c r="X123" s="17" t="s">
        <v>405</v>
      </c>
      <c r="Y123" s="17" t="s">
        <v>406</v>
      </c>
      <c r="Z123" s="17" t="s">
        <v>407</v>
      </c>
      <c r="AA123" s="17" t="s">
        <v>214</v>
      </c>
      <c r="AB123" s="17" t="s">
        <v>204</v>
      </c>
      <c r="AC123" s="17" t="s">
        <v>244</v>
      </c>
      <c r="AD123" s="17" t="s">
        <v>216</v>
      </c>
      <c r="AE123" s="17" t="s">
        <v>215</v>
      </c>
      <c r="AF123" s="17" t="s">
        <v>664</v>
      </c>
      <c r="AG123" s="17" t="s">
        <v>218</v>
      </c>
      <c r="AH123" s="17" t="s">
        <v>409</v>
      </c>
      <c r="AI123" s="17" t="s">
        <v>220</v>
      </c>
      <c r="AJ123" s="17" t="s">
        <v>211</v>
      </c>
      <c r="AK123" s="17" t="s">
        <v>221</v>
      </c>
      <c r="AL123" s="17" t="s">
        <v>410</v>
      </c>
      <c r="AM123" s="23">
        <v>1</v>
      </c>
      <c r="AN123" s="11">
        <v>716000</v>
      </c>
      <c r="AO123" s="25">
        <v>1100</v>
      </c>
    </row>
    <row r="124" spans="1:41">
      <c r="A124" s="17" t="s">
        <v>106</v>
      </c>
      <c r="B124" s="17" t="s">
        <v>193</v>
      </c>
      <c r="C124" s="17" t="s">
        <v>194</v>
      </c>
      <c r="D124" s="17" t="s">
        <v>1096</v>
      </c>
      <c r="E124" s="17" t="s">
        <v>1097</v>
      </c>
      <c r="F124" s="17" t="s">
        <v>802</v>
      </c>
      <c r="G124" s="17" t="s">
        <v>294</v>
      </c>
      <c r="H124" s="17" t="s">
        <v>295</v>
      </c>
      <c r="I124" s="17" t="s">
        <v>1098</v>
      </c>
      <c r="J124" s="17" t="s">
        <v>356</v>
      </c>
      <c r="K124" s="17" t="s">
        <v>357</v>
      </c>
      <c r="L124" s="17" t="s">
        <v>1099</v>
      </c>
      <c r="M124" s="17" t="s">
        <v>294</v>
      </c>
      <c r="N124" s="17" t="s">
        <v>295</v>
      </c>
      <c r="O124" s="17" t="s">
        <v>204</v>
      </c>
      <c r="P124" s="17" t="s">
        <v>1166</v>
      </c>
      <c r="Q124" s="17" t="s">
        <v>1101</v>
      </c>
      <c r="R124" s="17" t="s">
        <v>313</v>
      </c>
      <c r="S124" s="17" t="s">
        <v>1167</v>
      </c>
      <c r="T124" s="17" t="s">
        <v>1168</v>
      </c>
      <c r="U124" s="17" t="s">
        <v>1104</v>
      </c>
      <c r="V124" s="17" t="s">
        <v>1441</v>
      </c>
      <c r="W124" s="17" t="s">
        <v>204</v>
      </c>
      <c r="X124" s="17" t="s">
        <v>212</v>
      </c>
      <c r="Y124" s="17" t="s">
        <v>419</v>
      </c>
      <c r="Z124" s="17" t="s">
        <v>204</v>
      </c>
      <c r="AA124" s="17" t="s">
        <v>214</v>
      </c>
      <c r="AB124" s="17" t="s">
        <v>244</v>
      </c>
      <c r="AC124" s="17" t="s">
        <v>244</v>
      </c>
      <c r="AD124" s="17" t="s">
        <v>216</v>
      </c>
      <c r="AE124" s="17" t="s">
        <v>244</v>
      </c>
      <c r="AF124" s="17" t="s">
        <v>428</v>
      </c>
      <c r="AG124" s="17" t="s">
        <v>218</v>
      </c>
      <c r="AH124" s="17" t="s">
        <v>219</v>
      </c>
      <c r="AI124" s="17" t="s">
        <v>220</v>
      </c>
      <c r="AJ124" s="17" t="s">
        <v>211</v>
      </c>
      <c r="AK124" s="17" t="s">
        <v>304</v>
      </c>
      <c r="AL124" s="17" t="s">
        <v>305</v>
      </c>
      <c r="AM124" s="23">
        <v>1</v>
      </c>
      <c r="AN124" s="11">
        <v>429263</v>
      </c>
      <c r="AO124" s="24">
        <v>0</v>
      </c>
    </row>
    <row r="125" spans="1:41">
      <c r="A125" s="17" t="s">
        <v>107</v>
      </c>
      <c r="B125" s="17" t="s">
        <v>193</v>
      </c>
      <c r="C125" s="17" t="s">
        <v>228</v>
      </c>
      <c r="D125" s="17" t="s">
        <v>1169</v>
      </c>
      <c r="E125" s="17" t="s">
        <v>1170</v>
      </c>
      <c r="F125" s="17" t="s">
        <v>1171</v>
      </c>
      <c r="G125" s="17" t="s">
        <v>951</v>
      </c>
      <c r="H125" s="17" t="s">
        <v>952</v>
      </c>
      <c r="I125" s="17" t="s">
        <v>1172</v>
      </c>
      <c r="J125" s="17" t="s">
        <v>1173</v>
      </c>
      <c r="K125" s="17" t="s">
        <v>1174</v>
      </c>
      <c r="L125" s="17" t="s">
        <v>1175</v>
      </c>
      <c r="M125" s="17" t="s">
        <v>951</v>
      </c>
      <c r="N125" s="17" t="s">
        <v>952</v>
      </c>
      <c r="O125" s="17" t="s">
        <v>204</v>
      </c>
      <c r="P125" s="17" t="s">
        <v>1176</v>
      </c>
      <c r="Q125" s="17" t="s">
        <v>1177</v>
      </c>
      <c r="R125" s="17" t="s">
        <v>240</v>
      </c>
      <c r="S125" s="17" t="s">
        <v>1178</v>
      </c>
      <c r="T125" s="17" t="s">
        <v>354</v>
      </c>
      <c r="U125" s="17" t="s">
        <v>1179</v>
      </c>
      <c r="V125" s="17" t="s">
        <v>1448</v>
      </c>
      <c r="W125" s="17" t="s">
        <v>211</v>
      </c>
      <c r="X125" s="17" t="s">
        <v>212</v>
      </c>
      <c r="Y125" s="17" t="s">
        <v>256</v>
      </c>
      <c r="Z125" s="17" t="s">
        <v>204</v>
      </c>
      <c r="AA125" s="17" t="s">
        <v>214</v>
      </c>
      <c r="AB125" s="17" t="s">
        <v>244</v>
      </c>
      <c r="AC125" s="17" t="s">
        <v>204</v>
      </c>
      <c r="AD125" s="17" t="s">
        <v>216</v>
      </c>
      <c r="AE125" s="17" t="s">
        <v>244</v>
      </c>
      <c r="AF125" s="17" t="s">
        <v>441</v>
      </c>
      <c r="AG125" s="17" t="s">
        <v>218</v>
      </c>
      <c r="AH125" s="17" t="s">
        <v>219</v>
      </c>
      <c r="AI125" s="17" t="s">
        <v>220</v>
      </c>
      <c r="AJ125" s="17" t="s">
        <v>211</v>
      </c>
      <c r="AK125" s="17" t="s">
        <v>613</v>
      </c>
      <c r="AL125" s="17" t="s">
        <v>614</v>
      </c>
      <c r="AM125" s="23">
        <v>1</v>
      </c>
      <c r="AN125" s="11">
        <v>27997</v>
      </c>
      <c r="AO125" s="24">
        <v>0</v>
      </c>
    </row>
    <row r="126" spans="1:41">
      <c r="A126" s="17" t="s">
        <v>108</v>
      </c>
      <c r="B126" s="17" t="s">
        <v>193</v>
      </c>
      <c r="C126" s="17" t="s">
        <v>228</v>
      </c>
      <c r="D126" s="17" t="s">
        <v>1180</v>
      </c>
      <c r="E126" s="17" t="s">
        <v>1181</v>
      </c>
      <c r="F126" s="17" t="s">
        <v>1171</v>
      </c>
      <c r="G126" s="17" t="s">
        <v>951</v>
      </c>
      <c r="H126" s="17" t="s">
        <v>952</v>
      </c>
      <c r="I126" s="17" t="s">
        <v>1182</v>
      </c>
      <c r="J126" s="17" t="s">
        <v>356</v>
      </c>
      <c r="K126" s="17" t="s">
        <v>357</v>
      </c>
      <c r="L126" s="17" t="s">
        <v>1183</v>
      </c>
      <c r="M126" s="17" t="s">
        <v>951</v>
      </c>
      <c r="N126" s="17" t="s">
        <v>952</v>
      </c>
      <c r="O126" s="17" t="s">
        <v>204</v>
      </c>
      <c r="P126" s="17" t="s">
        <v>1184</v>
      </c>
      <c r="Q126" s="17" t="s">
        <v>1185</v>
      </c>
      <c r="R126" s="17" t="s">
        <v>240</v>
      </c>
      <c r="S126" s="17" t="s">
        <v>1186</v>
      </c>
      <c r="T126" s="17" t="s">
        <v>1181</v>
      </c>
      <c r="U126" s="17" t="s">
        <v>1187</v>
      </c>
      <c r="V126" s="17" t="s">
        <v>1449</v>
      </c>
      <c r="W126" s="17" t="s">
        <v>211</v>
      </c>
      <c r="X126" s="17" t="s">
        <v>212</v>
      </c>
      <c r="Y126" s="17" t="s">
        <v>289</v>
      </c>
      <c r="Z126" s="17" t="s">
        <v>204</v>
      </c>
      <c r="AA126" s="17" t="s">
        <v>214</v>
      </c>
      <c r="AB126" s="17" t="s">
        <v>244</v>
      </c>
      <c r="AC126" s="17" t="s">
        <v>204</v>
      </c>
      <c r="AD126" s="17" t="s">
        <v>216</v>
      </c>
      <c r="AE126" s="17" t="s">
        <v>244</v>
      </c>
      <c r="AF126" s="17" t="s">
        <v>375</v>
      </c>
      <c r="AG126" s="17" t="s">
        <v>218</v>
      </c>
      <c r="AH126" s="17" t="s">
        <v>219</v>
      </c>
      <c r="AI126" s="17" t="s">
        <v>220</v>
      </c>
      <c r="AJ126" s="17" t="s">
        <v>211</v>
      </c>
      <c r="AK126" s="17" t="s">
        <v>274</v>
      </c>
      <c r="AL126" s="17" t="s">
        <v>429</v>
      </c>
      <c r="AM126" s="23">
        <v>1</v>
      </c>
      <c r="AN126" s="11">
        <v>10234</v>
      </c>
      <c r="AO126" s="24">
        <v>0</v>
      </c>
    </row>
    <row r="127" spans="1:41">
      <c r="A127" s="17" t="s">
        <v>109</v>
      </c>
      <c r="B127" s="17" t="s">
        <v>193</v>
      </c>
      <c r="C127" s="17" t="s">
        <v>194</v>
      </c>
      <c r="D127" s="17" t="s">
        <v>1188</v>
      </c>
      <c r="E127" s="17" t="s">
        <v>1189</v>
      </c>
      <c r="F127" s="17" t="s">
        <v>262</v>
      </c>
      <c r="G127" s="17" t="s">
        <v>198</v>
      </c>
      <c r="H127" s="17" t="s">
        <v>199</v>
      </c>
      <c r="I127" s="17" t="s">
        <v>1190</v>
      </c>
      <c r="J127" s="17" t="s">
        <v>388</v>
      </c>
      <c r="K127" s="17" t="s">
        <v>389</v>
      </c>
      <c r="L127" s="17" t="s">
        <v>1191</v>
      </c>
      <c r="M127" s="17" t="s">
        <v>198</v>
      </c>
      <c r="N127" s="17" t="s">
        <v>199</v>
      </c>
      <c r="O127" s="17" t="s">
        <v>204</v>
      </c>
      <c r="P127" s="17" t="s">
        <v>1192</v>
      </c>
      <c r="Q127" s="17" t="s">
        <v>1193</v>
      </c>
      <c r="R127" s="17" t="s">
        <v>207</v>
      </c>
      <c r="S127" s="17" t="s">
        <v>1194</v>
      </c>
      <c r="T127" s="17" t="s">
        <v>1195</v>
      </c>
      <c r="U127" s="17" t="s">
        <v>1196</v>
      </c>
      <c r="V127" s="17" t="s">
        <v>1450</v>
      </c>
      <c r="W127" s="17" t="s">
        <v>211</v>
      </c>
      <c r="X127" s="17" t="s">
        <v>212</v>
      </c>
      <c r="Y127" s="17" t="s">
        <v>289</v>
      </c>
      <c r="Z127" s="17" t="s">
        <v>204</v>
      </c>
      <c r="AA127" s="17" t="s">
        <v>214</v>
      </c>
      <c r="AB127" s="17" t="s">
        <v>215</v>
      </c>
      <c r="AC127" s="17" t="s">
        <v>215</v>
      </c>
      <c r="AD127" s="17" t="s">
        <v>216</v>
      </c>
      <c r="AE127" s="17" t="s">
        <v>215</v>
      </c>
      <c r="AF127" s="17" t="s">
        <v>217</v>
      </c>
      <c r="AG127" s="17" t="s">
        <v>218</v>
      </c>
      <c r="AH127" s="17" t="s">
        <v>219</v>
      </c>
      <c r="AI127" s="17" t="s">
        <v>220</v>
      </c>
      <c r="AJ127" s="17" t="s">
        <v>211</v>
      </c>
      <c r="AK127" s="17" t="s">
        <v>221</v>
      </c>
      <c r="AL127" s="17" t="s">
        <v>222</v>
      </c>
      <c r="AM127" s="23">
        <v>1</v>
      </c>
      <c r="AN127" s="11">
        <v>8308</v>
      </c>
      <c r="AO127" s="24">
        <v>0</v>
      </c>
    </row>
    <row r="128" spans="1:41">
      <c r="A128" s="17" t="s">
        <v>110</v>
      </c>
      <c r="B128" s="17" t="s">
        <v>193</v>
      </c>
      <c r="C128" s="17" t="s">
        <v>228</v>
      </c>
      <c r="D128" s="17" t="s">
        <v>1197</v>
      </c>
      <c r="E128" s="17" t="s">
        <v>196</v>
      </c>
      <c r="F128" s="17" t="s">
        <v>481</v>
      </c>
      <c r="G128" s="17" t="s">
        <v>432</v>
      </c>
      <c r="H128" s="17" t="s">
        <v>433</v>
      </c>
      <c r="I128" s="17" t="s">
        <v>1198</v>
      </c>
      <c r="J128" s="17" t="s">
        <v>201</v>
      </c>
      <c r="K128" s="17" t="s">
        <v>202</v>
      </c>
      <c r="L128" s="17" t="s">
        <v>1199</v>
      </c>
      <c r="M128" s="17" t="s">
        <v>432</v>
      </c>
      <c r="N128" s="17" t="s">
        <v>433</v>
      </c>
      <c r="O128" s="17" t="s">
        <v>204</v>
      </c>
      <c r="P128" s="17" t="s">
        <v>1200</v>
      </c>
      <c r="Q128" s="17" t="s">
        <v>1201</v>
      </c>
      <c r="R128" s="17" t="s">
        <v>207</v>
      </c>
      <c r="S128" s="17" t="s">
        <v>1202</v>
      </c>
      <c r="T128" s="17" t="s">
        <v>1203</v>
      </c>
      <c r="U128" s="17" t="s">
        <v>1204</v>
      </c>
      <c r="V128" s="17" t="s">
        <v>1451</v>
      </c>
      <c r="W128" s="17" t="s">
        <v>211</v>
      </c>
      <c r="X128" s="17" t="s">
        <v>212</v>
      </c>
      <c r="Y128" s="17" t="s">
        <v>256</v>
      </c>
      <c r="Z128" s="17" t="s">
        <v>204</v>
      </c>
      <c r="AA128" s="17" t="s">
        <v>257</v>
      </c>
      <c r="AB128" s="17" t="s">
        <v>216</v>
      </c>
      <c r="AC128" s="17" t="s">
        <v>204</v>
      </c>
      <c r="AD128" s="17" t="s">
        <v>216</v>
      </c>
      <c r="AE128" s="17" t="s">
        <v>216</v>
      </c>
      <c r="AF128" s="17" t="s">
        <v>775</v>
      </c>
      <c r="AG128" s="17" t="s">
        <v>218</v>
      </c>
      <c r="AH128" s="17" t="s">
        <v>219</v>
      </c>
      <c r="AI128" s="17" t="s">
        <v>220</v>
      </c>
      <c r="AJ128" s="17" t="s">
        <v>211</v>
      </c>
      <c r="AK128" s="17" t="s">
        <v>351</v>
      </c>
      <c r="AL128" s="17" t="s">
        <v>352</v>
      </c>
      <c r="AM128" s="23">
        <v>1</v>
      </c>
      <c r="AN128" s="11">
        <v>185995</v>
      </c>
      <c r="AO128" s="24">
        <v>0</v>
      </c>
    </row>
    <row r="129" spans="1:41">
      <c r="A129" s="17" t="s">
        <v>111</v>
      </c>
      <c r="B129" s="17" t="s">
        <v>193</v>
      </c>
      <c r="C129" s="17" t="s">
        <v>228</v>
      </c>
      <c r="D129" s="17" t="s">
        <v>549</v>
      </c>
      <c r="E129" s="17" t="s">
        <v>550</v>
      </c>
      <c r="F129" s="17" t="s">
        <v>551</v>
      </c>
      <c r="G129" s="17" t="s">
        <v>232</v>
      </c>
      <c r="H129" s="17" t="s">
        <v>233</v>
      </c>
      <c r="I129" s="17" t="s">
        <v>552</v>
      </c>
      <c r="J129" s="17" t="s">
        <v>201</v>
      </c>
      <c r="K129" s="17" t="s">
        <v>202</v>
      </c>
      <c r="L129" s="17" t="s">
        <v>1205</v>
      </c>
      <c r="M129" s="17" t="s">
        <v>232</v>
      </c>
      <c r="N129" s="17" t="s">
        <v>233</v>
      </c>
      <c r="O129" s="17" t="s">
        <v>204</v>
      </c>
      <c r="P129" s="17" t="s">
        <v>1206</v>
      </c>
      <c r="Q129" s="17" t="s">
        <v>1207</v>
      </c>
      <c r="R129" s="17" t="s">
        <v>207</v>
      </c>
      <c r="S129" s="17" t="s">
        <v>1208</v>
      </c>
      <c r="T129" s="17" t="s">
        <v>550</v>
      </c>
      <c r="U129" s="17" t="s">
        <v>557</v>
      </c>
      <c r="V129" s="17" t="s">
        <v>1375</v>
      </c>
      <c r="W129" s="17" t="s">
        <v>211</v>
      </c>
      <c r="X129" s="17" t="s">
        <v>212</v>
      </c>
      <c r="Y129" s="17" t="s">
        <v>419</v>
      </c>
      <c r="Z129" s="17" t="s">
        <v>204</v>
      </c>
      <c r="AA129" s="17" t="s">
        <v>558</v>
      </c>
      <c r="AB129" s="17" t="s">
        <v>216</v>
      </c>
      <c r="AC129" s="17" t="s">
        <v>216</v>
      </c>
      <c r="AD129" s="17" t="s">
        <v>216</v>
      </c>
      <c r="AE129" s="17" t="s">
        <v>216</v>
      </c>
      <c r="AF129" s="17" t="s">
        <v>558</v>
      </c>
      <c r="AG129" s="17" t="s">
        <v>218</v>
      </c>
      <c r="AH129" s="17" t="s">
        <v>559</v>
      </c>
      <c r="AI129" s="17" t="s">
        <v>220</v>
      </c>
      <c r="AJ129" s="17" t="s">
        <v>211</v>
      </c>
      <c r="AK129" s="17" t="s">
        <v>558</v>
      </c>
      <c r="AL129" s="17" t="s">
        <v>560</v>
      </c>
      <c r="AM129" s="23">
        <v>1</v>
      </c>
      <c r="AN129" s="11">
        <v>210000</v>
      </c>
      <c r="AO129" s="24">
        <v>0</v>
      </c>
    </row>
    <row r="130" spans="1:41">
      <c r="A130" s="17" t="s">
        <v>112</v>
      </c>
      <c r="B130" s="17" t="s">
        <v>193</v>
      </c>
      <c r="C130" s="17" t="s">
        <v>228</v>
      </c>
      <c r="D130" s="17" t="s">
        <v>442</v>
      </c>
      <c r="E130" s="17" t="s">
        <v>230</v>
      </c>
      <c r="F130" s="17" t="s">
        <v>443</v>
      </c>
      <c r="G130" s="17" t="s">
        <v>232</v>
      </c>
      <c r="H130" s="17" t="s">
        <v>233</v>
      </c>
      <c r="I130" s="17" t="s">
        <v>444</v>
      </c>
      <c r="J130" s="17" t="s">
        <v>235</v>
      </c>
      <c r="K130" s="17" t="s">
        <v>236</v>
      </c>
      <c r="L130" s="17" t="s">
        <v>1209</v>
      </c>
      <c r="M130" s="17" t="s">
        <v>232</v>
      </c>
      <c r="N130" s="17" t="s">
        <v>233</v>
      </c>
      <c r="O130" s="17" t="s">
        <v>204</v>
      </c>
      <c r="P130" s="17" t="s">
        <v>1210</v>
      </c>
      <c r="Q130" s="17" t="s">
        <v>1211</v>
      </c>
      <c r="R130" s="17" t="s">
        <v>240</v>
      </c>
      <c r="S130" s="17" t="s">
        <v>1212</v>
      </c>
      <c r="T130" s="17" t="s">
        <v>621</v>
      </c>
      <c r="U130" s="17" t="s">
        <v>1213</v>
      </c>
      <c r="V130" s="17" t="s">
        <v>1452</v>
      </c>
      <c r="W130" s="17" t="s">
        <v>211</v>
      </c>
      <c r="X130" s="17" t="s">
        <v>212</v>
      </c>
      <c r="Y130" s="17" t="s">
        <v>227</v>
      </c>
      <c r="Z130" s="17" t="s">
        <v>204</v>
      </c>
      <c r="AA130" s="17" t="s">
        <v>214</v>
      </c>
      <c r="AB130" s="17" t="s">
        <v>244</v>
      </c>
      <c r="AC130" s="17" t="s">
        <v>204</v>
      </c>
      <c r="AD130" s="17" t="s">
        <v>216</v>
      </c>
      <c r="AE130" s="17" t="s">
        <v>244</v>
      </c>
      <c r="AF130" s="17" t="s">
        <v>375</v>
      </c>
      <c r="AG130" s="17" t="s">
        <v>218</v>
      </c>
      <c r="AH130" s="17" t="s">
        <v>219</v>
      </c>
      <c r="AI130" s="17" t="s">
        <v>220</v>
      </c>
      <c r="AJ130" s="17" t="s">
        <v>211</v>
      </c>
      <c r="AK130" s="17" t="s">
        <v>274</v>
      </c>
      <c r="AL130" s="17" t="s">
        <v>275</v>
      </c>
      <c r="AM130" s="23">
        <v>1</v>
      </c>
      <c r="AN130" s="11">
        <v>23136</v>
      </c>
      <c r="AO130" s="24">
        <v>0</v>
      </c>
    </row>
    <row r="131" spans="1:41">
      <c r="A131" s="17" t="s">
        <v>113</v>
      </c>
      <c r="B131" s="17" t="s">
        <v>193</v>
      </c>
      <c r="C131" s="17" t="s">
        <v>228</v>
      </c>
      <c r="D131" s="17" t="s">
        <v>1214</v>
      </c>
      <c r="E131" s="17" t="s">
        <v>1215</v>
      </c>
      <c r="F131" s="17" t="s">
        <v>321</v>
      </c>
      <c r="G131" s="17" t="s">
        <v>432</v>
      </c>
      <c r="H131" s="17" t="s">
        <v>433</v>
      </c>
      <c r="I131" s="17" t="s">
        <v>1216</v>
      </c>
      <c r="J131" s="17" t="s">
        <v>356</v>
      </c>
      <c r="K131" s="17" t="s">
        <v>357</v>
      </c>
      <c r="L131" s="17" t="s">
        <v>1217</v>
      </c>
      <c r="M131" s="17" t="s">
        <v>432</v>
      </c>
      <c r="N131" s="17" t="s">
        <v>433</v>
      </c>
      <c r="O131" s="17" t="s">
        <v>204</v>
      </c>
      <c r="P131" s="17" t="s">
        <v>1218</v>
      </c>
      <c r="Q131" s="17" t="s">
        <v>1219</v>
      </c>
      <c r="R131" s="17" t="s">
        <v>240</v>
      </c>
      <c r="S131" s="17" t="s">
        <v>1220</v>
      </c>
      <c r="T131" s="17" t="s">
        <v>585</v>
      </c>
      <c r="U131" s="17" t="s">
        <v>1221</v>
      </c>
      <c r="V131" s="17" t="s">
        <v>1453</v>
      </c>
      <c r="W131" s="17" t="s">
        <v>204</v>
      </c>
      <c r="X131" s="17" t="s">
        <v>212</v>
      </c>
      <c r="Y131" s="17" t="s">
        <v>419</v>
      </c>
      <c r="Z131" s="17" t="s">
        <v>204</v>
      </c>
      <c r="AA131" s="17" t="s">
        <v>214</v>
      </c>
      <c r="AB131" s="17" t="s">
        <v>244</v>
      </c>
      <c r="AC131" s="17" t="s">
        <v>204</v>
      </c>
      <c r="AD131" s="17" t="s">
        <v>216</v>
      </c>
      <c r="AE131" s="17" t="s">
        <v>244</v>
      </c>
      <c r="AF131" s="17" t="s">
        <v>274</v>
      </c>
      <c r="AG131" s="17" t="s">
        <v>218</v>
      </c>
      <c r="AH131" s="17" t="s">
        <v>219</v>
      </c>
      <c r="AI131" s="17" t="s">
        <v>220</v>
      </c>
      <c r="AJ131" s="17" t="s">
        <v>211</v>
      </c>
      <c r="AK131" s="17" t="s">
        <v>245</v>
      </c>
      <c r="AL131" s="17" t="s">
        <v>246</v>
      </c>
      <c r="AM131" s="23">
        <v>1</v>
      </c>
      <c r="AN131" s="11">
        <v>381922</v>
      </c>
      <c r="AO131" s="24">
        <v>0</v>
      </c>
    </row>
    <row r="132" spans="1:41">
      <c r="A132" s="17" t="s">
        <v>142</v>
      </c>
      <c r="B132" s="17" t="s">
        <v>193</v>
      </c>
      <c r="C132" s="17" t="s">
        <v>194</v>
      </c>
      <c r="D132" s="17" t="s">
        <v>319</v>
      </c>
      <c r="E132" s="17" t="s">
        <v>320</v>
      </c>
      <c r="F132" s="17" t="s">
        <v>321</v>
      </c>
      <c r="G132" s="17" t="s">
        <v>322</v>
      </c>
      <c r="H132" s="17" t="s">
        <v>323</v>
      </c>
      <c r="I132" s="17" t="s">
        <v>324</v>
      </c>
      <c r="J132" s="17" t="s">
        <v>325</v>
      </c>
      <c r="K132" s="17" t="s">
        <v>326</v>
      </c>
      <c r="L132" s="17" t="s">
        <v>1222</v>
      </c>
      <c r="M132" s="17" t="s">
        <v>322</v>
      </c>
      <c r="N132" s="17" t="s">
        <v>323</v>
      </c>
      <c r="O132" s="17" t="s">
        <v>328</v>
      </c>
      <c r="P132" s="17" t="s">
        <v>1223</v>
      </c>
      <c r="Q132" s="17" t="s">
        <v>1224</v>
      </c>
      <c r="R132" s="17" t="s">
        <v>313</v>
      </c>
      <c r="S132" s="17" t="s">
        <v>1225</v>
      </c>
      <c r="T132" s="17" t="s">
        <v>1226</v>
      </c>
      <c r="U132" s="17" t="s">
        <v>1227</v>
      </c>
      <c r="V132" s="17" t="s">
        <v>1454</v>
      </c>
      <c r="W132" s="17" t="s">
        <v>204</v>
      </c>
      <c r="X132" s="17" t="s">
        <v>212</v>
      </c>
      <c r="Y132" s="17" t="s">
        <v>227</v>
      </c>
      <c r="Z132" s="17" t="s">
        <v>204</v>
      </c>
      <c r="AA132" s="17" t="s">
        <v>214</v>
      </c>
      <c r="AB132" s="17" t="s">
        <v>244</v>
      </c>
      <c r="AC132" s="17" t="s">
        <v>244</v>
      </c>
      <c r="AD132" s="17" t="s">
        <v>216</v>
      </c>
      <c r="AE132" s="17" t="s">
        <v>244</v>
      </c>
      <c r="AF132" s="17" t="s">
        <v>334</v>
      </c>
      <c r="AG132" s="17" t="s">
        <v>218</v>
      </c>
      <c r="AH132" s="17" t="s">
        <v>219</v>
      </c>
      <c r="AI132" s="17" t="s">
        <v>220</v>
      </c>
      <c r="AJ132" s="17" t="s">
        <v>211</v>
      </c>
      <c r="AK132" s="17" t="s">
        <v>304</v>
      </c>
      <c r="AL132" s="17" t="s">
        <v>335</v>
      </c>
      <c r="AM132" s="23">
        <v>1</v>
      </c>
      <c r="AN132" s="11">
        <v>31904</v>
      </c>
      <c r="AO132" s="24">
        <v>0</v>
      </c>
    </row>
    <row r="133" spans="1:41">
      <c r="A133" s="17" t="s">
        <v>114</v>
      </c>
      <c r="B133" s="17" t="s">
        <v>193</v>
      </c>
      <c r="C133" s="17" t="s">
        <v>228</v>
      </c>
      <c r="D133" s="17" t="s">
        <v>523</v>
      </c>
      <c r="E133" s="17" t="s">
        <v>524</v>
      </c>
      <c r="F133" s="17" t="s">
        <v>321</v>
      </c>
      <c r="G133" s="17" t="s">
        <v>432</v>
      </c>
      <c r="H133" s="17" t="s">
        <v>433</v>
      </c>
      <c r="I133" s="17" t="s">
        <v>525</v>
      </c>
      <c r="J133" s="17" t="s">
        <v>526</v>
      </c>
      <c r="K133" s="17" t="s">
        <v>527</v>
      </c>
      <c r="L133" s="17" t="s">
        <v>528</v>
      </c>
      <c r="M133" s="17" t="s">
        <v>432</v>
      </c>
      <c r="N133" s="17" t="s">
        <v>433</v>
      </c>
      <c r="O133" s="17" t="s">
        <v>204</v>
      </c>
      <c r="P133" s="17" t="s">
        <v>1228</v>
      </c>
      <c r="Q133" s="17" t="s">
        <v>1229</v>
      </c>
      <c r="R133" s="17" t="s">
        <v>240</v>
      </c>
      <c r="S133" s="17" t="s">
        <v>1230</v>
      </c>
      <c r="T133" s="17" t="s">
        <v>524</v>
      </c>
      <c r="U133" s="17" t="s">
        <v>1231</v>
      </c>
      <c r="V133" s="17" t="s">
        <v>1455</v>
      </c>
      <c r="W133" s="17" t="s">
        <v>204</v>
      </c>
      <c r="X133" s="17" t="s">
        <v>212</v>
      </c>
      <c r="Y133" s="17" t="s">
        <v>289</v>
      </c>
      <c r="Z133" s="17" t="s">
        <v>204</v>
      </c>
      <c r="AA133" s="17" t="s">
        <v>214</v>
      </c>
      <c r="AB133" s="17" t="s">
        <v>244</v>
      </c>
      <c r="AC133" s="17" t="s">
        <v>204</v>
      </c>
      <c r="AD133" s="17" t="s">
        <v>216</v>
      </c>
      <c r="AE133" s="17" t="s">
        <v>244</v>
      </c>
      <c r="AF133" s="17" t="s">
        <v>375</v>
      </c>
      <c r="AG133" s="17" t="s">
        <v>218</v>
      </c>
      <c r="AH133" s="17" t="s">
        <v>219</v>
      </c>
      <c r="AI133" s="17" t="s">
        <v>220</v>
      </c>
      <c r="AJ133" s="17" t="s">
        <v>211</v>
      </c>
      <c r="AK133" s="17" t="s">
        <v>274</v>
      </c>
      <c r="AL133" s="17" t="s">
        <v>291</v>
      </c>
      <c r="AM133" s="23">
        <v>1</v>
      </c>
      <c r="AN133" s="11">
        <v>13974</v>
      </c>
      <c r="AO133" s="24">
        <v>0</v>
      </c>
    </row>
    <row r="134" spans="1:41">
      <c r="A134" s="17" t="s">
        <v>115</v>
      </c>
      <c r="B134" s="17" t="s">
        <v>193</v>
      </c>
      <c r="C134" s="17" t="s">
        <v>194</v>
      </c>
      <c r="D134" s="17" t="s">
        <v>800</v>
      </c>
      <c r="E134" s="17" t="s">
        <v>801</v>
      </c>
      <c r="F134" s="17" t="s">
        <v>802</v>
      </c>
      <c r="G134" s="17" t="s">
        <v>666</v>
      </c>
      <c r="H134" s="17" t="s">
        <v>667</v>
      </c>
      <c r="I134" s="17" t="s">
        <v>803</v>
      </c>
      <c r="J134" s="17" t="s">
        <v>388</v>
      </c>
      <c r="K134" s="17" t="s">
        <v>389</v>
      </c>
      <c r="L134" s="17" t="s">
        <v>804</v>
      </c>
      <c r="M134" s="17" t="s">
        <v>666</v>
      </c>
      <c r="N134" s="17" t="s">
        <v>667</v>
      </c>
      <c r="O134" s="17" t="s">
        <v>204</v>
      </c>
      <c r="P134" s="17" t="s">
        <v>1232</v>
      </c>
      <c r="Q134" s="17" t="s">
        <v>806</v>
      </c>
      <c r="R134" s="17" t="s">
        <v>207</v>
      </c>
      <c r="S134" s="17" t="s">
        <v>1233</v>
      </c>
      <c r="T134" s="17" t="s">
        <v>978</v>
      </c>
      <c r="U134" s="17" t="s">
        <v>1234</v>
      </c>
      <c r="V134" s="17" t="s">
        <v>1456</v>
      </c>
      <c r="W134" s="17" t="s">
        <v>211</v>
      </c>
      <c r="X134" s="17" t="s">
        <v>212</v>
      </c>
      <c r="Y134" s="17" t="s">
        <v>317</v>
      </c>
      <c r="Z134" s="17" t="s">
        <v>204</v>
      </c>
      <c r="AA134" s="17" t="s">
        <v>214</v>
      </c>
      <c r="AB134" s="17" t="s">
        <v>215</v>
      </c>
      <c r="AC134" s="17" t="s">
        <v>215</v>
      </c>
      <c r="AD134" s="17" t="s">
        <v>216</v>
      </c>
      <c r="AE134" s="17" t="s">
        <v>215</v>
      </c>
      <c r="AF134" s="17" t="s">
        <v>290</v>
      </c>
      <c r="AG134" s="17" t="s">
        <v>218</v>
      </c>
      <c r="AH134" s="17" t="s">
        <v>219</v>
      </c>
      <c r="AI134" s="17" t="s">
        <v>220</v>
      </c>
      <c r="AJ134" s="17" t="s">
        <v>211</v>
      </c>
      <c r="AK134" s="17" t="s">
        <v>810</v>
      </c>
      <c r="AL134" s="17" t="s">
        <v>318</v>
      </c>
      <c r="AM134" s="23">
        <v>1</v>
      </c>
      <c r="AN134" s="11">
        <v>45931</v>
      </c>
      <c r="AO134" s="24">
        <v>0</v>
      </c>
    </row>
    <row r="135" spans="1:41">
      <c r="A135" s="17" t="s">
        <v>116</v>
      </c>
      <c r="B135" s="17" t="s">
        <v>193</v>
      </c>
      <c r="C135" s="17" t="s">
        <v>194</v>
      </c>
      <c r="D135" s="17" t="s">
        <v>829</v>
      </c>
      <c r="E135" s="17" t="s">
        <v>830</v>
      </c>
      <c r="F135" s="17" t="s">
        <v>802</v>
      </c>
      <c r="G135" s="17" t="s">
        <v>366</v>
      </c>
      <c r="H135" s="17" t="s">
        <v>367</v>
      </c>
      <c r="I135" s="17" t="s">
        <v>831</v>
      </c>
      <c r="J135" s="17" t="s">
        <v>201</v>
      </c>
      <c r="K135" s="17" t="s">
        <v>202</v>
      </c>
      <c r="L135" s="17" t="s">
        <v>832</v>
      </c>
      <c r="M135" s="17" t="s">
        <v>366</v>
      </c>
      <c r="N135" s="17" t="s">
        <v>367</v>
      </c>
      <c r="O135" s="17" t="s">
        <v>204</v>
      </c>
      <c r="P135" s="17" t="s">
        <v>1235</v>
      </c>
      <c r="Q135" s="17" t="s">
        <v>834</v>
      </c>
      <c r="R135" s="17" t="s">
        <v>207</v>
      </c>
      <c r="S135" s="17" t="s">
        <v>1236</v>
      </c>
      <c r="T135" s="17" t="s">
        <v>1237</v>
      </c>
      <c r="U135" s="17" t="s">
        <v>1075</v>
      </c>
      <c r="V135" s="17" t="s">
        <v>1438</v>
      </c>
      <c r="W135" s="17" t="s">
        <v>211</v>
      </c>
      <c r="X135" s="17" t="s">
        <v>212</v>
      </c>
      <c r="Y135" s="17" t="s">
        <v>419</v>
      </c>
      <c r="Z135" s="17" t="s">
        <v>204</v>
      </c>
      <c r="AA135" s="17" t="s">
        <v>214</v>
      </c>
      <c r="AB135" s="17" t="s">
        <v>215</v>
      </c>
      <c r="AC135" s="17" t="s">
        <v>215</v>
      </c>
      <c r="AD135" s="17" t="s">
        <v>216</v>
      </c>
      <c r="AE135" s="17" t="s">
        <v>215</v>
      </c>
      <c r="AF135" s="17" t="s">
        <v>303</v>
      </c>
      <c r="AG135" s="17" t="s">
        <v>218</v>
      </c>
      <c r="AH135" s="17" t="s">
        <v>219</v>
      </c>
      <c r="AI135" s="17" t="s">
        <v>838</v>
      </c>
      <c r="AJ135" s="17" t="s">
        <v>211</v>
      </c>
      <c r="AK135" s="17" t="s">
        <v>828</v>
      </c>
      <c r="AL135" s="17" t="s">
        <v>742</v>
      </c>
      <c r="AM135" s="23">
        <v>1</v>
      </c>
      <c r="AN135" s="11">
        <v>418000</v>
      </c>
      <c r="AO135" s="24">
        <v>0</v>
      </c>
    </row>
    <row r="136" spans="1:41">
      <c r="A136" s="17" t="s">
        <v>117</v>
      </c>
      <c r="B136" s="17" t="s">
        <v>193</v>
      </c>
      <c r="C136" s="17" t="s">
        <v>228</v>
      </c>
      <c r="D136" s="17" t="s">
        <v>534</v>
      </c>
      <c r="E136" s="17" t="s">
        <v>230</v>
      </c>
      <c r="F136" s="17" t="s">
        <v>535</v>
      </c>
      <c r="G136" s="17" t="s">
        <v>500</v>
      </c>
      <c r="H136" s="17" t="s">
        <v>501</v>
      </c>
      <c r="I136" s="17" t="s">
        <v>536</v>
      </c>
      <c r="J136" s="17" t="s">
        <v>235</v>
      </c>
      <c r="K136" s="17" t="s">
        <v>236</v>
      </c>
      <c r="L136" s="17" t="s">
        <v>1238</v>
      </c>
      <c r="M136" s="17" t="s">
        <v>500</v>
      </c>
      <c r="N136" s="17" t="s">
        <v>501</v>
      </c>
      <c r="O136" s="17" t="s">
        <v>204</v>
      </c>
      <c r="P136" s="17" t="s">
        <v>1239</v>
      </c>
      <c r="Q136" s="17" t="s">
        <v>1240</v>
      </c>
      <c r="R136" s="17" t="s">
        <v>240</v>
      </c>
      <c r="S136" s="17" t="s">
        <v>1241</v>
      </c>
      <c r="T136" s="17" t="s">
        <v>230</v>
      </c>
      <c r="U136" s="17" t="s">
        <v>1242</v>
      </c>
      <c r="V136" s="17" t="s">
        <v>1457</v>
      </c>
      <c r="W136" s="17" t="s">
        <v>204</v>
      </c>
      <c r="X136" s="17" t="s">
        <v>212</v>
      </c>
      <c r="Y136" s="17" t="s">
        <v>450</v>
      </c>
      <c r="Z136" s="17" t="s">
        <v>204</v>
      </c>
      <c r="AA136" s="17" t="s">
        <v>214</v>
      </c>
      <c r="AB136" s="17" t="s">
        <v>244</v>
      </c>
      <c r="AC136" s="17" t="s">
        <v>204</v>
      </c>
      <c r="AD136" s="17" t="s">
        <v>216</v>
      </c>
      <c r="AE136" s="17" t="s">
        <v>244</v>
      </c>
      <c r="AF136" s="17" t="s">
        <v>375</v>
      </c>
      <c r="AG136" s="17" t="s">
        <v>218</v>
      </c>
      <c r="AH136" s="17" t="s">
        <v>219</v>
      </c>
      <c r="AI136" s="17" t="s">
        <v>220</v>
      </c>
      <c r="AJ136" s="17" t="s">
        <v>211</v>
      </c>
      <c r="AK136" s="17" t="s">
        <v>274</v>
      </c>
      <c r="AL136" s="17" t="s">
        <v>275</v>
      </c>
      <c r="AM136" s="23">
        <v>1</v>
      </c>
      <c r="AN136" s="11">
        <v>76135</v>
      </c>
      <c r="AO136" s="24">
        <v>0</v>
      </c>
    </row>
    <row r="137" spans="1:41">
      <c r="A137" s="17" t="s">
        <v>118</v>
      </c>
      <c r="B137" s="17" t="s">
        <v>193</v>
      </c>
      <c r="C137" s="17" t="s">
        <v>228</v>
      </c>
      <c r="D137" s="17" t="s">
        <v>430</v>
      </c>
      <c r="E137" s="17" t="s">
        <v>431</v>
      </c>
      <c r="F137" s="17" t="s">
        <v>321</v>
      </c>
      <c r="G137" s="17" t="s">
        <v>432</v>
      </c>
      <c r="H137" s="17" t="s">
        <v>433</v>
      </c>
      <c r="I137" s="17" t="s">
        <v>434</v>
      </c>
      <c r="J137" s="17" t="s">
        <v>235</v>
      </c>
      <c r="K137" s="17" t="s">
        <v>236</v>
      </c>
      <c r="L137" s="17" t="s">
        <v>1243</v>
      </c>
      <c r="M137" s="17" t="s">
        <v>432</v>
      </c>
      <c r="N137" s="17" t="s">
        <v>433</v>
      </c>
      <c r="O137" s="17" t="s">
        <v>204</v>
      </c>
      <c r="P137" s="17" t="s">
        <v>1244</v>
      </c>
      <c r="Q137" s="17" t="s">
        <v>1245</v>
      </c>
      <c r="R137" s="17" t="s">
        <v>240</v>
      </c>
      <c r="S137" s="17" t="s">
        <v>1246</v>
      </c>
      <c r="T137" s="17" t="s">
        <v>431</v>
      </c>
      <c r="U137" s="17" t="s">
        <v>440</v>
      </c>
      <c r="V137" s="17" t="s">
        <v>1361</v>
      </c>
      <c r="W137" s="17" t="s">
        <v>204</v>
      </c>
      <c r="X137" s="17" t="s">
        <v>212</v>
      </c>
      <c r="Y137" s="17" t="s">
        <v>256</v>
      </c>
      <c r="Z137" s="17" t="s">
        <v>204</v>
      </c>
      <c r="AA137" s="17" t="s">
        <v>214</v>
      </c>
      <c r="AB137" s="17" t="s">
        <v>244</v>
      </c>
      <c r="AC137" s="17" t="s">
        <v>204</v>
      </c>
      <c r="AD137" s="17" t="s">
        <v>216</v>
      </c>
      <c r="AE137" s="17" t="s">
        <v>244</v>
      </c>
      <c r="AF137" s="17" t="s">
        <v>441</v>
      </c>
      <c r="AG137" s="17" t="s">
        <v>218</v>
      </c>
      <c r="AH137" s="17" t="s">
        <v>219</v>
      </c>
      <c r="AI137" s="17" t="s">
        <v>220</v>
      </c>
      <c r="AJ137" s="17" t="s">
        <v>211</v>
      </c>
      <c r="AK137" s="17" t="s">
        <v>428</v>
      </c>
      <c r="AL137" s="17" t="s">
        <v>429</v>
      </c>
      <c r="AM137" s="23">
        <v>1</v>
      </c>
      <c r="AN137" s="11">
        <v>193100</v>
      </c>
      <c r="AO137" s="24">
        <v>0</v>
      </c>
    </row>
    <row r="138" spans="1:41">
      <c r="A138" s="17" t="s">
        <v>119</v>
      </c>
      <c r="B138" s="17" t="s">
        <v>193</v>
      </c>
      <c r="C138" s="17" t="s">
        <v>228</v>
      </c>
      <c r="D138" s="17" t="s">
        <v>1247</v>
      </c>
      <c r="E138" s="17" t="s">
        <v>1248</v>
      </c>
      <c r="F138" s="17" t="s">
        <v>574</v>
      </c>
      <c r="G138" s="17" t="s">
        <v>232</v>
      </c>
      <c r="H138" s="17" t="s">
        <v>233</v>
      </c>
      <c r="I138" s="17" t="s">
        <v>1249</v>
      </c>
      <c r="J138" s="17" t="s">
        <v>356</v>
      </c>
      <c r="K138" s="17" t="s">
        <v>357</v>
      </c>
      <c r="L138" s="17" t="s">
        <v>1250</v>
      </c>
      <c r="M138" s="17" t="s">
        <v>232</v>
      </c>
      <c r="N138" s="17" t="s">
        <v>233</v>
      </c>
      <c r="O138" s="17" t="s">
        <v>204</v>
      </c>
      <c r="P138" s="17" t="s">
        <v>1251</v>
      </c>
      <c r="Q138" s="17" t="s">
        <v>1252</v>
      </c>
      <c r="R138" s="17" t="s">
        <v>240</v>
      </c>
      <c r="S138" s="17" t="s">
        <v>1253</v>
      </c>
      <c r="T138" s="17" t="s">
        <v>1254</v>
      </c>
      <c r="U138" s="17" t="s">
        <v>1255</v>
      </c>
      <c r="V138" s="17" t="s">
        <v>1458</v>
      </c>
      <c r="W138" s="17" t="s">
        <v>204</v>
      </c>
      <c r="X138" s="17" t="s">
        <v>212</v>
      </c>
      <c r="Y138" s="17" t="s">
        <v>256</v>
      </c>
      <c r="Z138" s="17" t="s">
        <v>204</v>
      </c>
      <c r="AA138" s="17" t="s">
        <v>214</v>
      </c>
      <c r="AB138" s="17" t="s">
        <v>244</v>
      </c>
      <c r="AC138" s="17" t="s">
        <v>204</v>
      </c>
      <c r="AD138" s="17" t="s">
        <v>216</v>
      </c>
      <c r="AE138" s="17" t="s">
        <v>244</v>
      </c>
      <c r="AF138" s="17" t="s">
        <v>441</v>
      </c>
      <c r="AG138" s="17" t="s">
        <v>218</v>
      </c>
      <c r="AH138" s="17" t="s">
        <v>219</v>
      </c>
      <c r="AI138" s="17" t="s">
        <v>220</v>
      </c>
      <c r="AJ138" s="17" t="s">
        <v>211</v>
      </c>
      <c r="AK138" s="17" t="s">
        <v>274</v>
      </c>
      <c r="AL138" s="17" t="s">
        <v>275</v>
      </c>
      <c r="AM138" s="23">
        <v>1</v>
      </c>
      <c r="AN138" s="11">
        <v>134572</v>
      </c>
      <c r="AO138" s="24">
        <v>0</v>
      </c>
    </row>
    <row r="139" spans="1:41">
      <c r="A139" s="17" t="s">
        <v>120</v>
      </c>
      <c r="B139" s="17" t="s">
        <v>193</v>
      </c>
      <c r="C139" s="17" t="s">
        <v>228</v>
      </c>
      <c r="D139" s="17" t="s">
        <v>989</v>
      </c>
      <c r="E139" s="17" t="s">
        <v>990</v>
      </c>
      <c r="F139" s="17" t="s">
        <v>802</v>
      </c>
      <c r="G139" s="17" t="s">
        <v>500</v>
      </c>
      <c r="H139" s="17" t="s">
        <v>501</v>
      </c>
      <c r="I139" s="17" t="s">
        <v>991</v>
      </c>
      <c r="J139" s="17" t="s">
        <v>235</v>
      </c>
      <c r="K139" s="17" t="s">
        <v>236</v>
      </c>
      <c r="L139" s="17" t="s">
        <v>1256</v>
      </c>
      <c r="M139" s="17" t="s">
        <v>500</v>
      </c>
      <c r="N139" s="17" t="s">
        <v>501</v>
      </c>
      <c r="O139" s="17" t="s">
        <v>204</v>
      </c>
      <c r="P139" s="17" t="s">
        <v>1257</v>
      </c>
      <c r="Q139" s="17" t="s">
        <v>1258</v>
      </c>
      <c r="R139" s="17" t="s">
        <v>240</v>
      </c>
      <c r="S139" s="17" t="s">
        <v>1259</v>
      </c>
      <c r="T139" s="17" t="s">
        <v>990</v>
      </c>
      <c r="U139" s="17" t="s">
        <v>1260</v>
      </c>
      <c r="V139" s="17" t="s">
        <v>1459</v>
      </c>
      <c r="W139" s="17" t="s">
        <v>204</v>
      </c>
      <c r="X139" s="17" t="s">
        <v>212</v>
      </c>
      <c r="Y139" s="17" t="s">
        <v>256</v>
      </c>
      <c r="Z139" s="17" t="s">
        <v>204</v>
      </c>
      <c r="AA139" s="17" t="s">
        <v>214</v>
      </c>
      <c r="AB139" s="17" t="s">
        <v>244</v>
      </c>
      <c r="AC139" s="17" t="s">
        <v>204</v>
      </c>
      <c r="AD139" s="17" t="s">
        <v>216</v>
      </c>
      <c r="AE139" s="17" t="s">
        <v>244</v>
      </c>
      <c r="AF139" s="17" t="s">
        <v>441</v>
      </c>
      <c r="AG139" s="17" t="s">
        <v>218</v>
      </c>
      <c r="AH139" s="17" t="s">
        <v>219</v>
      </c>
      <c r="AI139" s="17" t="s">
        <v>220</v>
      </c>
      <c r="AJ139" s="17" t="s">
        <v>211</v>
      </c>
      <c r="AK139" s="17" t="s">
        <v>428</v>
      </c>
      <c r="AL139" s="17" t="s">
        <v>429</v>
      </c>
      <c r="AM139" s="23">
        <v>1</v>
      </c>
      <c r="AN139" s="11">
        <v>104833</v>
      </c>
      <c r="AO139" s="24">
        <v>0</v>
      </c>
    </row>
    <row r="140" spans="1:41">
      <c r="A140" s="17" t="s">
        <v>121</v>
      </c>
      <c r="B140" s="17" t="s">
        <v>193</v>
      </c>
      <c r="C140" s="17" t="s">
        <v>228</v>
      </c>
      <c r="D140" s="17" t="s">
        <v>965</v>
      </c>
      <c r="E140" s="17" t="s">
        <v>966</v>
      </c>
      <c r="F140" s="17" t="s">
        <v>879</v>
      </c>
      <c r="G140" s="17" t="s">
        <v>951</v>
      </c>
      <c r="H140" s="17" t="s">
        <v>952</v>
      </c>
      <c r="I140" s="17" t="s">
        <v>967</v>
      </c>
      <c r="J140" s="17" t="s">
        <v>235</v>
      </c>
      <c r="K140" s="17" t="s">
        <v>236</v>
      </c>
      <c r="L140" s="17" t="s">
        <v>1261</v>
      </c>
      <c r="M140" s="17" t="s">
        <v>951</v>
      </c>
      <c r="N140" s="17" t="s">
        <v>952</v>
      </c>
      <c r="O140" s="17" t="s">
        <v>204</v>
      </c>
      <c r="P140" s="17" t="s">
        <v>1262</v>
      </c>
      <c r="Q140" s="17" t="s">
        <v>1263</v>
      </c>
      <c r="R140" s="17" t="s">
        <v>240</v>
      </c>
      <c r="S140" s="17" t="s">
        <v>1264</v>
      </c>
      <c r="T140" s="17" t="s">
        <v>1265</v>
      </c>
      <c r="U140" s="17" t="s">
        <v>1266</v>
      </c>
      <c r="V140" s="17" t="s">
        <v>1460</v>
      </c>
      <c r="W140" s="17" t="s">
        <v>204</v>
      </c>
      <c r="X140" s="17" t="s">
        <v>212</v>
      </c>
      <c r="Y140" s="17" t="s">
        <v>256</v>
      </c>
      <c r="Z140" s="17" t="s">
        <v>204</v>
      </c>
      <c r="AA140" s="17" t="s">
        <v>214</v>
      </c>
      <c r="AB140" s="17" t="s">
        <v>244</v>
      </c>
      <c r="AC140" s="17" t="s">
        <v>204</v>
      </c>
      <c r="AD140" s="17" t="s">
        <v>216</v>
      </c>
      <c r="AE140" s="17" t="s">
        <v>244</v>
      </c>
      <c r="AF140" s="17" t="s">
        <v>612</v>
      </c>
      <c r="AG140" s="17" t="s">
        <v>218</v>
      </c>
      <c r="AH140" s="17" t="s">
        <v>219</v>
      </c>
      <c r="AI140" s="17" t="s">
        <v>220</v>
      </c>
      <c r="AJ140" s="17" t="s">
        <v>211</v>
      </c>
      <c r="AK140" s="17" t="s">
        <v>274</v>
      </c>
      <c r="AL140" s="17" t="s">
        <v>275</v>
      </c>
      <c r="AM140" s="23">
        <v>1</v>
      </c>
      <c r="AN140" s="11">
        <v>218999</v>
      </c>
      <c r="AO140" s="24">
        <v>0</v>
      </c>
    </row>
    <row r="141" spans="1:41">
      <c r="A141" s="17" t="s">
        <v>122</v>
      </c>
      <c r="B141" s="17" t="s">
        <v>193</v>
      </c>
      <c r="C141" s="17" t="s">
        <v>228</v>
      </c>
      <c r="D141" s="17" t="s">
        <v>523</v>
      </c>
      <c r="E141" s="17" t="s">
        <v>524</v>
      </c>
      <c r="F141" s="17" t="s">
        <v>321</v>
      </c>
      <c r="G141" s="17" t="s">
        <v>432</v>
      </c>
      <c r="H141" s="17" t="s">
        <v>433</v>
      </c>
      <c r="I141" s="17" t="s">
        <v>525</v>
      </c>
      <c r="J141" s="17" t="s">
        <v>526</v>
      </c>
      <c r="K141" s="17" t="s">
        <v>527</v>
      </c>
      <c r="L141" s="17" t="s">
        <v>528</v>
      </c>
      <c r="M141" s="17" t="s">
        <v>432</v>
      </c>
      <c r="N141" s="17" t="s">
        <v>433</v>
      </c>
      <c r="O141" s="17" t="s">
        <v>204</v>
      </c>
      <c r="P141" s="17" t="s">
        <v>1267</v>
      </c>
      <c r="Q141" s="17" t="s">
        <v>1268</v>
      </c>
      <c r="R141" s="17" t="s">
        <v>240</v>
      </c>
      <c r="S141" s="17" t="s">
        <v>1269</v>
      </c>
      <c r="T141" s="17" t="s">
        <v>1270</v>
      </c>
      <c r="U141" s="17" t="s">
        <v>1271</v>
      </c>
      <c r="V141" s="17" t="s">
        <v>1461</v>
      </c>
      <c r="W141" s="17" t="s">
        <v>204</v>
      </c>
      <c r="X141" s="17" t="s">
        <v>212</v>
      </c>
      <c r="Y141" s="17" t="s">
        <v>213</v>
      </c>
      <c r="Z141" s="17" t="s">
        <v>204</v>
      </c>
      <c r="AA141" s="17" t="s">
        <v>214</v>
      </c>
      <c r="AB141" s="17" t="s">
        <v>215</v>
      </c>
      <c r="AC141" s="17" t="s">
        <v>204</v>
      </c>
      <c r="AD141" s="17" t="s">
        <v>216</v>
      </c>
      <c r="AE141" s="17" t="s">
        <v>215</v>
      </c>
      <c r="AF141" s="17" t="s">
        <v>375</v>
      </c>
      <c r="AG141" s="17" t="s">
        <v>218</v>
      </c>
      <c r="AH141" s="17" t="s">
        <v>218</v>
      </c>
      <c r="AI141" s="17" t="s">
        <v>220</v>
      </c>
      <c r="AJ141" s="17" t="s">
        <v>211</v>
      </c>
      <c r="AK141" s="17" t="s">
        <v>303</v>
      </c>
      <c r="AL141" s="17" t="s">
        <v>259</v>
      </c>
      <c r="AM141" s="23">
        <v>1</v>
      </c>
      <c r="AN141" s="11">
        <v>96</v>
      </c>
      <c r="AO141" s="24">
        <v>0</v>
      </c>
    </row>
    <row r="142" spans="1:41">
      <c r="A142" s="17" t="s">
        <v>123</v>
      </c>
      <c r="B142" s="17" t="s">
        <v>193</v>
      </c>
      <c r="C142" s="17" t="s">
        <v>228</v>
      </c>
      <c r="D142" s="17" t="s">
        <v>1272</v>
      </c>
      <c r="E142" s="17" t="s">
        <v>1273</v>
      </c>
      <c r="F142" s="17" t="s">
        <v>262</v>
      </c>
      <c r="G142" s="17" t="s">
        <v>263</v>
      </c>
      <c r="H142" s="17" t="s">
        <v>264</v>
      </c>
      <c r="I142" s="17" t="s">
        <v>1274</v>
      </c>
      <c r="J142" s="17" t="s">
        <v>356</v>
      </c>
      <c r="K142" s="17" t="s">
        <v>357</v>
      </c>
      <c r="L142" s="17" t="s">
        <v>1275</v>
      </c>
      <c r="M142" s="17" t="s">
        <v>263</v>
      </c>
      <c r="N142" s="17" t="s">
        <v>264</v>
      </c>
      <c r="O142" s="17" t="s">
        <v>204</v>
      </c>
      <c r="P142" s="17" t="s">
        <v>1276</v>
      </c>
      <c r="Q142" s="17" t="s">
        <v>1277</v>
      </c>
      <c r="R142" s="17" t="s">
        <v>240</v>
      </c>
      <c r="S142" s="17" t="s">
        <v>1278</v>
      </c>
      <c r="T142" s="17" t="s">
        <v>1279</v>
      </c>
      <c r="U142" s="17" t="s">
        <v>1280</v>
      </c>
      <c r="V142" s="17" t="s">
        <v>1462</v>
      </c>
      <c r="W142" s="17" t="s">
        <v>204</v>
      </c>
      <c r="X142" s="17" t="s">
        <v>212</v>
      </c>
      <c r="Y142" s="17" t="s">
        <v>256</v>
      </c>
      <c r="Z142" s="17" t="s">
        <v>204</v>
      </c>
      <c r="AA142" s="17" t="s">
        <v>214</v>
      </c>
      <c r="AB142" s="17" t="s">
        <v>244</v>
      </c>
      <c r="AC142" s="17" t="s">
        <v>204</v>
      </c>
      <c r="AD142" s="17" t="s">
        <v>216</v>
      </c>
      <c r="AE142" s="17" t="s">
        <v>244</v>
      </c>
      <c r="AF142" s="17" t="s">
        <v>273</v>
      </c>
      <c r="AG142" s="17" t="s">
        <v>218</v>
      </c>
      <c r="AH142" s="17" t="s">
        <v>219</v>
      </c>
      <c r="AI142" s="17" t="s">
        <v>220</v>
      </c>
      <c r="AJ142" s="17" t="s">
        <v>211</v>
      </c>
      <c r="AK142" s="17" t="s">
        <v>613</v>
      </c>
      <c r="AL142" s="17" t="s">
        <v>614</v>
      </c>
      <c r="AM142" s="23">
        <v>1</v>
      </c>
      <c r="AN142" s="11">
        <v>162000</v>
      </c>
      <c r="AO142" s="24">
        <v>0</v>
      </c>
    </row>
    <row r="143" spans="1:41">
      <c r="A143" s="17" t="s">
        <v>124</v>
      </c>
      <c r="B143" s="17" t="s">
        <v>193</v>
      </c>
      <c r="C143" s="17" t="s">
        <v>194</v>
      </c>
      <c r="D143" s="17" t="s">
        <v>306</v>
      </c>
      <c r="E143" s="17" t="s">
        <v>230</v>
      </c>
      <c r="F143" s="17" t="s">
        <v>197</v>
      </c>
      <c r="G143" s="17" t="s">
        <v>307</v>
      </c>
      <c r="H143" s="17" t="s">
        <v>308</v>
      </c>
      <c r="I143" s="17" t="s">
        <v>309</v>
      </c>
      <c r="J143" s="17" t="s">
        <v>235</v>
      </c>
      <c r="K143" s="17" t="s">
        <v>236</v>
      </c>
      <c r="L143" s="17" t="s">
        <v>310</v>
      </c>
      <c r="M143" s="17" t="s">
        <v>307</v>
      </c>
      <c r="N143" s="17" t="s">
        <v>308</v>
      </c>
      <c r="O143" s="17" t="s">
        <v>204</v>
      </c>
      <c r="P143" s="17" t="s">
        <v>1281</v>
      </c>
      <c r="Q143" s="17" t="s">
        <v>312</v>
      </c>
      <c r="R143" s="17" t="s">
        <v>313</v>
      </c>
      <c r="S143" s="17" t="s">
        <v>1282</v>
      </c>
      <c r="T143" s="17" t="s">
        <v>1283</v>
      </c>
      <c r="U143" s="17" t="s">
        <v>1284</v>
      </c>
      <c r="V143" s="17" t="s">
        <v>1463</v>
      </c>
      <c r="W143" s="17" t="s">
        <v>204</v>
      </c>
      <c r="X143" s="17" t="s">
        <v>212</v>
      </c>
      <c r="Y143" s="17" t="s">
        <v>256</v>
      </c>
      <c r="Z143" s="17" t="s">
        <v>204</v>
      </c>
      <c r="AA143" s="17" t="s">
        <v>214</v>
      </c>
      <c r="AB143" s="17" t="s">
        <v>244</v>
      </c>
      <c r="AC143" s="17" t="s">
        <v>244</v>
      </c>
      <c r="AD143" s="17" t="s">
        <v>216</v>
      </c>
      <c r="AE143" s="17" t="s">
        <v>244</v>
      </c>
      <c r="AF143" s="17" t="s">
        <v>303</v>
      </c>
      <c r="AG143" s="17" t="s">
        <v>218</v>
      </c>
      <c r="AH143" s="17" t="s">
        <v>219</v>
      </c>
      <c r="AI143" s="17" t="s">
        <v>220</v>
      </c>
      <c r="AJ143" s="17" t="s">
        <v>211</v>
      </c>
      <c r="AK143" s="17" t="s">
        <v>304</v>
      </c>
      <c r="AL143" s="17" t="s">
        <v>318</v>
      </c>
      <c r="AM143" s="23">
        <v>1</v>
      </c>
      <c r="AN143" s="11">
        <v>282578</v>
      </c>
      <c r="AO143" s="24">
        <v>0</v>
      </c>
    </row>
    <row r="144" spans="1:41">
      <c r="A144" s="17" t="s">
        <v>125</v>
      </c>
      <c r="B144" s="17" t="s">
        <v>193</v>
      </c>
      <c r="C144" s="17" t="s">
        <v>228</v>
      </c>
      <c r="D144" s="17" t="s">
        <v>1285</v>
      </c>
      <c r="E144" s="17" t="s">
        <v>1286</v>
      </c>
      <c r="F144" s="17" t="s">
        <v>443</v>
      </c>
      <c r="G144" s="17" t="s">
        <v>232</v>
      </c>
      <c r="H144" s="17" t="s">
        <v>233</v>
      </c>
      <c r="I144" s="17" t="s">
        <v>1287</v>
      </c>
      <c r="J144" s="17" t="s">
        <v>356</v>
      </c>
      <c r="K144" s="17" t="s">
        <v>357</v>
      </c>
      <c r="L144" s="17" t="s">
        <v>1288</v>
      </c>
      <c r="M144" s="17" t="s">
        <v>232</v>
      </c>
      <c r="N144" s="17" t="s">
        <v>233</v>
      </c>
      <c r="O144" s="17" t="s">
        <v>204</v>
      </c>
      <c r="P144" s="17" t="s">
        <v>1289</v>
      </c>
      <c r="Q144" s="17" t="s">
        <v>1290</v>
      </c>
      <c r="R144" s="17" t="s">
        <v>240</v>
      </c>
      <c r="S144" s="17" t="s">
        <v>1291</v>
      </c>
      <c r="T144" s="17" t="s">
        <v>1286</v>
      </c>
      <c r="U144" s="17" t="s">
        <v>1292</v>
      </c>
      <c r="V144" s="17" t="s">
        <v>1464</v>
      </c>
      <c r="W144" s="17" t="s">
        <v>204</v>
      </c>
      <c r="X144" s="17" t="s">
        <v>212</v>
      </c>
      <c r="Y144" s="17" t="s">
        <v>256</v>
      </c>
      <c r="Z144" s="17" t="s">
        <v>204</v>
      </c>
      <c r="AA144" s="17" t="s">
        <v>214</v>
      </c>
      <c r="AB144" s="17" t="s">
        <v>244</v>
      </c>
      <c r="AC144" s="17" t="s">
        <v>204</v>
      </c>
      <c r="AD144" s="17" t="s">
        <v>216</v>
      </c>
      <c r="AE144" s="17" t="s">
        <v>244</v>
      </c>
      <c r="AF144" s="17" t="s">
        <v>375</v>
      </c>
      <c r="AG144" s="17" t="s">
        <v>218</v>
      </c>
      <c r="AH144" s="17" t="s">
        <v>219</v>
      </c>
      <c r="AI144" s="17" t="s">
        <v>220</v>
      </c>
      <c r="AJ144" s="17" t="s">
        <v>211</v>
      </c>
      <c r="AK144" s="17" t="s">
        <v>613</v>
      </c>
      <c r="AL144" s="17" t="s">
        <v>614</v>
      </c>
      <c r="AM144" s="23">
        <v>1</v>
      </c>
      <c r="AN144" s="11">
        <v>276000</v>
      </c>
      <c r="AO144" s="24">
        <v>0</v>
      </c>
    </row>
    <row r="145" spans="1:41">
      <c r="A145" s="17" t="s">
        <v>126</v>
      </c>
      <c r="B145" s="17" t="s">
        <v>193</v>
      </c>
      <c r="C145" s="17" t="s">
        <v>194</v>
      </c>
      <c r="D145" s="17" t="s">
        <v>1293</v>
      </c>
      <c r="E145" s="17" t="s">
        <v>1294</v>
      </c>
      <c r="F145" s="17" t="s">
        <v>802</v>
      </c>
      <c r="G145" s="17" t="s">
        <v>666</v>
      </c>
      <c r="H145" s="17" t="s">
        <v>667</v>
      </c>
      <c r="I145" s="17" t="s">
        <v>1295</v>
      </c>
      <c r="J145" s="17" t="s">
        <v>235</v>
      </c>
      <c r="K145" s="17" t="s">
        <v>236</v>
      </c>
      <c r="L145" s="17" t="s">
        <v>1296</v>
      </c>
      <c r="M145" s="17" t="s">
        <v>666</v>
      </c>
      <c r="N145" s="17" t="s">
        <v>667</v>
      </c>
      <c r="O145" s="17" t="s">
        <v>204</v>
      </c>
      <c r="P145" s="17" t="s">
        <v>1297</v>
      </c>
      <c r="Q145" s="17" t="s">
        <v>1298</v>
      </c>
      <c r="R145" s="17" t="s">
        <v>313</v>
      </c>
      <c r="S145" s="17" t="s">
        <v>1299</v>
      </c>
      <c r="T145" s="17" t="s">
        <v>1300</v>
      </c>
      <c r="U145" s="17" t="s">
        <v>914</v>
      </c>
      <c r="V145" s="17" t="s">
        <v>1417</v>
      </c>
      <c r="W145" s="17" t="s">
        <v>204</v>
      </c>
      <c r="X145" s="17" t="s">
        <v>212</v>
      </c>
      <c r="Y145" s="17" t="s">
        <v>256</v>
      </c>
      <c r="Z145" s="17" t="s">
        <v>204</v>
      </c>
      <c r="AA145" s="17" t="s">
        <v>214</v>
      </c>
      <c r="AB145" s="17" t="s">
        <v>244</v>
      </c>
      <c r="AC145" s="17" t="s">
        <v>244</v>
      </c>
      <c r="AD145" s="17" t="s">
        <v>216</v>
      </c>
      <c r="AE145" s="17" t="s">
        <v>244</v>
      </c>
      <c r="AF145" s="17" t="s">
        <v>303</v>
      </c>
      <c r="AG145" s="17" t="s">
        <v>218</v>
      </c>
      <c r="AH145" s="17" t="s">
        <v>219</v>
      </c>
      <c r="AI145" s="17" t="s">
        <v>220</v>
      </c>
      <c r="AJ145" s="17" t="s">
        <v>211</v>
      </c>
      <c r="AK145" s="17" t="s">
        <v>304</v>
      </c>
      <c r="AL145" s="17" t="s">
        <v>318</v>
      </c>
      <c r="AM145" s="23">
        <v>1</v>
      </c>
      <c r="AN145" s="11">
        <v>256282</v>
      </c>
      <c r="AO145" s="24">
        <v>0</v>
      </c>
    </row>
    <row r="146" spans="1:41">
      <c r="A146" s="17" t="s">
        <v>127</v>
      </c>
      <c r="B146" s="17" t="s">
        <v>193</v>
      </c>
      <c r="C146" s="17" t="s">
        <v>194</v>
      </c>
      <c r="D146" s="17" t="s">
        <v>904</v>
      </c>
      <c r="E146" s="17" t="s">
        <v>230</v>
      </c>
      <c r="F146" s="17" t="s">
        <v>802</v>
      </c>
      <c r="G146" s="17" t="s">
        <v>198</v>
      </c>
      <c r="H146" s="17" t="s">
        <v>199</v>
      </c>
      <c r="I146" s="17" t="s">
        <v>905</v>
      </c>
      <c r="J146" s="17" t="s">
        <v>235</v>
      </c>
      <c r="K146" s="17" t="s">
        <v>236</v>
      </c>
      <c r="L146" s="17" t="s">
        <v>906</v>
      </c>
      <c r="M146" s="17" t="s">
        <v>198</v>
      </c>
      <c r="N146" s="17" t="s">
        <v>199</v>
      </c>
      <c r="O146" s="17" t="s">
        <v>204</v>
      </c>
      <c r="P146" s="17" t="s">
        <v>1301</v>
      </c>
      <c r="Q146" s="17" t="s">
        <v>908</v>
      </c>
      <c r="R146" s="17" t="s">
        <v>313</v>
      </c>
      <c r="S146" s="17" t="s">
        <v>1302</v>
      </c>
      <c r="T146" s="17" t="s">
        <v>230</v>
      </c>
      <c r="U146" s="17" t="s">
        <v>1303</v>
      </c>
      <c r="V146" s="17" t="s">
        <v>1465</v>
      </c>
      <c r="W146" s="17" t="s">
        <v>204</v>
      </c>
      <c r="X146" s="17" t="s">
        <v>212</v>
      </c>
      <c r="Y146" s="17" t="s">
        <v>419</v>
      </c>
      <c r="Z146" s="17" t="s">
        <v>204</v>
      </c>
      <c r="AA146" s="17" t="s">
        <v>214</v>
      </c>
      <c r="AB146" s="17" t="s">
        <v>244</v>
      </c>
      <c r="AC146" s="17" t="s">
        <v>244</v>
      </c>
      <c r="AD146" s="17" t="s">
        <v>216</v>
      </c>
      <c r="AE146" s="17" t="s">
        <v>244</v>
      </c>
      <c r="AF146" s="17" t="s">
        <v>304</v>
      </c>
      <c r="AG146" s="17" t="s">
        <v>218</v>
      </c>
      <c r="AH146" s="17" t="s">
        <v>219</v>
      </c>
      <c r="AI146" s="17" t="s">
        <v>220</v>
      </c>
      <c r="AJ146" s="17" t="s">
        <v>211</v>
      </c>
      <c r="AK146" s="17" t="s">
        <v>664</v>
      </c>
      <c r="AL146" s="17" t="s">
        <v>222</v>
      </c>
      <c r="AM146" s="23">
        <v>1</v>
      </c>
      <c r="AN146" s="11">
        <v>310033</v>
      </c>
      <c r="AO146" s="24">
        <v>0</v>
      </c>
    </row>
    <row r="147" spans="1:41">
      <c r="A147" s="17" t="s">
        <v>128</v>
      </c>
      <c r="B147" s="17" t="s">
        <v>193</v>
      </c>
      <c r="C147" s="17" t="s">
        <v>194</v>
      </c>
      <c r="D147" s="17" t="s">
        <v>1140</v>
      </c>
      <c r="E147" s="17" t="s">
        <v>1141</v>
      </c>
      <c r="F147" s="17" t="s">
        <v>792</v>
      </c>
      <c r="G147" s="17" t="s">
        <v>366</v>
      </c>
      <c r="H147" s="17" t="s">
        <v>367</v>
      </c>
      <c r="I147" s="17" t="s">
        <v>1142</v>
      </c>
      <c r="J147" s="17" t="s">
        <v>235</v>
      </c>
      <c r="K147" s="17" t="s">
        <v>236</v>
      </c>
      <c r="L147" s="17" t="s">
        <v>1304</v>
      </c>
      <c r="M147" s="17" t="s">
        <v>366</v>
      </c>
      <c r="N147" s="17" t="s">
        <v>367</v>
      </c>
      <c r="O147" s="17" t="s">
        <v>204</v>
      </c>
      <c r="P147" s="17" t="s">
        <v>1305</v>
      </c>
      <c r="Q147" s="17" t="s">
        <v>1306</v>
      </c>
      <c r="R147" s="17" t="s">
        <v>313</v>
      </c>
      <c r="S147" s="17" t="s">
        <v>1307</v>
      </c>
      <c r="T147" s="17" t="s">
        <v>1147</v>
      </c>
      <c r="U147" s="17" t="s">
        <v>1308</v>
      </c>
      <c r="V147" s="17" t="s">
        <v>1466</v>
      </c>
      <c r="W147" s="17" t="s">
        <v>204</v>
      </c>
      <c r="X147" s="17" t="s">
        <v>212</v>
      </c>
      <c r="Y147" s="17" t="s">
        <v>256</v>
      </c>
      <c r="Z147" s="17" t="s">
        <v>204</v>
      </c>
      <c r="AA147" s="17" t="s">
        <v>214</v>
      </c>
      <c r="AB147" s="17" t="s">
        <v>244</v>
      </c>
      <c r="AC147" s="17" t="s">
        <v>244</v>
      </c>
      <c r="AD147" s="17" t="s">
        <v>216</v>
      </c>
      <c r="AE147" s="17" t="s">
        <v>244</v>
      </c>
      <c r="AF147" s="17" t="s">
        <v>303</v>
      </c>
      <c r="AG147" s="17" t="s">
        <v>218</v>
      </c>
      <c r="AH147" s="17" t="s">
        <v>219</v>
      </c>
      <c r="AI147" s="17" t="s">
        <v>220</v>
      </c>
      <c r="AJ147" s="17" t="s">
        <v>211</v>
      </c>
      <c r="AK147" s="17" t="s">
        <v>304</v>
      </c>
      <c r="AL147" s="17" t="s">
        <v>1309</v>
      </c>
      <c r="AM147" s="23">
        <v>1</v>
      </c>
      <c r="AN147" s="11">
        <v>273353</v>
      </c>
      <c r="AO147" s="24">
        <v>0</v>
      </c>
    </row>
    <row r="148" spans="1:41">
      <c r="A148" s="17" t="s">
        <v>129</v>
      </c>
      <c r="B148" s="17" t="s">
        <v>193</v>
      </c>
      <c r="C148" s="17" t="s">
        <v>228</v>
      </c>
      <c r="D148" s="17" t="s">
        <v>1310</v>
      </c>
      <c r="E148" s="17" t="s">
        <v>621</v>
      </c>
      <c r="F148" s="17" t="s">
        <v>802</v>
      </c>
      <c r="G148" s="17" t="s">
        <v>500</v>
      </c>
      <c r="H148" s="17" t="s">
        <v>501</v>
      </c>
      <c r="I148" s="17" t="s">
        <v>1311</v>
      </c>
      <c r="J148" s="17" t="s">
        <v>235</v>
      </c>
      <c r="K148" s="17" t="s">
        <v>236</v>
      </c>
      <c r="L148" s="17" t="s">
        <v>1312</v>
      </c>
      <c r="M148" s="17" t="s">
        <v>500</v>
      </c>
      <c r="N148" s="17" t="s">
        <v>501</v>
      </c>
      <c r="O148" s="17" t="s">
        <v>204</v>
      </c>
      <c r="P148" s="17" t="s">
        <v>1313</v>
      </c>
      <c r="Q148" s="17" t="s">
        <v>1314</v>
      </c>
      <c r="R148" s="17" t="s">
        <v>240</v>
      </c>
      <c r="S148" s="17" t="s">
        <v>1315</v>
      </c>
      <c r="T148" s="17" t="s">
        <v>1316</v>
      </c>
      <c r="U148" s="17" t="s">
        <v>1317</v>
      </c>
      <c r="V148" s="17" t="s">
        <v>1467</v>
      </c>
      <c r="W148" s="17" t="s">
        <v>204</v>
      </c>
      <c r="X148" s="17" t="s">
        <v>212</v>
      </c>
      <c r="Y148" s="17" t="s">
        <v>256</v>
      </c>
      <c r="Z148" s="17" t="s">
        <v>204</v>
      </c>
      <c r="AA148" s="17" t="s">
        <v>214</v>
      </c>
      <c r="AB148" s="17" t="s">
        <v>244</v>
      </c>
      <c r="AC148" s="17" t="s">
        <v>204</v>
      </c>
      <c r="AD148" s="17" t="s">
        <v>216</v>
      </c>
      <c r="AE148" s="17" t="s">
        <v>244</v>
      </c>
      <c r="AF148" s="17" t="s">
        <v>1318</v>
      </c>
      <c r="AG148" s="17" t="s">
        <v>218</v>
      </c>
      <c r="AH148" s="17" t="s">
        <v>219</v>
      </c>
      <c r="AI148" s="17" t="s">
        <v>220</v>
      </c>
      <c r="AJ148" s="17" t="s">
        <v>211</v>
      </c>
      <c r="AK148" s="17" t="s">
        <v>274</v>
      </c>
      <c r="AL148" s="17" t="s">
        <v>429</v>
      </c>
      <c r="AM148" s="23">
        <v>1</v>
      </c>
      <c r="AN148" s="11">
        <v>155558</v>
      </c>
      <c r="AO148" s="24">
        <v>0</v>
      </c>
    </row>
    <row r="149" spans="1:41">
      <c r="A149" s="17" t="s">
        <v>130</v>
      </c>
      <c r="B149" s="17" t="s">
        <v>193</v>
      </c>
      <c r="C149" s="17" t="s">
        <v>228</v>
      </c>
      <c r="D149" s="17" t="s">
        <v>642</v>
      </c>
      <c r="E149" s="17" t="s">
        <v>643</v>
      </c>
      <c r="F149" s="17" t="s">
        <v>321</v>
      </c>
      <c r="G149" s="17" t="s">
        <v>432</v>
      </c>
      <c r="H149" s="17" t="s">
        <v>433</v>
      </c>
      <c r="I149" s="17" t="s">
        <v>644</v>
      </c>
      <c r="J149" s="17" t="s">
        <v>645</v>
      </c>
      <c r="K149" s="17" t="s">
        <v>646</v>
      </c>
      <c r="L149" s="17" t="s">
        <v>1319</v>
      </c>
      <c r="M149" s="17" t="s">
        <v>432</v>
      </c>
      <c r="N149" s="17" t="s">
        <v>433</v>
      </c>
      <c r="O149" s="17" t="s">
        <v>204</v>
      </c>
      <c r="P149" s="17" t="s">
        <v>1320</v>
      </c>
      <c r="Q149" s="17" t="s">
        <v>1321</v>
      </c>
      <c r="R149" s="17" t="s">
        <v>240</v>
      </c>
      <c r="S149" s="17" t="s">
        <v>1322</v>
      </c>
      <c r="T149" s="17" t="s">
        <v>651</v>
      </c>
      <c r="U149" s="17" t="s">
        <v>1323</v>
      </c>
      <c r="V149" s="17" t="s">
        <v>1468</v>
      </c>
      <c r="W149" s="17" t="s">
        <v>204</v>
      </c>
      <c r="X149" s="17" t="s">
        <v>212</v>
      </c>
      <c r="Y149" s="17" t="s">
        <v>256</v>
      </c>
      <c r="Z149" s="17" t="s">
        <v>204</v>
      </c>
      <c r="AA149" s="17" t="s">
        <v>214</v>
      </c>
      <c r="AB149" s="17" t="s">
        <v>244</v>
      </c>
      <c r="AC149" s="17" t="s">
        <v>204</v>
      </c>
      <c r="AD149" s="17" t="s">
        <v>216</v>
      </c>
      <c r="AE149" s="17" t="s">
        <v>244</v>
      </c>
      <c r="AF149" s="17" t="s">
        <v>489</v>
      </c>
      <c r="AG149" s="17" t="s">
        <v>218</v>
      </c>
      <c r="AH149" s="17" t="s">
        <v>219</v>
      </c>
      <c r="AI149" s="17" t="s">
        <v>220</v>
      </c>
      <c r="AJ149" s="17" t="s">
        <v>211</v>
      </c>
      <c r="AK149" s="17" t="s">
        <v>274</v>
      </c>
      <c r="AL149" s="17" t="s">
        <v>291</v>
      </c>
      <c r="AM149" s="23">
        <v>1</v>
      </c>
      <c r="AN149" s="11">
        <v>273587</v>
      </c>
      <c r="AO149" s="24">
        <v>0</v>
      </c>
    </row>
    <row r="150" spans="1:41">
      <c r="A150" s="17" t="s">
        <v>131</v>
      </c>
      <c r="B150" s="17" t="s">
        <v>193</v>
      </c>
      <c r="C150" s="17" t="s">
        <v>228</v>
      </c>
      <c r="D150" s="17" t="s">
        <v>343</v>
      </c>
      <c r="E150" s="17" t="s">
        <v>344</v>
      </c>
      <c r="F150" s="17" t="s">
        <v>281</v>
      </c>
      <c r="G150" s="17" t="s">
        <v>232</v>
      </c>
      <c r="H150" s="17" t="s">
        <v>233</v>
      </c>
      <c r="I150" s="17" t="s">
        <v>345</v>
      </c>
      <c r="J150" s="17" t="s">
        <v>201</v>
      </c>
      <c r="K150" s="17" t="s">
        <v>202</v>
      </c>
      <c r="L150" s="17" t="s">
        <v>1324</v>
      </c>
      <c r="M150" s="17" t="s">
        <v>232</v>
      </c>
      <c r="N150" s="17" t="s">
        <v>233</v>
      </c>
      <c r="O150" s="17" t="s">
        <v>204</v>
      </c>
      <c r="P150" s="17" t="s">
        <v>1325</v>
      </c>
      <c r="Q150" s="17" t="s">
        <v>1326</v>
      </c>
      <c r="R150" s="17" t="s">
        <v>207</v>
      </c>
      <c r="S150" s="17" t="s">
        <v>1327</v>
      </c>
      <c r="T150" s="17" t="s">
        <v>344</v>
      </c>
      <c r="U150" s="17" t="s">
        <v>1328</v>
      </c>
      <c r="V150" s="17" t="s">
        <v>1469</v>
      </c>
      <c r="W150" s="17" t="s">
        <v>211</v>
      </c>
      <c r="X150" s="17" t="s">
        <v>212</v>
      </c>
      <c r="Y150" s="17" t="s">
        <v>317</v>
      </c>
      <c r="Z150" s="17" t="s">
        <v>204</v>
      </c>
      <c r="AA150" s="17" t="s">
        <v>257</v>
      </c>
      <c r="AB150" s="17" t="s">
        <v>216</v>
      </c>
      <c r="AC150" s="17" t="s">
        <v>204</v>
      </c>
      <c r="AD150" s="17" t="s">
        <v>216</v>
      </c>
      <c r="AE150" s="17" t="s">
        <v>216</v>
      </c>
      <c r="AF150" s="17" t="s">
        <v>258</v>
      </c>
      <c r="AG150" s="17" t="s">
        <v>218</v>
      </c>
      <c r="AH150" s="17" t="s">
        <v>219</v>
      </c>
      <c r="AI150" s="17" t="s">
        <v>220</v>
      </c>
      <c r="AJ150" s="17" t="s">
        <v>211</v>
      </c>
      <c r="AK150" s="17" t="s">
        <v>351</v>
      </c>
      <c r="AL150" s="17" t="s">
        <v>352</v>
      </c>
      <c r="AM150" s="23">
        <v>1</v>
      </c>
      <c r="AN150" s="11">
        <v>47998</v>
      </c>
      <c r="AO150" s="24">
        <v>0</v>
      </c>
    </row>
    <row r="151" spans="1:41">
      <c r="A151" s="17" t="s">
        <v>133</v>
      </c>
      <c r="B151" s="17" t="s">
        <v>193</v>
      </c>
      <c r="C151" s="17" t="s">
        <v>194</v>
      </c>
      <c r="D151" s="17" t="s">
        <v>819</v>
      </c>
      <c r="E151" s="17" t="s">
        <v>820</v>
      </c>
      <c r="F151" s="17" t="s">
        <v>792</v>
      </c>
      <c r="G151" s="17" t="s">
        <v>655</v>
      </c>
      <c r="H151" s="17" t="s">
        <v>656</v>
      </c>
      <c r="I151" s="17" t="s">
        <v>821</v>
      </c>
      <c r="J151" s="17" t="s">
        <v>201</v>
      </c>
      <c r="K151" s="17" t="s">
        <v>202</v>
      </c>
      <c r="L151" s="17" t="s">
        <v>1329</v>
      </c>
      <c r="M151" s="17" t="s">
        <v>655</v>
      </c>
      <c r="N151" s="17" t="s">
        <v>656</v>
      </c>
      <c r="O151" s="17" t="s">
        <v>204</v>
      </c>
      <c r="P151" s="17" t="s">
        <v>1330</v>
      </c>
      <c r="Q151" s="17" t="s">
        <v>1331</v>
      </c>
      <c r="R151" s="17" t="s">
        <v>207</v>
      </c>
      <c r="S151" s="17" t="s">
        <v>1332</v>
      </c>
      <c r="T151" s="17" t="s">
        <v>1333</v>
      </c>
      <c r="U151" s="17" t="s">
        <v>1334</v>
      </c>
      <c r="V151" s="17" t="s">
        <v>1470</v>
      </c>
      <c r="W151" s="17" t="s">
        <v>211</v>
      </c>
      <c r="X151" s="17" t="s">
        <v>212</v>
      </c>
      <c r="Y151" s="17" t="s">
        <v>342</v>
      </c>
      <c r="Z151" s="17" t="s">
        <v>204</v>
      </c>
      <c r="AA151" s="17" t="s">
        <v>214</v>
      </c>
      <c r="AB151" s="17" t="s">
        <v>215</v>
      </c>
      <c r="AC151" s="17" t="s">
        <v>215</v>
      </c>
      <c r="AD151" s="17" t="s">
        <v>216</v>
      </c>
      <c r="AE151" s="17" t="s">
        <v>215</v>
      </c>
      <c r="AF151" s="17" t="s">
        <v>303</v>
      </c>
      <c r="AG151" s="17" t="s">
        <v>218</v>
      </c>
      <c r="AH151" s="17" t="s">
        <v>219</v>
      </c>
      <c r="AI151" s="17" t="s">
        <v>220</v>
      </c>
      <c r="AJ151" s="17" t="s">
        <v>211</v>
      </c>
      <c r="AK151" s="17" t="s">
        <v>741</v>
      </c>
      <c r="AL151" s="17" t="s">
        <v>742</v>
      </c>
      <c r="AM151" s="23">
        <v>1</v>
      </c>
      <c r="AN151" s="11">
        <v>89000</v>
      </c>
      <c r="AO151" s="24">
        <v>0</v>
      </c>
    </row>
    <row r="152" spans="1:41">
      <c r="A152" s="17" t="s">
        <v>132</v>
      </c>
      <c r="B152" s="17" t="s">
        <v>193</v>
      </c>
      <c r="C152" s="17" t="s">
        <v>194</v>
      </c>
      <c r="D152" s="17" t="s">
        <v>819</v>
      </c>
      <c r="E152" s="17" t="s">
        <v>820</v>
      </c>
      <c r="F152" s="17" t="s">
        <v>792</v>
      </c>
      <c r="G152" s="17" t="s">
        <v>655</v>
      </c>
      <c r="H152" s="17" t="s">
        <v>656</v>
      </c>
      <c r="I152" s="17" t="s">
        <v>821</v>
      </c>
      <c r="J152" s="17" t="s">
        <v>201</v>
      </c>
      <c r="K152" s="17" t="s">
        <v>202</v>
      </c>
      <c r="L152" s="17" t="s">
        <v>1335</v>
      </c>
      <c r="M152" s="17" t="s">
        <v>655</v>
      </c>
      <c r="N152" s="17" t="s">
        <v>656</v>
      </c>
      <c r="O152" s="17" t="s">
        <v>204</v>
      </c>
      <c r="P152" s="17" t="s">
        <v>1336</v>
      </c>
      <c r="Q152" s="17" t="s">
        <v>1337</v>
      </c>
      <c r="R152" s="17" t="s">
        <v>207</v>
      </c>
      <c r="S152" s="17" t="s">
        <v>1338</v>
      </c>
      <c r="T152" s="17" t="s">
        <v>1339</v>
      </c>
      <c r="U152" s="17" t="s">
        <v>1340</v>
      </c>
      <c r="V152" s="17" t="s">
        <v>1471</v>
      </c>
      <c r="W152" s="17" t="s">
        <v>211</v>
      </c>
      <c r="X152" s="17" t="s">
        <v>212</v>
      </c>
      <c r="Y152" s="17" t="s">
        <v>289</v>
      </c>
      <c r="Z152" s="17" t="s">
        <v>204</v>
      </c>
      <c r="AA152" s="17" t="s">
        <v>214</v>
      </c>
      <c r="AB152" s="17" t="s">
        <v>215</v>
      </c>
      <c r="AC152" s="17" t="s">
        <v>215</v>
      </c>
      <c r="AD152" s="17" t="s">
        <v>216</v>
      </c>
      <c r="AE152" s="17" t="s">
        <v>215</v>
      </c>
      <c r="AF152" s="17" t="s">
        <v>303</v>
      </c>
      <c r="AG152" s="17" t="s">
        <v>218</v>
      </c>
      <c r="AH152" s="17" t="s">
        <v>219</v>
      </c>
      <c r="AI152" s="17" t="s">
        <v>220</v>
      </c>
      <c r="AJ152" s="17" t="s">
        <v>211</v>
      </c>
      <c r="AK152" s="17" t="s">
        <v>741</v>
      </c>
      <c r="AL152" s="17" t="s">
        <v>742</v>
      </c>
      <c r="AM152" s="23">
        <v>1</v>
      </c>
      <c r="AN152" s="11">
        <v>11590</v>
      </c>
      <c r="AO152" s="24">
        <v>0</v>
      </c>
    </row>
  </sheetData>
  <autoFilter ref="A1:AO152" xr:uid="{43D384C6-CCE4-41F4-AB9D-CBE1B2309B2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E002-CCBE-41A9-8E0E-1DBE79D4E996}">
  <dimension ref="A1:AG1854"/>
  <sheetViews>
    <sheetView zoomScale="80" zoomScaleNormal="80" workbookViewId="0">
      <pane xSplit="1" ySplit="1" topLeftCell="B55" activePane="bottomRight" state="frozen"/>
      <selection pane="topRight" activeCell="B1" sqref="B1"/>
      <selection pane="bottomLeft" activeCell="A2" sqref="A2"/>
      <selection pane="bottomRight" activeCell="Y98" sqref="Y98"/>
    </sheetView>
  </sheetViews>
  <sheetFormatPr defaultRowHeight="14.4"/>
  <cols>
    <col min="1" max="1" width="11.44140625" bestFit="1" customWidth="1"/>
    <col min="2" max="2" width="18.44140625" bestFit="1" customWidth="1"/>
    <col min="3" max="3" width="37" bestFit="1" customWidth="1"/>
    <col min="4" max="4" width="9.5546875" bestFit="1" customWidth="1"/>
    <col min="5" max="5" width="15.33203125" bestFit="1" customWidth="1"/>
    <col min="6" max="6" width="30.88671875" bestFit="1" customWidth="1"/>
    <col min="7" max="7" width="16.6640625" bestFit="1" customWidth="1"/>
    <col min="8" max="8" width="21.6640625" bestFit="1" customWidth="1"/>
    <col min="9" max="9" width="44.5546875" bestFit="1" customWidth="1"/>
    <col min="10" max="10" width="14.5546875" bestFit="1" customWidth="1"/>
    <col min="11" max="11" width="17.44140625" bestFit="1" customWidth="1"/>
    <col min="12" max="13" width="21" bestFit="1" customWidth="1"/>
    <col min="14" max="14" width="18" bestFit="1" customWidth="1"/>
    <col min="15" max="15" width="16.33203125" bestFit="1" customWidth="1"/>
    <col min="16" max="16" width="15" bestFit="1" customWidth="1"/>
    <col min="17" max="17" width="20.33203125" bestFit="1" customWidth="1"/>
    <col min="18" max="18" width="20.109375" bestFit="1" customWidth="1"/>
    <col min="19" max="19" width="12.44140625" bestFit="1" customWidth="1"/>
    <col min="20" max="20" width="19.5546875" bestFit="1" customWidth="1"/>
    <col min="21" max="21" width="16.44140625" bestFit="1" customWidth="1"/>
    <col min="22" max="22" width="22" bestFit="1" customWidth="1"/>
    <col min="23" max="23" width="18.5546875" bestFit="1" customWidth="1"/>
    <col min="24" max="24" width="15.88671875" bestFit="1" customWidth="1"/>
    <col min="25" max="25" width="18.5546875" bestFit="1" customWidth="1"/>
    <col min="26" max="26" width="15.88671875" bestFit="1" customWidth="1"/>
    <col min="27" max="27" width="21" bestFit="1" customWidth="1"/>
    <col min="28" max="28" width="14.88671875" bestFit="1" customWidth="1"/>
    <col min="29" max="29" width="15.109375" bestFit="1" customWidth="1"/>
    <col min="32" max="32" width="23.109375" bestFit="1" customWidth="1"/>
    <col min="33" max="33" width="23.88671875" bestFit="1" customWidth="1"/>
  </cols>
  <sheetData>
    <row r="1" spans="1:33">
      <c r="A1" s="16" t="s">
        <v>159</v>
      </c>
      <c r="B1" s="16" t="s">
        <v>160</v>
      </c>
      <c r="C1" s="16" t="s">
        <v>1472</v>
      </c>
      <c r="D1" s="16" t="s">
        <v>154</v>
      </c>
      <c r="E1" s="16" t="s">
        <v>165</v>
      </c>
      <c r="F1" s="16" t="s">
        <v>166</v>
      </c>
      <c r="G1" s="16" t="s">
        <v>171</v>
      </c>
      <c r="H1" s="16" t="s">
        <v>1473</v>
      </c>
      <c r="I1" s="16" t="s">
        <v>172</v>
      </c>
      <c r="J1" s="16" t="s">
        <v>1474</v>
      </c>
      <c r="K1" s="16" t="s">
        <v>1475</v>
      </c>
      <c r="L1" s="16" t="s">
        <v>1476</v>
      </c>
      <c r="M1" s="16" t="s">
        <v>1477</v>
      </c>
      <c r="N1" s="16" t="s">
        <v>1478</v>
      </c>
      <c r="O1" s="16" t="s">
        <v>1479</v>
      </c>
      <c r="P1" s="16" t="s">
        <v>1480</v>
      </c>
      <c r="Q1" s="16" t="s">
        <v>1481</v>
      </c>
      <c r="R1" s="16" t="s">
        <v>1482</v>
      </c>
      <c r="S1" s="16" t="s">
        <v>175</v>
      </c>
      <c r="T1" s="16" t="s">
        <v>1483</v>
      </c>
      <c r="U1" s="17" t="s">
        <v>1484</v>
      </c>
      <c r="V1" s="17" t="s">
        <v>1485</v>
      </c>
      <c r="W1" s="17" t="s">
        <v>1486</v>
      </c>
      <c r="X1" s="17" t="s">
        <v>1487</v>
      </c>
      <c r="Y1" s="17" t="s">
        <v>1488</v>
      </c>
      <c r="Z1" s="17" t="s">
        <v>1489</v>
      </c>
      <c r="AA1" s="17" t="s">
        <v>1490</v>
      </c>
      <c r="AB1" s="17" t="s">
        <v>1491</v>
      </c>
      <c r="AC1" s="17" t="s">
        <v>1492</v>
      </c>
      <c r="AF1" s="10" t="s">
        <v>2254</v>
      </c>
      <c r="AG1" t="s">
        <v>2256</v>
      </c>
    </row>
    <row r="2" spans="1:33">
      <c r="A2" s="17" t="s">
        <v>194</v>
      </c>
      <c r="B2" s="17" t="s">
        <v>1493</v>
      </c>
      <c r="C2" s="17" t="s">
        <v>1132</v>
      </c>
      <c r="D2" s="17" t="s">
        <v>1494</v>
      </c>
      <c r="E2" s="17" t="s">
        <v>1495</v>
      </c>
      <c r="F2" s="17" t="s">
        <v>295</v>
      </c>
      <c r="G2" s="17" t="s">
        <v>300</v>
      </c>
      <c r="H2" s="17" t="s">
        <v>7</v>
      </c>
      <c r="I2" s="17" t="s">
        <v>301</v>
      </c>
      <c r="J2" s="17" t="s">
        <v>1496</v>
      </c>
      <c r="K2" s="17" t="s">
        <v>1497</v>
      </c>
      <c r="L2" s="17" t="s">
        <v>257</v>
      </c>
      <c r="M2" s="17" t="s">
        <v>1498</v>
      </c>
      <c r="N2" s="17" t="s">
        <v>1499</v>
      </c>
      <c r="O2" s="17" t="s">
        <v>1499</v>
      </c>
      <c r="P2" s="17" t="s">
        <v>1500</v>
      </c>
      <c r="Q2" s="17" t="s">
        <v>204</v>
      </c>
      <c r="R2" s="17" t="s">
        <v>204</v>
      </c>
      <c r="S2" s="17" t="s">
        <v>212</v>
      </c>
      <c r="T2" s="17" t="s">
        <v>256</v>
      </c>
      <c r="U2" s="22">
        <v>31</v>
      </c>
      <c r="V2" s="23"/>
      <c r="W2" s="11">
        <v>23019</v>
      </c>
      <c r="X2" s="23">
        <v>2121</v>
      </c>
      <c r="Y2" s="9">
        <v>3580.91</v>
      </c>
      <c r="Z2" s="9">
        <v>30.39</v>
      </c>
      <c r="AA2" s="9">
        <v>3611.3</v>
      </c>
      <c r="AB2" s="9">
        <v>722.27</v>
      </c>
      <c r="AC2" s="9">
        <v>4333.57</v>
      </c>
      <c r="AF2" s="12" t="s">
        <v>0</v>
      </c>
      <c r="AG2" s="13">
        <v>0</v>
      </c>
    </row>
    <row r="3" spans="1:33">
      <c r="A3" s="17" t="s">
        <v>194</v>
      </c>
      <c r="B3" s="17" t="s">
        <v>1493</v>
      </c>
      <c r="C3" s="17" t="s">
        <v>1132</v>
      </c>
      <c r="D3" s="17" t="s">
        <v>1494</v>
      </c>
      <c r="E3" s="17" t="s">
        <v>1495</v>
      </c>
      <c r="F3" s="17" t="s">
        <v>295</v>
      </c>
      <c r="G3" s="17" t="s">
        <v>300</v>
      </c>
      <c r="H3" s="17" t="s">
        <v>7</v>
      </c>
      <c r="I3" s="17" t="s">
        <v>301</v>
      </c>
      <c r="J3" s="17" t="s">
        <v>1501</v>
      </c>
      <c r="K3" s="17" t="s">
        <v>1502</v>
      </c>
      <c r="L3" s="17" t="s">
        <v>257</v>
      </c>
      <c r="M3" s="17" t="s">
        <v>1498</v>
      </c>
      <c r="N3" s="17" t="s">
        <v>1499</v>
      </c>
      <c r="O3" s="17" t="s">
        <v>1499</v>
      </c>
      <c r="P3" s="17" t="s">
        <v>1500</v>
      </c>
      <c r="Q3" s="17" t="s">
        <v>204</v>
      </c>
      <c r="R3" s="17" t="s">
        <v>204</v>
      </c>
      <c r="S3" s="17" t="s">
        <v>212</v>
      </c>
      <c r="T3" s="17" t="s">
        <v>256</v>
      </c>
      <c r="U3" s="22">
        <v>28</v>
      </c>
      <c r="V3" s="23"/>
      <c r="W3" s="11">
        <v>22768</v>
      </c>
      <c r="X3" s="23">
        <v>2095</v>
      </c>
      <c r="Y3" s="9">
        <v>2284.9499999999998</v>
      </c>
      <c r="Z3" s="9">
        <v>30.05</v>
      </c>
      <c r="AA3" s="9">
        <v>2315</v>
      </c>
      <c r="AB3" s="9">
        <v>463</v>
      </c>
      <c r="AC3" s="9">
        <v>2778</v>
      </c>
      <c r="AF3" s="12" t="s">
        <v>1</v>
      </c>
      <c r="AG3" s="13">
        <v>16605</v>
      </c>
    </row>
    <row r="4" spans="1:33">
      <c r="A4" s="17" t="s">
        <v>194</v>
      </c>
      <c r="B4" s="17" t="s">
        <v>1493</v>
      </c>
      <c r="C4" s="17" t="s">
        <v>1132</v>
      </c>
      <c r="D4" s="17" t="s">
        <v>1494</v>
      </c>
      <c r="E4" s="17" t="s">
        <v>1495</v>
      </c>
      <c r="F4" s="17" t="s">
        <v>295</v>
      </c>
      <c r="G4" s="17" t="s">
        <v>300</v>
      </c>
      <c r="H4" s="17" t="s">
        <v>7</v>
      </c>
      <c r="I4" s="17" t="s">
        <v>301</v>
      </c>
      <c r="J4" s="17" t="s">
        <v>1503</v>
      </c>
      <c r="K4" s="17" t="s">
        <v>1504</v>
      </c>
      <c r="L4" s="17" t="s">
        <v>257</v>
      </c>
      <c r="M4" s="17" t="s">
        <v>1498</v>
      </c>
      <c r="N4" s="17" t="s">
        <v>1499</v>
      </c>
      <c r="O4" s="17" t="s">
        <v>1499</v>
      </c>
      <c r="P4" s="17" t="s">
        <v>1500</v>
      </c>
      <c r="Q4" s="17" t="s">
        <v>204</v>
      </c>
      <c r="R4" s="17" t="s">
        <v>204</v>
      </c>
      <c r="S4" s="17" t="s">
        <v>212</v>
      </c>
      <c r="T4" s="17" t="s">
        <v>256</v>
      </c>
      <c r="U4" s="22">
        <v>31</v>
      </c>
      <c r="V4" s="23"/>
      <c r="W4" s="11">
        <v>17326</v>
      </c>
      <c r="X4" s="23">
        <v>1600</v>
      </c>
      <c r="Y4" s="9">
        <v>1575.76</v>
      </c>
      <c r="Z4" s="9">
        <v>22.87</v>
      </c>
      <c r="AA4" s="9">
        <v>1598.63</v>
      </c>
      <c r="AB4" s="9">
        <v>319.72000000000003</v>
      </c>
      <c r="AC4" s="9">
        <v>1918.35</v>
      </c>
      <c r="AF4" s="12" t="s">
        <v>2</v>
      </c>
      <c r="AG4" s="13">
        <v>0</v>
      </c>
    </row>
    <row r="5" spans="1:33">
      <c r="A5" s="17" t="s">
        <v>194</v>
      </c>
      <c r="B5" s="17" t="s">
        <v>1493</v>
      </c>
      <c r="C5" s="17" t="s">
        <v>1132</v>
      </c>
      <c r="D5" s="17" t="s">
        <v>1494</v>
      </c>
      <c r="E5" s="17" t="s">
        <v>1495</v>
      </c>
      <c r="F5" s="17" t="s">
        <v>295</v>
      </c>
      <c r="G5" s="17" t="s">
        <v>300</v>
      </c>
      <c r="H5" s="17" t="s">
        <v>7</v>
      </c>
      <c r="I5" s="17" t="s">
        <v>301</v>
      </c>
      <c r="J5" s="17" t="s">
        <v>1505</v>
      </c>
      <c r="K5" s="17" t="s">
        <v>1506</v>
      </c>
      <c r="L5" s="17" t="s">
        <v>1507</v>
      </c>
      <c r="M5" s="17" t="s">
        <v>1508</v>
      </c>
      <c r="N5" s="17" t="s">
        <v>1509</v>
      </c>
      <c r="O5" s="17" t="s">
        <v>1509</v>
      </c>
      <c r="P5" s="17" t="s">
        <v>1510</v>
      </c>
      <c r="Q5" s="17" t="s">
        <v>204</v>
      </c>
      <c r="R5" s="17" t="s">
        <v>204</v>
      </c>
      <c r="S5" s="17" t="s">
        <v>212</v>
      </c>
      <c r="T5" s="17" t="s">
        <v>256</v>
      </c>
      <c r="U5" s="22">
        <v>30</v>
      </c>
      <c r="V5" s="23"/>
      <c r="W5" s="11">
        <v>16203</v>
      </c>
      <c r="X5" s="23">
        <v>1491</v>
      </c>
      <c r="Y5" s="9">
        <v>1334.31</v>
      </c>
      <c r="Z5" s="9">
        <v>21.39</v>
      </c>
      <c r="AA5" s="9">
        <v>1355.7</v>
      </c>
      <c r="AB5" s="9">
        <v>271.13</v>
      </c>
      <c r="AC5" s="9">
        <v>1626.83</v>
      </c>
      <c r="AF5" s="12" t="s">
        <v>3</v>
      </c>
      <c r="AG5" s="13">
        <v>255327</v>
      </c>
    </row>
    <row r="6" spans="1:33">
      <c r="A6" s="17" t="s">
        <v>194</v>
      </c>
      <c r="B6" s="17" t="s">
        <v>1493</v>
      </c>
      <c r="C6" s="17" t="s">
        <v>1132</v>
      </c>
      <c r="D6" s="17" t="s">
        <v>1494</v>
      </c>
      <c r="E6" s="17" t="s">
        <v>1495</v>
      </c>
      <c r="F6" s="17" t="s">
        <v>295</v>
      </c>
      <c r="G6" s="17" t="s">
        <v>300</v>
      </c>
      <c r="H6" s="17" t="s">
        <v>7</v>
      </c>
      <c r="I6" s="17" t="s">
        <v>301</v>
      </c>
      <c r="J6" s="17" t="s">
        <v>1511</v>
      </c>
      <c r="K6" s="17" t="s">
        <v>1512</v>
      </c>
      <c r="L6" s="17" t="s">
        <v>1507</v>
      </c>
      <c r="M6" s="17" t="s">
        <v>1508</v>
      </c>
      <c r="N6" s="17" t="s">
        <v>1509</v>
      </c>
      <c r="O6" s="17" t="s">
        <v>1509</v>
      </c>
      <c r="P6" s="17" t="s">
        <v>1510</v>
      </c>
      <c r="Q6" s="17" t="s">
        <v>204</v>
      </c>
      <c r="R6" s="17" t="s">
        <v>204</v>
      </c>
      <c r="S6" s="17" t="s">
        <v>212</v>
      </c>
      <c r="T6" s="17" t="s">
        <v>256</v>
      </c>
      <c r="U6" s="22">
        <v>31</v>
      </c>
      <c r="V6" s="23"/>
      <c r="W6" s="11">
        <v>8734</v>
      </c>
      <c r="X6" s="23">
        <v>800</v>
      </c>
      <c r="Y6" s="9">
        <v>774.63</v>
      </c>
      <c r="Z6" s="9">
        <v>11.53</v>
      </c>
      <c r="AA6" s="9">
        <v>786.16</v>
      </c>
      <c r="AB6" s="9">
        <v>157.22999999999999</v>
      </c>
      <c r="AC6" s="9">
        <v>943.39</v>
      </c>
      <c r="AF6" s="12" t="s">
        <v>4</v>
      </c>
      <c r="AG6" s="13">
        <v>11119</v>
      </c>
    </row>
    <row r="7" spans="1:33">
      <c r="A7" s="17" t="s">
        <v>194</v>
      </c>
      <c r="B7" s="17" t="s">
        <v>1493</v>
      </c>
      <c r="C7" s="17" t="s">
        <v>1132</v>
      </c>
      <c r="D7" s="17" t="s">
        <v>1494</v>
      </c>
      <c r="E7" s="17" t="s">
        <v>1495</v>
      </c>
      <c r="F7" s="17" t="s">
        <v>295</v>
      </c>
      <c r="G7" s="17" t="s">
        <v>300</v>
      </c>
      <c r="H7" s="17" t="s">
        <v>7</v>
      </c>
      <c r="I7" s="17" t="s">
        <v>301</v>
      </c>
      <c r="J7" s="17" t="s">
        <v>1513</v>
      </c>
      <c r="K7" s="17" t="s">
        <v>1514</v>
      </c>
      <c r="L7" s="17" t="s">
        <v>1507</v>
      </c>
      <c r="M7" s="17" t="s">
        <v>1508</v>
      </c>
      <c r="N7" s="17" t="s">
        <v>1509</v>
      </c>
      <c r="O7" s="17" t="s">
        <v>1509</v>
      </c>
      <c r="P7" s="17" t="s">
        <v>1510</v>
      </c>
      <c r="Q7" s="17" t="s">
        <v>204</v>
      </c>
      <c r="R7" s="17" t="s">
        <v>204</v>
      </c>
      <c r="S7" s="17" t="s">
        <v>212</v>
      </c>
      <c r="T7" s="17" t="s">
        <v>256</v>
      </c>
      <c r="U7" s="22">
        <v>30</v>
      </c>
      <c r="V7" s="23"/>
      <c r="W7" s="11">
        <v>2909</v>
      </c>
      <c r="X7" s="23">
        <v>264</v>
      </c>
      <c r="Y7" s="9">
        <v>324.32</v>
      </c>
      <c r="Z7" s="9">
        <v>3.84</v>
      </c>
      <c r="AA7" s="9">
        <v>328.16</v>
      </c>
      <c r="AB7" s="9">
        <v>65.64</v>
      </c>
      <c r="AC7" s="9">
        <v>393.8</v>
      </c>
      <c r="AF7" s="12" t="s">
        <v>5</v>
      </c>
      <c r="AG7" s="13">
        <v>162671.99999999997</v>
      </c>
    </row>
    <row r="8" spans="1:33">
      <c r="A8" s="17" t="s">
        <v>194</v>
      </c>
      <c r="B8" s="17" t="s">
        <v>1493</v>
      </c>
      <c r="C8" s="17" t="s">
        <v>1132</v>
      </c>
      <c r="D8" s="17" t="s">
        <v>1494</v>
      </c>
      <c r="E8" s="17" t="s">
        <v>1495</v>
      </c>
      <c r="F8" s="17" t="s">
        <v>295</v>
      </c>
      <c r="G8" s="17" t="s">
        <v>300</v>
      </c>
      <c r="H8" s="17" t="s">
        <v>7</v>
      </c>
      <c r="I8" s="17" t="s">
        <v>301</v>
      </c>
      <c r="J8" s="17" t="s">
        <v>1515</v>
      </c>
      <c r="K8" s="17" t="s">
        <v>1516</v>
      </c>
      <c r="L8" s="17" t="s">
        <v>1517</v>
      </c>
      <c r="M8" s="17" t="s">
        <v>1518</v>
      </c>
      <c r="N8" s="17" t="s">
        <v>1519</v>
      </c>
      <c r="O8" s="17" t="s">
        <v>1519</v>
      </c>
      <c r="P8" s="17" t="s">
        <v>1520</v>
      </c>
      <c r="Q8" s="17" t="s">
        <v>204</v>
      </c>
      <c r="R8" s="17" t="s">
        <v>204</v>
      </c>
      <c r="S8" s="17" t="s">
        <v>212</v>
      </c>
      <c r="T8" s="17" t="s">
        <v>256</v>
      </c>
      <c r="U8" s="22">
        <v>31</v>
      </c>
      <c r="V8" s="23"/>
      <c r="W8" s="11">
        <v>5068.5</v>
      </c>
      <c r="X8" s="23">
        <v>921</v>
      </c>
      <c r="Y8" s="9">
        <v>514.1</v>
      </c>
      <c r="Z8" s="9">
        <v>6.69</v>
      </c>
      <c r="AA8" s="9">
        <v>520.79</v>
      </c>
      <c r="AB8" s="9">
        <v>104.16</v>
      </c>
      <c r="AC8" s="9">
        <v>624.95000000000005</v>
      </c>
      <c r="AF8" s="12" t="s">
        <v>6</v>
      </c>
      <c r="AG8" s="13">
        <v>15072.999999999998</v>
      </c>
    </row>
    <row r="9" spans="1:33">
      <c r="A9" s="17" t="s">
        <v>194</v>
      </c>
      <c r="B9" s="17" t="s">
        <v>1493</v>
      </c>
      <c r="C9" s="17" t="s">
        <v>1132</v>
      </c>
      <c r="D9" s="17" t="s">
        <v>1494</v>
      </c>
      <c r="E9" s="17" t="s">
        <v>1495</v>
      </c>
      <c r="F9" s="17" t="s">
        <v>295</v>
      </c>
      <c r="G9" s="17" t="s">
        <v>300</v>
      </c>
      <c r="H9" s="17" t="s">
        <v>7</v>
      </c>
      <c r="I9" s="17" t="s">
        <v>301</v>
      </c>
      <c r="J9" s="17" t="s">
        <v>1515</v>
      </c>
      <c r="K9" s="17" t="s">
        <v>1521</v>
      </c>
      <c r="L9" s="17" t="s">
        <v>1517</v>
      </c>
      <c r="M9" s="17" t="s">
        <v>1518</v>
      </c>
      <c r="N9" s="17" t="s">
        <v>1519</v>
      </c>
      <c r="O9" s="17" t="s">
        <v>1519</v>
      </c>
      <c r="P9" s="17" t="s">
        <v>1520</v>
      </c>
      <c r="Q9" s="17" t="s">
        <v>204</v>
      </c>
      <c r="R9" s="17" t="s">
        <v>204</v>
      </c>
      <c r="S9" s="17" t="s">
        <v>212</v>
      </c>
      <c r="T9" s="17" t="s">
        <v>256</v>
      </c>
      <c r="U9" s="22">
        <v>31</v>
      </c>
      <c r="V9" s="23"/>
      <c r="W9" s="11">
        <v>5068.5</v>
      </c>
      <c r="X9" s="20">
        <v>0</v>
      </c>
      <c r="Y9" s="9">
        <v>514.09</v>
      </c>
      <c r="Z9" s="9">
        <v>6.69</v>
      </c>
      <c r="AA9" s="9">
        <v>520.78</v>
      </c>
      <c r="AB9" s="9">
        <v>104.15</v>
      </c>
      <c r="AC9" s="9">
        <v>624.92999999999995</v>
      </c>
      <c r="AF9" s="12" t="s">
        <v>7</v>
      </c>
      <c r="AG9" s="13">
        <v>169327</v>
      </c>
    </row>
    <row r="10" spans="1:33">
      <c r="A10" s="17" t="s">
        <v>194</v>
      </c>
      <c r="B10" s="17" t="s">
        <v>620</v>
      </c>
      <c r="C10" s="17" t="s">
        <v>621</v>
      </c>
      <c r="D10" s="17" t="s">
        <v>622</v>
      </c>
      <c r="E10" s="17" t="s">
        <v>623</v>
      </c>
      <c r="F10" s="17" t="s">
        <v>295</v>
      </c>
      <c r="G10" s="17" t="s">
        <v>626</v>
      </c>
      <c r="H10" s="17" t="s">
        <v>38</v>
      </c>
      <c r="I10" s="17" t="s">
        <v>627</v>
      </c>
      <c r="J10" s="17" t="s">
        <v>1496</v>
      </c>
      <c r="K10" s="17" t="s">
        <v>1497</v>
      </c>
      <c r="L10" s="17" t="s">
        <v>257</v>
      </c>
      <c r="M10" s="17" t="s">
        <v>1498</v>
      </c>
      <c r="N10" s="17" t="s">
        <v>1499</v>
      </c>
      <c r="O10" s="17" t="s">
        <v>1499</v>
      </c>
      <c r="P10" s="17" t="s">
        <v>1522</v>
      </c>
      <c r="Q10" s="17" t="s">
        <v>204</v>
      </c>
      <c r="R10" s="17" t="s">
        <v>204</v>
      </c>
      <c r="S10" s="17" t="s">
        <v>212</v>
      </c>
      <c r="T10" s="17" t="s">
        <v>256</v>
      </c>
      <c r="U10" s="22">
        <v>31</v>
      </c>
      <c r="V10" s="23"/>
      <c r="W10" s="11">
        <v>22607</v>
      </c>
      <c r="X10" s="23">
        <v>2083</v>
      </c>
      <c r="Y10" s="9">
        <v>3519.43</v>
      </c>
      <c r="Z10" s="9">
        <v>29.84</v>
      </c>
      <c r="AA10" s="9">
        <v>3549.27</v>
      </c>
      <c r="AB10" s="9">
        <v>709.86</v>
      </c>
      <c r="AC10" s="9">
        <v>4259.13</v>
      </c>
      <c r="AF10" s="12" t="s">
        <v>8</v>
      </c>
      <c r="AG10" s="13">
        <v>27885</v>
      </c>
    </row>
    <row r="11" spans="1:33">
      <c r="A11" s="17" t="s">
        <v>194</v>
      </c>
      <c r="B11" s="17" t="s">
        <v>620</v>
      </c>
      <c r="C11" s="17" t="s">
        <v>621</v>
      </c>
      <c r="D11" s="17" t="s">
        <v>622</v>
      </c>
      <c r="E11" s="17" t="s">
        <v>623</v>
      </c>
      <c r="F11" s="17" t="s">
        <v>295</v>
      </c>
      <c r="G11" s="17" t="s">
        <v>626</v>
      </c>
      <c r="H11" s="17" t="s">
        <v>38</v>
      </c>
      <c r="I11" s="17" t="s">
        <v>627</v>
      </c>
      <c r="J11" s="17" t="s">
        <v>1501</v>
      </c>
      <c r="K11" s="17" t="s">
        <v>1502</v>
      </c>
      <c r="L11" s="17" t="s">
        <v>257</v>
      </c>
      <c r="M11" s="17" t="s">
        <v>1498</v>
      </c>
      <c r="N11" s="17" t="s">
        <v>1499</v>
      </c>
      <c r="O11" s="17" t="s">
        <v>1499</v>
      </c>
      <c r="P11" s="17" t="s">
        <v>1522</v>
      </c>
      <c r="Q11" s="17" t="s">
        <v>204</v>
      </c>
      <c r="R11" s="17" t="s">
        <v>204</v>
      </c>
      <c r="S11" s="17" t="s">
        <v>212</v>
      </c>
      <c r="T11" s="17" t="s">
        <v>256</v>
      </c>
      <c r="U11" s="22">
        <v>28</v>
      </c>
      <c r="V11" s="23"/>
      <c r="W11" s="11">
        <v>22855</v>
      </c>
      <c r="X11" s="23">
        <v>2103</v>
      </c>
      <c r="Y11" s="9">
        <v>2293.12</v>
      </c>
      <c r="Z11" s="9">
        <v>30.17</v>
      </c>
      <c r="AA11" s="9">
        <v>2323.29</v>
      </c>
      <c r="AB11" s="9">
        <v>464.65</v>
      </c>
      <c r="AC11" s="9">
        <v>2787.94</v>
      </c>
      <c r="AF11" s="12" t="s">
        <v>143</v>
      </c>
      <c r="AG11" s="13">
        <v>235717</v>
      </c>
    </row>
    <row r="12" spans="1:33">
      <c r="A12" s="17" t="s">
        <v>194</v>
      </c>
      <c r="B12" s="17" t="s">
        <v>620</v>
      </c>
      <c r="C12" s="17" t="s">
        <v>621</v>
      </c>
      <c r="D12" s="17" t="s">
        <v>622</v>
      </c>
      <c r="E12" s="17" t="s">
        <v>623</v>
      </c>
      <c r="F12" s="17" t="s">
        <v>295</v>
      </c>
      <c r="G12" s="17" t="s">
        <v>626</v>
      </c>
      <c r="H12" s="17" t="s">
        <v>38</v>
      </c>
      <c r="I12" s="17" t="s">
        <v>627</v>
      </c>
      <c r="J12" s="17" t="s">
        <v>1503</v>
      </c>
      <c r="K12" s="17" t="s">
        <v>1504</v>
      </c>
      <c r="L12" s="17" t="s">
        <v>257</v>
      </c>
      <c r="M12" s="17" t="s">
        <v>1498</v>
      </c>
      <c r="N12" s="17" t="s">
        <v>1499</v>
      </c>
      <c r="O12" s="17" t="s">
        <v>1499</v>
      </c>
      <c r="P12" s="17" t="s">
        <v>1522</v>
      </c>
      <c r="Q12" s="17" t="s">
        <v>204</v>
      </c>
      <c r="R12" s="17" t="s">
        <v>204</v>
      </c>
      <c r="S12" s="17" t="s">
        <v>212</v>
      </c>
      <c r="T12" s="17" t="s">
        <v>256</v>
      </c>
      <c r="U12" s="22">
        <v>31</v>
      </c>
      <c r="V12" s="23"/>
      <c r="W12" s="11">
        <v>17402</v>
      </c>
      <c r="X12" s="23">
        <v>1607</v>
      </c>
      <c r="Y12" s="9">
        <v>1582.03</v>
      </c>
      <c r="Z12" s="9">
        <v>22.97</v>
      </c>
      <c r="AA12" s="9">
        <v>1605</v>
      </c>
      <c r="AB12" s="9">
        <v>321</v>
      </c>
      <c r="AC12" s="9">
        <v>1926</v>
      </c>
      <c r="AF12" s="12" t="s">
        <v>144</v>
      </c>
      <c r="AG12" s="13">
        <v>79972</v>
      </c>
    </row>
    <row r="13" spans="1:33">
      <c r="A13" s="17" t="s">
        <v>194</v>
      </c>
      <c r="B13" s="17" t="s">
        <v>620</v>
      </c>
      <c r="C13" s="17" t="s">
        <v>621</v>
      </c>
      <c r="D13" s="17" t="s">
        <v>622</v>
      </c>
      <c r="E13" s="17" t="s">
        <v>623</v>
      </c>
      <c r="F13" s="17" t="s">
        <v>295</v>
      </c>
      <c r="G13" s="17" t="s">
        <v>626</v>
      </c>
      <c r="H13" s="17" t="s">
        <v>38</v>
      </c>
      <c r="I13" s="17" t="s">
        <v>627</v>
      </c>
      <c r="J13" s="17" t="s">
        <v>1505</v>
      </c>
      <c r="K13" s="17" t="s">
        <v>1506</v>
      </c>
      <c r="L13" s="17" t="s">
        <v>1507</v>
      </c>
      <c r="M13" s="17" t="s">
        <v>1508</v>
      </c>
      <c r="N13" s="17" t="s">
        <v>1509</v>
      </c>
      <c r="O13" s="17" t="s">
        <v>1509</v>
      </c>
      <c r="P13" s="17" t="s">
        <v>1523</v>
      </c>
      <c r="Q13" s="17" t="s">
        <v>204</v>
      </c>
      <c r="R13" s="17" t="s">
        <v>204</v>
      </c>
      <c r="S13" s="17" t="s">
        <v>212</v>
      </c>
      <c r="T13" s="17" t="s">
        <v>256</v>
      </c>
      <c r="U13" s="22">
        <v>30</v>
      </c>
      <c r="V13" s="23"/>
      <c r="W13" s="11">
        <v>4195</v>
      </c>
      <c r="X13" s="23">
        <v>386</v>
      </c>
      <c r="Y13" s="9">
        <v>453.42</v>
      </c>
      <c r="Z13" s="9">
        <v>5.54</v>
      </c>
      <c r="AA13" s="9">
        <v>458.96</v>
      </c>
      <c r="AB13" s="9">
        <v>91.79</v>
      </c>
      <c r="AC13" s="9">
        <v>550.75</v>
      </c>
      <c r="AF13" s="12" t="s">
        <v>9</v>
      </c>
      <c r="AG13" s="13">
        <v>48952</v>
      </c>
    </row>
    <row r="14" spans="1:33">
      <c r="A14" s="17" t="s">
        <v>194</v>
      </c>
      <c r="B14" s="17" t="s">
        <v>620</v>
      </c>
      <c r="C14" s="17" t="s">
        <v>621</v>
      </c>
      <c r="D14" s="17" t="s">
        <v>622</v>
      </c>
      <c r="E14" s="17" t="s">
        <v>623</v>
      </c>
      <c r="F14" s="17" t="s">
        <v>295</v>
      </c>
      <c r="G14" s="17" t="s">
        <v>626</v>
      </c>
      <c r="H14" s="17" t="s">
        <v>38</v>
      </c>
      <c r="I14" s="17" t="s">
        <v>627</v>
      </c>
      <c r="J14" s="17" t="s">
        <v>1511</v>
      </c>
      <c r="K14" s="17" t="s">
        <v>1512</v>
      </c>
      <c r="L14" s="17" t="s">
        <v>1507</v>
      </c>
      <c r="M14" s="17" t="s">
        <v>1508</v>
      </c>
      <c r="N14" s="17" t="s">
        <v>1509</v>
      </c>
      <c r="O14" s="17" t="s">
        <v>1509</v>
      </c>
      <c r="P14" s="17" t="s">
        <v>1523</v>
      </c>
      <c r="Q14" s="17" t="s">
        <v>204</v>
      </c>
      <c r="R14" s="17" t="s">
        <v>204</v>
      </c>
      <c r="S14" s="17" t="s">
        <v>212</v>
      </c>
      <c r="T14" s="17" t="s">
        <v>256</v>
      </c>
      <c r="U14" s="22">
        <v>31</v>
      </c>
      <c r="V14" s="23"/>
      <c r="W14" s="11">
        <v>1299</v>
      </c>
      <c r="X14" s="23">
        <v>119</v>
      </c>
      <c r="Y14" s="9">
        <v>239.21</v>
      </c>
      <c r="Z14" s="9">
        <v>1.71</v>
      </c>
      <c r="AA14" s="9">
        <v>240.92</v>
      </c>
      <c r="AB14" s="9">
        <v>48.19</v>
      </c>
      <c r="AC14" s="9">
        <v>289.11</v>
      </c>
      <c r="AF14" s="12" t="s">
        <v>10</v>
      </c>
      <c r="AG14" s="13">
        <v>18064</v>
      </c>
    </row>
    <row r="15" spans="1:33">
      <c r="A15" s="17" t="s">
        <v>194</v>
      </c>
      <c r="B15" s="17" t="s">
        <v>620</v>
      </c>
      <c r="C15" s="17" t="s">
        <v>621</v>
      </c>
      <c r="D15" s="17" t="s">
        <v>622</v>
      </c>
      <c r="E15" s="17" t="s">
        <v>623</v>
      </c>
      <c r="F15" s="17" t="s">
        <v>295</v>
      </c>
      <c r="G15" s="17" t="s">
        <v>626</v>
      </c>
      <c r="H15" s="17" t="s">
        <v>38</v>
      </c>
      <c r="I15" s="17" t="s">
        <v>627</v>
      </c>
      <c r="J15" s="17" t="s">
        <v>1513</v>
      </c>
      <c r="K15" s="17" t="s">
        <v>1514</v>
      </c>
      <c r="L15" s="17" t="s">
        <v>1507</v>
      </c>
      <c r="M15" s="17" t="s">
        <v>1508</v>
      </c>
      <c r="N15" s="17" t="s">
        <v>1509</v>
      </c>
      <c r="O15" s="17" t="s">
        <v>1509</v>
      </c>
      <c r="P15" s="17" t="s">
        <v>1523</v>
      </c>
      <c r="Q15" s="17" t="s">
        <v>204</v>
      </c>
      <c r="R15" s="17" t="s">
        <v>204</v>
      </c>
      <c r="S15" s="17" t="s">
        <v>212</v>
      </c>
      <c r="T15" s="17" t="s">
        <v>256</v>
      </c>
      <c r="U15" s="22">
        <v>30</v>
      </c>
      <c r="V15" s="23"/>
      <c r="W15" s="11">
        <v>220</v>
      </c>
      <c r="X15" s="23">
        <v>20</v>
      </c>
      <c r="Y15" s="9">
        <v>159.18</v>
      </c>
      <c r="Z15" s="9">
        <v>0.28999999999999998</v>
      </c>
      <c r="AA15" s="9">
        <v>159.47</v>
      </c>
      <c r="AB15" s="9">
        <v>31.89</v>
      </c>
      <c r="AC15" s="9">
        <v>191.36</v>
      </c>
      <c r="AF15" s="12" t="s">
        <v>11</v>
      </c>
      <c r="AG15" s="13">
        <v>9602</v>
      </c>
    </row>
    <row r="16" spans="1:33">
      <c r="A16" s="17" t="s">
        <v>194</v>
      </c>
      <c r="B16" s="17" t="s">
        <v>620</v>
      </c>
      <c r="C16" s="17" t="s">
        <v>621</v>
      </c>
      <c r="D16" s="17" t="s">
        <v>622</v>
      </c>
      <c r="E16" s="17" t="s">
        <v>623</v>
      </c>
      <c r="F16" s="17" t="s">
        <v>295</v>
      </c>
      <c r="G16" s="17" t="s">
        <v>626</v>
      </c>
      <c r="H16" s="17" t="s">
        <v>38</v>
      </c>
      <c r="I16" s="17" t="s">
        <v>627</v>
      </c>
      <c r="J16" s="17" t="s">
        <v>1524</v>
      </c>
      <c r="K16" s="17" t="s">
        <v>1516</v>
      </c>
      <c r="L16" s="17" t="s">
        <v>1517</v>
      </c>
      <c r="M16" s="17" t="s">
        <v>1525</v>
      </c>
      <c r="N16" s="17" t="s">
        <v>1526</v>
      </c>
      <c r="O16" s="17" t="s">
        <v>1526</v>
      </c>
      <c r="P16" s="17" t="s">
        <v>1527</v>
      </c>
      <c r="Q16" s="17" t="s">
        <v>204</v>
      </c>
      <c r="R16" s="17" t="s">
        <v>204</v>
      </c>
      <c r="S16" s="17" t="s">
        <v>212</v>
      </c>
      <c r="T16" s="17" t="s">
        <v>256</v>
      </c>
      <c r="U16" s="22">
        <v>31</v>
      </c>
      <c r="V16" s="23"/>
      <c r="W16" s="11">
        <v>121.97799999999999</v>
      </c>
      <c r="X16" s="23">
        <v>33</v>
      </c>
      <c r="Y16" s="9">
        <v>154.54</v>
      </c>
      <c r="Z16" s="9">
        <v>0.16</v>
      </c>
      <c r="AA16" s="9">
        <v>154.69999999999999</v>
      </c>
      <c r="AB16" s="9">
        <v>30.95</v>
      </c>
      <c r="AC16" s="9">
        <v>185.65</v>
      </c>
      <c r="AF16" s="12" t="s">
        <v>12</v>
      </c>
      <c r="AG16" s="13">
        <v>54802.999999999993</v>
      </c>
    </row>
    <row r="17" spans="1:33">
      <c r="A17" s="17" t="s">
        <v>194</v>
      </c>
      <c r="B17" s="17" t="s">
        <v>620</v>
      </c>
      <c r="C17" s="17" t="s">
        <v>621</v>
      </c>
      <c r="D17" s="17" t="s">
        <v>622</v>
      </c>
      <c r="E17" s="17" t="s">
        <v>623</v>
      </c>
      <c r="F17" s="17" t="s">
        <v>295</v>
      </c>
      <c r="G17" s="17" t="s">
        <v>626</v>
      </c>
      <c r="H17" s="17" t="s">
        <v>38</v>
      </c>
      <c r="I17" s="17" t="s">
        <v>627</v>
      </c>
      <c r="J17" s="17" t="s">
        <v>1524</v>
      </c>
      <c r="K17" s="17" t="s">
        <v>1521</v>
      </c>
      <c r="L17" s="17" t="s">
        <v>1517</v>
      </c>
      <c r="M17" s="17" t="s">
        <v>1525</v>
      </c>
      <c r="N17" s="17" t="s">
        <v>1526</v>
      </c>
      <c r="O17" s="17" t="s">
        <v>1526</v>
      </c>
      <c r="P17" s="17" t="s">
        <v>1527</v>
      </c>
      <c r="Q17" s="17" t="s">
        <v>204</v>
      </c>
      <c r="R17" s="17" t="s">
        <v>204</v>
      </c>
      <c r="S17" s="17" t="s">
        <v>212</v>
      </c>
      <c r="T17" s="17" t="s">
        <v>256</v>
      </c>
      <c r="U17" s="22">
        <v>31</v>
      </c>
      <c r="V17" s="23"/>
      <c r="W17" s="11">
        <v>121.97799999999999</v>
      </c>
      <c r="X17" s="20">
        <v>0</v>
      </c>
      <c r="Y17" s="9">
        <v>154.54</v>
      </c>
      <c r="Z17" s="9">
        <v>0.16</v>
      </c>
      <c r="AA17" s="9">
        <v>154.69999999999999</v>
      </c>
      <c r="AB17" s="9">
        <v>30.93</v>
      </c>
      <c r="AC17" s="9">
        <v>185.63</v>
      </c>
      <c r="AF17" s="12" t="s">
        <v>13</v>
      </c>
      <c r="AG17" s="13">
        <v>15479.000000000002</v>
      </c>
    </row>
    <row r="18" spans="1:33">
      <c r="A18" s="17" t="s">
        <v>194</v>
      </c>
      <c r="B18" s="17" t="s">
        <v>620</v>
      </c>
      <c r="C18" s="17" t="s">
        <v>621</v>
      </c>
      <c r="D18" s="17" t="s">
        <v>622</v>
      </c>
      <c r="E18" s="17" t="s">
        <v>623</v>
      </c>
      <c r="F18" s="17" t="s">
        <v>295</v>
      </c>
      <c r="G18" s="17" t="s">
        <v>626</v>
      </c>
      <c r="H18" s="17" t="s">
        <v>38</v>
      </c>
      <c r="I18" s="17" t="s">
        <v>627</v>
      </c>
      <c r="J18" s="17" t="s">
        <v>1524</v>
      </c>
      <c r="K18" s="17" t="s">
        <v>1528</v>
      </c>
      <c r="L18" s="17" t="s">
        <v>1517</v>
      </c>
      <c r="M18" s="17" t="s">
        <v>1525</v>
      </c>
      <c r="N18" s="17" t="s">
        <v>1526</v>
      </c>
      <c r="O18" s="17" t="s">
        <v>1526</v>
      </c>
      <c r="P18" s="17" t="s">
        <v>1527</v>
      </c>
      <c r="Q18" s="17" t="s">
        <v>204</v>
      </c>
      <c r="R18" s="17" t="s">
        <v>204</v>
      </c>
      <c r="S18" s="17" t="s">
        <v>212</v>
      </c>
      <c r="T18" s="17" t="s">
        <v>256</v>
      </c>
      <c r="U18" s="22">
        <v>30</v>
      </c>
      <c r="V18" s="23"/>
      <c r="W18" s="11">
        <v>118.044</v>
      </c>
      <c r="X18" s="20">
        <v>0</v>
      </c>
      <c r="Y18" s="9">
        <v>154.25</v>
      </c>
      <c r="Z18" s="9">
        <v>0.16</v>
      </c>
      <c r="AA18" s="9">
        <v>154.41</v>
      </c>
      <c r="AB18" s="9">
        <v>30.88</v>
      </c>
      <c r="AC18" s="9">
        <v>185.29</v>
      </c>
      <c r="AF18" s="12" t="s">
        <v>14</v>
      </c>
      <c r="AG18" s="13">
        <v>4506</v>
      </c>
    </row>
    <row r="19" spans="1:33">
      <c r="A19" s="17" t="s">
        <v>194</v>
      </c>
      <c r="B19" s="17" t="s">
        <v>620</v>
      </c>
      <c r="C19" s="17" t="s">
        <v>621</v>
      </c>
      <c r="D19" s="17" t="s">
        <v>622</v>
      </c>
      <c r="E19" s="17" t="s">
        <v>623</v>
      </c>
      <c r="F19" s="17" t="s">
        <v>295</v>
      </c>
      <c r="G19" s="17" t="s">
        <v>626</v>
      </c>
      <c r="H19" s="17" t="s">
        <v>38</v>
      </c>
      <c r="I19" s="17" t="s">
        <v>627</v>
      </c>
      <c r="J19" s="17" t="s">
        <v>1529</v>
      </c>
      <c r="K19" s="17" t="s">
        <v>1530</v>
      </c>
      <c r="L19" s="17" t="s">
        <v>1531</v>
      </c>
      <c r="M19" s="17" t="s">
        <v>1532</v>
      </c>
      <c r="N19" s="17" t="s">
        <v>1533</v>
      </c>
      <c r="O19" s="17" t="s">
        <v>1533</v>
      </c>
      <c r="P19" s="17" t="s">
        <v>1534</v>
      </c>
      <c r="Q19" s="17" t="s">
        <v>204</v>
      </c>
      <c r="R19" s="17" t="s">
        <v>204</v>
      </c>
      <c r="S19" s="17" t="s">
        <v>212</v>
      </c>
      <c r="T19" s="17" t="s">
        <v>256</v>
      </c>
      <c r="U19" s="22">
        <v>31</v>
      </c>
      <c r="V19" s="23"/>
      <c r="W19" s="11">
        <v>7687.2950000000001</v>
      </c>
      <c r="X19" s="23">
        <v>999</v>
      </c>
      <c r="Y19" s="9">
        <v>704.46</v>
      </c>
      <c r="Z19" s="9">
        <v>10.15</v>
      </c>
      <c r="AA19" s="9">
        <v>714.61</v>
      </c>
      <c r="AB19" s="9">
        <v>142.94</v>
      </c>
      <c r="AC19" s="9">
        <v>857.55</v>
      </c>
      <c r="AF19" s="12" t="s">
        <v>137</v>
      </c>
      <c r="AG19" s="13">
        <v>491803</v>
      </c>
    </row>
    <row r="20" spans="1:33">
      <c r="A20" s="17" t="s">
        <v>194</v>
      </c>
      <c r="B20" s="17" t="s">
        <v>620</v>
      </c>
      <c r="C20" s="17" t="s">
        <v>621</v>
      </c>
      <c r="D20" s="17" t="s">
        <v>622</v>
      </c>
      <c r="E20" s="17" t="s">
        <v>623</v>
      </c>
      <c r="F20" s="17" t="s">
        <v>295</v>
      </c>
      <c r="G20" s="17" t="s">
        <v>626</v>
      </c>
      <c r="H20" s="17" t="s">
        <v>38</v>
      </c>
      <c r="I20" s="17" t="s">
        <v>627</v>
      </c>
      <c r="J20" s="17" t="s">
        <v>1529</v>
      </c>
      <c r="K20" s="17" t="s">
        <v>1535</v>
      </c>
      <c r="L20" s="17" t="s">
        <v>1531</v>
      </c>
      <c r="M20" s="17" t="s">
        <v>1532</v>
      </c>
      <c r="N20" s="17" t="s">
        <v>1533</v>
      </c>
      <c r="O20" s="17" t="s">
        <v>1533</v>
      </c>
      <c r="P20" s="17" t="s">
        <v>1534</v>
      </c>
      <c r="Q20" s="17" t="s">
        <v>204</v>
      </c>
      <c r="R20" s="17" t="s">
        <v>204</v>
      </c>
      <c r="S20" s="17" t="s">
        <v>212</v>
      </c>
      <c r="T20" s="17" t="s">
        <v>256</v>
      </c>
      <c r="U20" s="22">
        <v>15</v>
      </c>
      <c r="V20" s="23"/>
      <c r="W20" s="11">
        <v>12692.705</v>
      </c>
      <c r="X20" s="23">
        <v>867</v>
      </c>
      <c r="Y20" s="9">
        <v>1068.31</v>
      </c>
      <c r="Z20" s="9">
        <v>16.75</v>
      </c>
      <c r="AA20" s="9">
        <v>1085.06</v>
      </c>
      <c r="AB20" s="9">
        <v>217.01</v>
      </c>
      <c r="AC20" s="9">
        <v>1302.07</v>
      </c>
      <c r="AF20" s="12" t="s">
        <v>15</v>
      </c>
      <c r="AG20" s="13">
        <v>0</v>
      </c>
    </row>
    <row r="21" spans="1:33">
      <c r="A21" s="17" t="s">
        <v>194</v>
      </c>
      <c r="B21" s="17" t="s">
        <v>620</v>
      </c>
      <c r="C21" s="17" t="s">
        <v>621</v>
      </c>
      <c r="D21" s="17" t="s">
        <v>622</v>
      </c>
      <c r="E21" s="17" t="s">
        <v>623</v>
      </c>
      <c r="F21" s="17" t="s">
        <v>295</v>
      </c>
      <c r="G21" s="17" t="s">
        <v>626</v>
      </c>
      <c r="H21" s="17" t="s">
        <v>38</v>
      </c>
      <c r="I21" s="17" t="s">
        <v>627</v>
      </c>
      <c r="J21" s="17" t="s">
        <v>1536</v>
      </c>
      <c r="K21" s="17" t="s">
        <v>1537</v>
      </c>
      <c r="L21" s="17" t="s">
        <v>1531</v>
      </c>
      <c r="M21" s="17" t="s">
        <v>1532</v>
      </c>
      <c r="N21" s="17" t="s">
        <v>1533</v>
      </c>
      <c r="O21" s="17" t="s">
        <v>1533</v>
      </c>
      <c r="P21" s="17" t="s">
        <v>1534</v>
      </c>
      <c r="Q21" s="17" t="s">
        <v>204</v>
      </c>
      <c r="R21" s="17" t="s">
        <v>204</v>
      </c>
      <c r="S21" s="17" t="s">
        <v>212</v>
      </c>
      <c r="T21" s="17" t="s">
        <v>256</v>
      </c>
      <c r="U21" s="22">
        <v>31</v>
      </c>
      <c r="V21" s="23"/>
      <c r="W21" s="11">
        <v>19733</v>
      </c>
      <c r="X21" s="23">
        <v>1812</v>
      </c>
      <c r="Y21" s="9">
        <v>1580.06</v>
      </c>
      <c r="Z21" s="9">
        <v>26.05</v>
      </c>
      <c r="AA21" s="9">
        <v>1606.11</v>
      </c>
      <c r="AB21" s="9">
        <v>321.20999999999998</v>
      </c>
      <c r="AC21" s="9">
        <v>1927.32</v>
      </c>
      <c r="AF21" s="12" t="s">
        <v>16</v>
      </c>
      <c r="AG21" s="13">
        <v>342059</v>
      </c>
    </row>
    <row r="22" spans="1:33">
      <c r="A22" s="17" t="s">
        <v>194</v>
      </c>
      <c r="B22" s="17" t="s">
        <v>306</v>
      </c>
      <c r="C22" s="17" t="s">
        <v>230</v>
      </c>
      <c r="D22" s="17" t="s">
        <v>309</v>
      </c>
      <c r="E22" s="17" t="s">
        <v>310</v>
      </c>
      <c r="F22" s="17" t="s">
        <v>308</v>
      </c>
      <c r="G22" s="17" t="s">
        <v>314</v>
      </c>
      <c r="H22" s="17" t="s">
        <v>8</v>
      </c>
      <c r="I22" s="17" t="s">
        <v>315</v>
      </c>
      <c r="J22" s="17" t="s">
        <v>1496</v>
      </c>
      <c r="K22" s="17" t="s">
        <v>1497</v>
      </c>
      <c r="L22" s="17" t="s">
        <v>257</v>
      </c>
      <c r="M22" s="17" t="s">
        <v>1498</v>
      </c>
      <c r="N22" s="17" t="s">
        <v>1499</v>
      </c>
      <c r="O22" s="17" t="s">
        <v>1499</v>
      </c>
      <c r="P22" s="17" t="s">
        <v>1538</v>
      </c>
      <c r="Q22" s="17" t="s">
        <v>204</v>
      </c>
      <c r="R22" s="17" t="s">
        <v>204</v>
      </c>
      <c r="S22" s="17" t="s">
        <v>212</v>
      </c>
      <c r="T22" s="17" t="s">
        <v>317</v>
      </c>
      <c r="U22" s="22">
        <v>31</v>
      </c>
      <c r="V22" s="23"/>
      <c r="W22" s="11">
        <v>6957</v>
      </c>
      <c r="X22" s="23">
        <v>641</v>
      </c>
      <c r="Y22" s="9">
        <v>1088.6199999999999</v>
      </c>
      <c r="Z22" s="9">
        <v>9.18</v>
      </c>
      <c r="AA22" s="9">
        <v>1097.8</v>
      </c>
      <c r="AB22" s="9">
        <v>219.57</v>
      </c>
      <c r="AC22" s="9">
        <v>1317.37</v>
      </c>
      <c r="AF22" s="12" t="s">
        <v>17</v>
      </c>
      <c r="AG22" s="13">
        <v>31210</v>
      </c>
    </row>
    <row r="23" spans="1:33">
      <c r="A23" s="17" t="s">
        <v>194</v>
      </c>
      <c r="B23" s="17" t="s">
        <v>306</v>
      </c>
      <c r="C23" s="17" t="s">
        <v>230</v>
      </c>
      <c r="D23" s="17" t="s">
        <v>309</v>
      </c>
      <c r="E23" s="17" t="s">
        <v>310</v>
      </c>
      <c r="F23" s="17" t="s">
        <v>308</v>
      </c>
      <c r="G23" s="17" t="s">
        <v>314</v>
      </c>
      <c r="H23" s="17" t="s">
        <v>8</v>
      </c>
      <c r="I23" s="17" t="s">
        <v>315</v>
      </c>
      <c r="J23" s="17" t="s">
        <v>1501</v>
      </c>
      <c r="K23" s="17" t="s">
        <v>1502</v>
      </c>
      <c r="L23" s="17" t="s">
        <v>257</v>
      </c>
      <c r="M23" s="17" t="s">
        <v>1498</v>
      </c>
      <c r="N23" s="17" t="s">
        <v>1499</v>
      </c>
      <c r="O23" s="17" t="s">
        <v>1499</v>
      </c>
      <c r="P23" s="17" t="s">
        <v>1538</v>
      </c>
      <c r="Q23" s="17" t="s">
        <v>204</v>
      </c>
      <c r="R23" s="17" t="s">
        <v>204</v>
      </c>
      <c r="S23" s="17" t="s">
        <v>212</v>
      </c>
      <c r="T23" s="17" t="s">
        <v>317</v>
      </c>
      <c r="U23" s="22">
        <v>28</v>
      </c>
      <c r="V23" s="23"/>
      <c r="W23" s="11">
        <v>7086</v>
      </c>
      <c r="X23" s="23">
        <v>652</v>
      </c>
      <c r="Y23" s="9">
        <v>716.86</v>
      </c>
      <c r="Z23" s="9">
        <v>9.35</v>
      </c>
      <c r="AA23" s="9">
        <v>726.21</v>
      </c>
      <c r="AB23" s="9">
        <v>145.24</v>
      </c>
      <c r="AC23" s="9">
        <v>871.45</v>
      </c>
      <c r="AF23" s="12" t="s">
        <v>18</v>
      </c>
      <c r="AG23" s="13">
        <v>131578</v>
      </c>
    </row>
    <row r="24" spans="1:33">
      <c r="A24" s="17" t="s">
        <v>194</v>
      </c>
      <c r="B24" s="17" t="s">
        <v>306</v>
      </c>
      <c r="C24" s="17" t="s">
        <v>230</v>
      </c>
      <c r="D24" s="17" t="s">
        <v>309</v>
      </c>
      <c r="E24" s="17" t="s">
        <v>310</v>
      </c>
      <c r="F24" s="17" t="s">
        <v>308</v>
      </c>
      <c r="G24" s="17" t="s">
        <v>314</v>
      </c>
      <c r="H24" s="17" t="s">
        <v>8</v>
      </c>
      <c r="I24" s="17" t="s">
        <v>315</v>
      </c>
      <c r="J24" s="17" t="s">
        <v>1503</v>
      </c>
      <c r="K24" s="17" t="s">
        <v>1504</v>
      </c>
      <c r="L24" s="17" t="s">
        <v>257</v>
      </c>
      <c r="M24" s="17" t="s">
        <v>1498</v>
      </c>
      <c r="N24" s="17" t="s">
        <v>1499</v>
      </c>
      <c r="O24" s="17" t="s">
        <v>1499</v>
      </c>
      <c r="P24" s="17" t="s">
        <v>1538</v>
      </c>
      <c r="Q24" s="17" t="s">
        <v>204</v>
      </c>
      <c r="R24" s="17" t="s">
        <v>204</v>
      </c>
      <c r="S24" s="17" t="s">
        <v>212</v>
      </c>
      <c r="T24" s="17" t="s">
        <v>317</v>
      </c>
      <c r="U24" s="22">
        <v>31</v>
      </c>
      <c r="V24" s="23"/>
      <c r="W24" s="11">
        <v>4851</v>
      </c>
      <c r="X24" s="23">
        <v>448</v>
      </c>
      <c r="Y24" s="9">
        <v>439.84</v>
      </c>
      <c r="Z24" s="9">
        <v>6.4</v>
      </c>
      <c r="AA24" s="9">
        <v>446.24</v>
      </c>
      <c r="AB24" s="9">
        <v>89.24</v>
      </c>
      <c r="AC24" s="9">
        <v>535.48</v>
      </c>
      <c r="AF24" s="12" t="s">
        <v>19</v>
      </c>
      <c r="AG24" s="13">
        <v>37577</v>
      </c>
    </row>
    <row r="25" spans="1:33">
      <c r="A25" s="17" t="s">
        <v>194</v>
      </c>
      <c r="B25" s="17" t="s">
        <v>306</v>
      </c>
      <c r="C25" s="17" t="s">
        <v>230</v>
      </c>
      <c r="D25" s="17" t="s">
        <v>309</v>
      </c>
      <c r="E25" s="17" t="s">
        <v>310</v>
      </c>
      <c r="F25" s="17" t="s">
        <v>308</v>
      </c>
      <c r="G25" s="17" t="s">
        <v>314</v>
      </c>
      <c r="H25" s="17" t="s">
        <v>8</v>
      </c>
      <c r="I25" s="17" t="s">
        <v>315</v>
      </c>
      <c r="J25" s="17" t="s">
        <v>1505</v>
      </c>
      <c r="K25" s="17" t="s">
        <v>1506</v>
      </c>
      <c r="L25" s="17" t="s">
        <v>1507</v>
      </c>
      <c r="M25" s="17" t="s">
        <v>1508</v>
      </c>
      <c r="N25" s="17" t="s">
        <v>1509</v>
      </c>
      <c r="O25" s="17" t="s">
        <v>1509</v>
      </c>
      <c r="P25" s="17" t="s">
        <v>1539</v>
      </c>
      <c r="Q25" s="17" t="s">
        <v>204</v>
      </c>
      <c r="R25" s="17" t="s">
        <v>204</v>
      </c>
      <c r="S25" s="17" t="s">
        <v>212</v>
      </c>
      <c r="T25" s="17" t="s">
        <v>317</v>
      </c>
      <c r="U25" s="22">
        <v>30</v>
      </c>
      <c r="V25" s="23"/>
      <c r="W25" s="11">
        <v>945</v>
      </c>
      <c r="X25" s="23">
        <v>87</v>
      </c>
      <c r="Y25" s="9">
        <v>88.45</v>
      </c>
      <c r="Z25" s="9">
        <v>1.25</v>
      </c>
      <c r="AA25" s="9">
        <v>89.7</v>
      </c>
      <c r="AB25" s="9">
        <v>17.95</v>
      </c>
      <c r="AC25" s="9">
        <v>107.65</v>
      </c>
      <c r="AF25" s="12" t="s">
        <v>20</v>
      </c>
      <c r="AG25" s="13">
        <v>179631.99999999997</v>
      </c>
    </row>
    <row r="26" spans="1:33">
      <c r="A26" s="17" t="s">
        <v>194</v>
      </c>
      <c r="B26" s="17" t="s">
        <v>306</v>
      </c>
      <c r="C26" s="17" t="s">
        <v>230</v>
      </c>
      <c r="D26" s="17" t="s">
        <v>309</v>
      </c>
      <c r="E26" s="17" t="s">
        <v>310</v>
      </c>
      <c r="F26" s="17" t="s">
        <v>308</v>
      </c>
      <c r="G26" s="17" t="s">
        <v>314</v>
      </c>
      <c r="H26" s="17" t="s">
        <v>8</v>
      </c>
      <c r="I26" s="17" t="s">
        <v>315</v>
      </c>
      <c r="J26" s="17" t="s">
        <v>1511</v>
      </c>
      <c r="K26" s="17" t="s">
        <v>1512</v>
      </c>
      <c r="L26" s="17" t="s">
        <v>1507</v>
      </c>
      <c r="M26" s="17" t="s">
        <v>1508</v>
      </c>
      <c r="N26" s="17" t="s">
        <v>1509</v>
      </c>
      <c r="O26" s="17" t="s">
        <v>1509</v>
      </c>
      <c r="P26" s="17" t="s">
        <v>1539</v>
      </c>
      <c r="Q26" s="17" t="s">
        <v>204</v>
      </c>
      <c r="R26" s="17" t="s">
        <v>204</v>
      </c>
      <c r="S26" s="17" t="s">
        <v>212</v>
      </c>
      <c r="T26" s="17" t="s">
        <v>317</v>
      </c>
      <c r="U26" s="22">
        <v>31</v>
      </c>
      <c r="V26" s="23"/>
      <c r="W26" s="11">
        <v>11</v>
      </c>
      <c r="X26" s="23">
        <v>1</v>
      </c>
      <c r="Y26" s="9">
        <v>15.06</v>
      </c>
      <c r="Z26" s="9">
        <v>0.01</v>
      </c>
      <c r="AA26" s="9">
        <v>15.07</v>
      </c>
      <c r="AB26" s="9">
        <v>3.01</v>
      </c>
      <c r="AC26" s="9">
        <v>18.079999999999998</v>
      </c>
      <c r="AF26" s="12" t="s">
        <v>21</v>
      </c>
      <c r="AG26" s="13">
        <v>120099.99999999999</v>
      </c>
    </row>
    <row r="27" spans="1:33">
      <c r="A27" s="17" t="s">
        <v>194</v>
      </c>
      <c r="B27" s="17" t="s">
        <v>306</v>
      </c>
      <c r="C27" s="17" t="s">
        <v>230</v>
      </c>
      <c r="D27" s="17" t="s">
        <v>309</v>
      </c>
      <c r="E27" s="17" t="s">
        <v>310</v>
      </c>
      <c r="F27" s="17" t="s">
        <v>308</v>
      </c>
      <c r="G27" s="17" t="s">
        <v>314</v>
      </c>
      <c r="H27" s="17" t="s">
        <v>8</v>
      </c>
      <c r="I27" s="17" t="s">
        <v>315</v>
      </c>
      <c r="J27" s="17" t="s">
        <v>1513</v>
      </c>
      <c r="K27" s="17" t="s">
        <v>1514</v>
      </c>
      <c r="L27" s="17" t="s">
        <v>1507</v>
      </c>
      <c r="M27" s="17" t="s">
        <v>1508</v>
      </c>
      <c r="N27" s="17" t="s">
        <v>1509</v>
      </c>
      <c r="O27" s="17" t="s">
        <v>1509</v>
      </c>
      <c r="P27" s="17" t="s">
        <v>1539</v>
      </c>
      <c r="Q27" s="17" t="s">
        <v>204</v>
      </c>
      <c r="R27" s="17" t="s">
        <v>204</v>
      </c>
      <c r="S27" s="17" t="s">
        <v>212</v>
      </c>
      <c r="T27" s="17" t="s">
        <v>317</v>
      </c>
      <c r="U27" s="22">
        <v>30</v>
      </c>
      <c r="V27" s="23"/>
      <c r="W27" s="19">
        <v>0</v>
      </c>
      <c r="X27" s="20">
        <v>0</v>
      </c>
      <c r="Y27" s="9">
        <v>14.21</v>
      </c>
      <c r="Z27" s="18">
        <v>0</v>
      </c>
      <c r="AA27" s="9">
        <v>14.21</v>
      </c>
      <c r="AB27" s="9">
        <v>2.84</v>
      </c>
      <c r="AC27" s="9">
        <v>17.05</v>
      </c>
      <c r="AF27" s="12" t="s">
        <v>22</v>
      </c>
      <c r="AG27" s="13">
        <v>107441</v>
      </c>
    </row>
    <row r="28" spans="1:33">
      <c r="A28" s="17" t="s">
        <v>194</v>
      </c>
      <c r="B28" s="17" t="s">
        <v>306</v>
      </c>
      <c r="C28" s="17" t="s">
        <v>230</v>
      </c>
      <c r="D28" s="17" t="s">
        <v>309</v>
      </c>
      <c r="E28" s="17" t="s">
        <v>310</v>
      </c>
      <c r="F28" s="17" t="s">
        <v>308</v>
      </c>
      <c r="G28" s="17" t="s">
        <v>314</v>
      </c>
      <c r="H28" s="17" t="s">
        <v>8</v>
      </c>
      <c r="I28" s="17" t="s">
        <v>315</v>
      </c>
      <c r="J28" s="17" t="s">
        <v>1524</v>
      </c>
      <c r="K28" s="17" t="s">
        <v>1516</v>
      </c>
      <c r="L28" s="17" t="s">
        <v>1517</v>
      </c>
      <c r="M28" s="17" t="s">
        <v>1525</v>
      </c>
      <c r="N28" s="17" t="s">
        <v>1526</v>
      </c>
      <c r="O28" s="17" t="s">
        <v>1526</v>
      </c>
      <c r="P28" s="17" t="s">
        <v>1540</v>
      </c>
      <c r="Q28" s="17" t="s">
        <v>204</v>
      </c>
      <c r="R28" s="17" t="s">
        <v>204</v>
      </c>
      <c r="S28" s="17" t="s">
        <v>212</v>
      </c>
      <c r="T28" s="17" t="s">
        <v>317</v>
      </c>
      <c r="U28" s="22">
        <v>31</v>
      </c>
      <c r="V28" s="23"/>
      <c r="W28" s="11">
        <v>7.4130000000000003</v>
      </c>
      <c r="X28" s="23">
        <v>2</v>
      </c>
      <c r="Y28" s="9">
        <v>14.78</v>
      </c>
      <c r="Z28" s="9">
        <v>0.01</v>
      </c>
      <c r="AA28" s="9">
        <v>14.79</v>
      </c>
      <c r="AB28" s="9">
        <v>2.96</v>
      </c>
      <c r="AC28" s="9">
        <v>17.75</v>
      </c>
      <c r="AF28" s="12" t="s">
        <v>23</v>
      </c>
      <c r="AG28" s="13">
        <v>210215</v>
      </c>
    </row>
    <row r="29" spans="1:33">
      <c r="A29" s="17" t="s">
        <v>194</v>
      </c>
      <c r="B29" s="17" t="s">
        <v>306</v>
      </c>
      <c r="C29" s="17" t="s">
        <v>230</v>
      </c>
      <c r="D29" s="17" t="s">
        <v>309</v>
      </c>
      <c r="E29" s="17" t="s">
        <v>310</v>
      </c>
      <c r="F29" s="17" t="s">
        <v>308</v>
      </c>
      <c r="G29" s="17" t="s">
        <v>314</v>
      </c>
      <c r="H29" s="17" t="s">
        <v>8</v>
      </c>
      <c r="I29" s="17" t="s">
        <v>315</v>
      </c>
      <c r="J29" s="17" t="s">
        <v>1524</v>
      </c>
      <c r="K29" s="17" t="s">
        <v>1521</v>
      </c>
      <c r="L29" s="17" t="s">
        <v>1517</v>
      </c>
      <c r="M29" s="17" t="s">
        <v>1525</v>
      </c>
      <c r="N29" s="17" t="s">
        <v>1526</v>
      </c>
      <c r="O29" s="17" t="s">
        <v>1526</v>
      </c>
      <c r="P29" s="17" t="s">
        <v>1540</v>
      </c>
      <c r="Q29" s="17" t="s">
        <v>204</v>
      </c>
      <c r="R29" s="17" t="s">
        <v>204</v>
      </c>
      <c r="S29" s="17" t="s">
        <v>212</v>
      </c>
      <c r="T29" s="17" t="s">
        <v>317</v>
      </c>
      <c r="U29" s="22">
        <v>31</v>
      </c>
      <c r="V29" s="23"/>
      <c r="W29" s="11">
        <v>7.4130000000000003</v>
      </c>
      <c r="X29" s="20">
        <v>0</v>
      </c>
      <c r="Y29" s="9">
        <v>14.78</v>
      </c>
      <c r="Z29" s="9">
        <v>0.01</v>
      </c>
      <c r="AA29" s="9">
        <v>14.79</v>
      </c>
      <c r="AB29" s="9">
        <v>2.95</v>
      </c>
      <c r="AC29" s="9">
        <v>17.739999999999998</v>
      </c>
      <c r="AF29" s="12" t="s">
        <v>24</v>
      </c>
      <c r="AG29" s="13">
        <v>81865</v>
      </c>
    </row>
    <row r="30" spans="1:33">
      <c r="A30" s="17" t="s">
        <v>194</v>
      </c>
      <c r="B30" s="17" t="s">
        <v>306</v>
      </c>
      <c r="C30" s="17" t="s">
        <v>230</v>
      </c>
      <c r="D30" s="17" t="s">
        <v>309</v>
      </c>
      <c r="E30" s="17" t="s">
        <v>310</v>
      </c>
      <c r="F30" s="17" t="s">
        <v>308</v>
      </c>
      <c r="G30" s="17" t="s">
        <v>314</v>
      </c>
      <c r="H30" s="17" t="s">
        <v>8</v>
      </c>
      <c r="I30" s="17" t="s">
        <v>315</v>
      </c>
      <c r="J30" s="17" t="s">
        <v>1524</v>
      </c>
      <c r="K30" s="17" t="s">
        <v>1528</v>
      </c>
      <c r="L30" s="17" t="s">
        <v>1517</v>
      </c>
      <c r="M30" s="17" t="s">
        <v>1525</v>
      </c>
      <c r="N30" s="17" t="s">
        <v>1526</v>
      </c>
      <c r="O30" s="17" t="s">
        <v>1526</v>
      </c>
      <c r="P30" s="17" t="s">
        <v>1540</v>
      </c>
      <c r="Q30" s="17" t="s">
        <v>204</v>
      </c>
      <c r="R30" s="17" t="s">
        <v>204</v>
      </c>
      <c r="S30" s="17" t="s">
        <v>212</v>
      </c>
      <c r="T30" s="17" t="s">
        <v>317</v>
      </c>
      <c r="U30" s="22">
        <v>30</v>
      </c>
      <c r="V30" s="23"/>
      <c r="W30" s="11">
        <v>7.1740000000000004</v>
      </c>
      <c r="X30" s="20">
        <v>0</v>
      </c>
      <c r="Y30" s="9">
        <v>14.78</v>
      </c>
      <c r="Z30" s="9">
        <v>0.01</v>
      </c>
      <c r="AA30" s="9">
        <v>14.79</v>
      </c>
      <c r="AB30" s="9">
        <v>2.96</v>
      </c>
      <c r="AC30" s="9">
        <v>17.75</v>
      </c>
      <c r="AF30" s="12" t="s">
        <v>140</v>
      </c>
      <c r="AG30" s="13">
        <v>468849</v>
      </c>
    </row>
    <row r="31" spans="1:33">
      <c r="A31" s="17" t="s">
        <v>194</v>
      </c>
      <c r="B31" s="17" t="s">
        <v>306</v>
      </c>
      <c r="C31" s="17" t="s">
        <v>230</v>
      </c>
      <c r="D31" s="17" t="s">
        <v>309</v>
      </c>
      <c r="E31" s="17" t="s">
        <v>310</v>
      </c>
      <c r="F31" s="17" t="s">
        <v>308</v>
      </c>
      <c r="G31" s="17" t="s">
        <v>314</v>
      </c>
      <c r="H31" s="17" t="s">
        <v>8</v>
      </c>
      <c r="I31" s="17" t="s">
        <v>315</v>
      </c>
      <c r="J31" s="17" t="s">
        <v>1529</v>
      </c>
      <c r="K31" s="17" t="s">
        <v>1530</v>
      </c>
      <c r="L31" s="17" t="s">
        <v>1531</v>
      </c>
      <c r="M31" s="17" t="s">
        <v>1532</v>
      </c>
      <c r="N31" s="17" t="s">
        <v>1533</v>
      </c>
      <c r="O31" s="17" t="s">
        <v>1533</v>
      </c>
      <c r="P31" s="17" t="s">
        <v>1541</v>
      </c>
      <c r="Q31" s="17" t="s">
        <v>204</v>
      </c>
      <c r="R31" s="17" t="s">
        <v>204</v>
      </c>
      <c r="S31" s="17" t="s">
        <v>212</v>
      </c>
      <c r="T31" s="17" t="s">
        <v>317</v>
      </c>
      <c r="U31" s="22">
        <v>31</v>
      </c>
      <c r="V31" s="23"/>
      <c r="W31" s="11">
        <v>1509.8520000000001</v>
      </c>
      <c r="X31" s="23">
        <v>272</v>
      </c>
      <c r="Y31" s="9">
        <v>131.81</v>
      </c>
      <c r="Z31" s="9">
        <v>1.99</v>
      </c>
      <c r="AA31" s="9">
        <v>133.80000000000001</v>
      </c>
      <c r="AB31" s="9">
        <v>26.76</v>
      </c>
      <c r="AC31" s="9">
        <v>160.56</v>
      </c>
      <c r="AF31" s="12" t="s">
        <v>25</v>
      </c>
      <c r="AG31" s="13">
        <v>247690</v>
      </c>
    </row>
    <row r="32" spans="1:33">
      <c r="A32" s="17" t="s">
        <v>194</v>
      </c>
      <c r="B32" s="17" t="s">
        <v>306</v>
      </c>
      <c r="C32" s="17" t="s">
        <v>230</v>
      </c>
      <c r="D32" s="17" t="s">
        <v>309</v>
      </c>
      <c r="E32" s="17" t="s">
        <v>310</v>
      </c>
      <c r="F32" s="17" t="s">
        <v>308</v>
      </c>
      <c r="G32" s="17" t="s">
        <v>314</v>
      </c>
      <c r="H32" s="17" t="s">
        <v>8</v>
      </c>
      <c r="I32" s="17" t="s">
        <v>315</v>
      </c>
      <c r="J32" s="17" t="s">
        <v>1529</v>
      </c>
      <c r="K32" s="17" t="s">
        <v>1535</v>
      </c>
      <c r="L32" s="17" t="s">
        <v>1531</v>
      </c>
      <c r="M32" s="17" t="s">
        <v>1532</v>
      </c>
      <c r="N32" s="17" t="s">
        <v>1533</v>
      </c>
      <c r="O32" s="17" t="s">
        <v>1533</v>
      </c>
      <c r="P32" s="17" t="s">
        <v>1541</v>
      </c>
      <c r="Q32" s="17" t="s">
        <v>204</v>
      </c>
      <c r="R32" s="17" t="s">
        <v>204</v>
      </c>
      <c r="S32" s="17" t="s">
        <v>212</v>
      </c>
      <c r="T32" s="17" t="s">
        <v>317</v>
      </c>
      <c r="U32" s="22">
        <v>30</v>
      </c>
      <c r="V32" s="23"/>
      <c r="W32" s="11">
        <v>1461.1479999999999</v>
      </c>
      <c r="X32" s="20">
        <v>0</v>
      </c>
      <c r="Y32" s="9">
        <v>128.03</v>
      </c>
      <c r="Z32" s="9">
        <v>1.93</v>
      </c>
      <c r="AA32" s="9">
        <v>129.96</v>
      </c>
      <c r="AB32" s="9">
        <v>25.99</v>
      </c>
      <c r="AC32" s="9">
        <v>155.94999999999999</v>
      </c>
      <c r="AF32" s="12" t="s">
        <v>26</v>
      </c>
      <c r="AG32" s="13">
        <v>286729</v>
      </c>
    </row>
    <row r="33" spans="1:33">
      <c r="A33" s="17" t="s">
        <v>194</v>
      </c>
      <c r="B33" s="17" t="s">
        <v>306</v>
      </c>
      <c r="C33" s="17" t="s">
        <v>230</v>
      </c>
      <c r="D33" s="17" t="s">
        <v>309</v>
      </c>
      <c r="E33" s="17" t="s">
        <v>310</v>
      </c>
      <c r="F33" s="17" t="s">
        <v>308</v>
      </c>
      <c r="G33" s="17" t="s">
        <v>314</v>
      </c>
      <c r="H33" s="17" t="s">
        <v>8</v>
      </c>
      <c r="I33" s="17" t="s">
        <v>315</v>
      </c>
      <c r="J33" s="17" t="s">
        <v>1536</v>
      </c>
      <c r="K33" s="17" t="s">
        <v>1537</v>
      </c>
      <c r="L33" s="17" t="s">
        <v>1531</v>
      </c>
      <c r="M33" s="17" t="s">
        <v>1532</v>
      </c>
      <c r="N33" s="17" t="s">
        <v>1533</v>
      </c>
      <c r="O33" s="17" t="s">
        <v>1533</v>
      </c>
      <c r="P33" s="17" t="s">
        <v>1541</v>
      </c>
      <c r="Q33" s="17" t="s">
        <v>204</v>
      </c>
      <c r="R33" s="17" t="s">
        <v>204</v>
      </c>
      <c r="S33" s="17" t="s">
        <v>212</v>
      </c>
      <c r="T33" s="17" t="s">
        <v>317</v>
      </c>
      <c r="U33" s="22">
        <v>31</v>
      </c>
      <c r="V33" s="23"/>
      <c r="W33" s="11">
        <v>5042</v>
      </c>
      <c r="X33" s="23">
        <v>463</v>
      </c>
      <c r="Y33" s="9">
        <v>406.93</v>
      </c>
      <c r="Z33" s="9">
        <v>6.66</v>
      </c>
      <c r="AA33" s="9">
        <v>413.59</v>
      </c>
      <c r="AB33" s="9">
        <v>82.72</v>
      </c>
      <c r="AC33" s="9">
        <v>496.31</v>
      </c>
      <c r="AF33" s="12" t="s">
        <v>27</v>
      </c>
      <c r="AG33" s="13">
        <v>250667</v>
      </c>
    </row>
    <row r="34" spans="1:33">
      <c r="A34" s="17" t="s">
        <v>194</v>
      </c>
      <c r="B34" s="17" t="s">
        <v>306</v>
      </c>
      <c r="C34" s="17" t="s">
        <v>230</v>
      </c>
      <c r="D34" s="17" t="s">
        <v>309</v>
      </c>
      <c r="E34" s="17" t="s">
        <v>310</v>
      </c>
      <c r="F34" s="17" t="s">
        <v>308</v>
      </c>
      <c r="G34" s="17" t="s">
        <v>1282</v>
      </c>
      <c r="H34" s="17" t="s">
        <v>124</v>
      </c>
      <c r="I34" s="17" t="s">
        <v>1283</v>
      </c>
      <c r="J34" s="17" t="s">
        <v>1496</v>
      </c>
      <c r="K34" s="17" t="s">
        <v>1497</v>
      </c>
      <c r="L34" s="17" t="s">
        <v>257</v>
      </c>
      <c r="M34" s="17" t="s">
        <v>1498</v>
      </c>
      <c r="N34" s="17" t="s">
        <v>1499</v>
      </c>
      <c r="O34" s="17" t="s">
        <v>1499</v>
      </c>
      <c r="P34" s="17" t="s">
        <v>1542</v>
      </c>
      <c r="Q34" s="17" t="s">
        <v>204</v>
      </c>
      <c r="R34" s="17" t="s">
        <v>204</v>
      </c>
      <c r="S34" s="17" t="s">
        <v>212</v>
      </c>
      <c r="T34" s="17" t="s">
        <v>256</v>
      </c>
      <c r="U34" s="22">
        <v>31</v>
      </c>
      <c r="V34" s="23"/>
      <c r="W34" s="11">
        <v>39320</v>
      </c>
      <c r="X34" s="23">
        <v>3623</v>
      </c>
      <c r="Y34" s="9">
        <v>6013.59</v>
      </c>
      <c r="Z34" s="9">
        <v>51.9</v>
      </c>
      <c r="AA34" s="9">
        <v>6065.49</v>
      </c>
      <c r="AB34" s="9">
        <v>1213.1099999999999</v>
      </c>
      <c r="AC34" s="9">
        <v>7278.6</v>
      </c>
      <c r="AF34" s="12" t="s">
        <v>28</v>
      </c>
      <c r="AG34" s="13">
        <v>105792</v>
      </c>
    </row>
    <row r="35" spans="1:33">
      <c r="A35" s="17" t="s">
        <v>194</v>
      </c>
      <c r="B35" s="17" t="s">
        <v>306</v>
      </c>
      <c r="C35" s="17" t="s">
        <v>230</v>
      </c>
      <c r="D35" s="17" t="s">
        <v>309</v>
      </c>
      <c r="E35" s="17" t="s">
        <v>310</v>
      </c>
      <c r="F35" s="17" t="s">
        <v>308</v>
      </c>
      <c r="G35" s="17" t="s">
        <v>1282</v>
      </c>
      <c r="H35" s="17" t="s">
        <v>124</v>
      </c>
      <c r="I35" s="17" t="s">
        <v>1283</v>
      </c>
      <c r="J35" s="17" t="s">
        <v>1501</v>
      </c>
      <c r="K35" s="17" t="s">
        <v>1502</v>
      </c>
      <c r="L35" s="17" t="s">
        <v>257</v>
      </c>
      <c r="M35" s="17" t="s">
        <v>1498</v>
      </c>
      <c r="N35" s="17" t="s">
        <v>1499</v>
      </c>
      <c r="O35" s="17" t="s">
        <v>1499</v>
      </c>
      <c r="P35" s="17" t="s">
        <v>1542</v>
      </c>
      <c r="Q35" s="17" t="s">
        <v>204</v>
      </c>
      <c r="R35" s="17" t="s">
        <v>204</v>
      </c>
      <c r="S35" s="17" t="s">
        <v>212</v>
      </c>
      <c r="T35" s="17" t="s">
        <v>256</v>
      </c>
      <c r="U35" s="22">
        <v>28</v>
      </c>
      <c r="V35" s="23"/>
      <c r="W35" s="11">
        <v>40027</v>
      </c>
      <c r="X35" s="23">
        <v>3683</v>
      </c>
      <c r="Y35" s="9">
        <v>3906.61</v>
      </c>
      <c r="Z35" s="9">
        <v>52.84</v>
      </c>
      <c r="AA35" s="9">
        <v>3959.45</v>
      </c>
      <c r="AB35" s="9">
        <v>791.88</v>
      </c>
      <c r="AC35" s="9">
        <v>4751.33</v>
      </c>
      <c r="AF35" s="12" t="s">
        <v>29</v>
      </c>
      <c r="AG35" s="13">
        <v>235642</v>
      </c>
    </row>
    <row r="36" spans="1:33">
      <c r="A36" s="17" t="s">
        <v>194</v>
      </c>
      <c r="B36" s="17" t="s">
        <v>306</v>
      </c>
      <c r="C36" s="17" t="s">
        <v>230</v>
      </c>
      <c r="D36" s="17" t="s">
        <v>309</v>
      </c>
      <c r="E36" s="17" t="s">
        <v>310</v>
      </c>
      <c r="F36" s="17" t="s">
        <v>308</v>
      </c>
      <c r="G36" s="17" t="s">
        <v>1282</v>
      </c>
      <c r="H36" s="17" t="s">
        <v>124</v>
      </c>
      <c r="I36" s="17" t="s">
        <v>1283</v>
      </c>
      <c r="J36" s="17" t="s">
        <v>1503</v>
      </c>
      <c r="K36" s="17" t="s">
        <v>1504</v>
      </c>
      <c r="L36" s="17" t="s">
        <v>257</v>
      </c>
      <c r="M36" s="17" t="s">
        <v>1498</v>
      </c>
      <c r="N36" s="17" t="s">
        <v>1499</v>
      </c>
      <c r="O36" s="17" t="s">
        <v>1499</v>
      </c>
      <c r="P36" s="17" t="s">
        <v>1542</v>
      </c>
      <c r="Q36" s="17" t="s">
        <v>204</v>
      </c>
      <c r="R36" s="17" t="s">
        <v>204</v>
      </c>
      <c r="S36" s="17" t="s">
        <v>212</v>
      </c>
      <c r="T36" s="17" t="s">
        <v>256</v>
      </c>
      <c r="U36" s="22">
        <v>31</v>
      </c>
      <c r="V36" s="23"/>
      <c r="W36" s="11">
        <v>30029</v>
      </c>
      <c r="X36" s="23">
        <v>2773</v>
      </c>
      <c r="Y36" s="9">
        <v>2624.26</v>
      </c>
      <c r="Z36" s="9">
        <v>39.64</v>
      </c>
      <c r="AA36" s="9">
        <v>2663.9</v>
      </c>
      <c r="AB36" s="9">
        <v>532.78</v>
      </c>
      <c r="AC36" s="9">
        <v>3196.68</v>
      </c>
      <c r="AF36" s="12" t="s">
        <v>30</v>
      </c>
      <c r="AG36" s="13">
        <v>98539</v>
      </c>
    </row>
    <row r="37" spans="1:33">
      <c r="A37" s="17" t="s">
        <v>194</v>
      </c>
      <c r="B37" s="17" t="s">
        <v>306</v>
      </c>
      <c r="C37" s="17" t="s">
        <v>230</v>
      </c>
      <c r="D37" s="17" t="s">
        <v>309</v>
      </c>
      <c r="E37" s="17" t="s">
        <v>310</v>
      </c>
      <c r="F37" s="17" t="s">
        <v>308</v>
      </c>
      <c r="G37" s="17" t="s">
        <v>1282</v>
      </c>
      <c r="H37" s="17" t="s">
        <v>124</v>
      </c>
      <c r="I37" s="17" t="s">
        <v>1283</v>
      </c>
      <c r="J37" s="17" t="s">
        <v>1505</v>
      </c>
      <c r="K37" s="17" t="s">
        <v>1506</v>
      </c>
      <c r="L37" s="17" t="s">
        <v>1507</v>
      </c>
      <c r="M37" s="17" t="s">
        <v>1508</v>
      </c>
      <c r="N37" s="17" t="s">
        <v>1509</v>
      </c>
      <c r="O37" s="17" t="s">
        <v>1509</v>
      </c>
      <c r="P37" s="17" t="s">
        <v>1543</v>
      </c>
      <c r="Q37" s="17" t="s">
        <v>204</v>
      </c>
      <c r="R37" s="17" t="s">
        <v>204</v>
      </c>
      <c r="S37" s="17" t="s">
        <v>212</v>
      </c>
      <c r="T37" s="17" t="s">
        <v>256</v>
      </c>
      <c r="U37" s="22">
        <v>30</v>
      </c>
      <c r="V37" s="23"/>
      <c r="W37" s="11">
        <v>19256</v>
      </c>
      <c r="X37" s="23">
        <v>1772</v>
      </c>
      <c r="Y37" s="9">
        <v>1558.29</v>
      </c>
      <c r="Z37" s="9">
        <v>25.42</v>
      </c>
      <c r="AA37" s="9">
        <v>1583.71</v>
      </c>
      <c r="AB37" s="9">
        <v>316.75</v>
      </c>
      <c r="AC37" s="9">
        <v>1900.46</v>
      </c>
      <c r="AF37" s="12" t="s">
        <v>31</v>
      </c>
      <c r="AG37" s="13">
        <v>115310</v>
      </c>
    </row>
    <row r="38" spans="1:33">
      <c r="A38" s="17" t="s">
        <v>194</v>
      </c>
      <c r="B38" s="17" t="s">
        <v>306</v>
      </c>
      <c r="C38" s="17" t="s">
        <v>230</v>
      </c>
      <c r="D38" s="17" t="s">
        <v>309</v>
      </c>
      <c r="E38" s="17" t="s">
        <v>310</v>
      </c>
      <c r="F38" s="17" t="s">
        <v>308</v>
      </c>
      <c r="G38" s="17" t="s">
        <v>1282</v>
      </c>
      <c r="H38" s="17" t="s">
        <v>124</v>
      </c>
      <c r="I38" s="17" t="s">
        <v>1283</v>
      </c>
      <c r="J38" s="17" t="s">
        <v>1505</v>
      </c>
      <c r="K38" s="17" t="s">
        <v>1506</v>
      </c>
      <c r="L38" s="17" t="s">
        <v>1507</v>
      </c>
      <c r="M38" s="17" t="s">
        <v>1508</v>
      </c>
      <c r="N38" s="17" t="s">
        <v>1544</v>
      </c>
      <c r="O38" s="17" t="s">
        <v>1544</v>
      </c>
      <c r="P38" s="17" t="s">
        <v>1545</v>
      </c>
      <c r="Q38" s="17" t="s">
        <v>211</v>
      </c>
      <c r="R38" s="17" t="s">
        <v>204</v>
      </c>
      <c r="S38" s="17" t="s">
        <v>212</v>
      </c>
      <c r="T38" s="17" t="s">
        <v>256</v>
      </c>
      <c r="U38" s="21">
        <v>0</v>
      </c>
      <c r="V38" s="23"/>
      <c r="W38" s="11">
        <v>-1554</v>
      </c>
      <c r="X38" s="23">
        <v>-143</v>
      </c>
      <c r="Y38" s="9">
        <v>-114</v>
      </c>
      <c r="Z38" s="9">
        <v>-2.0499999999999998</v>
      </c>
      <c r="AA38" s="9">
        <v>-116.05</v>
      </c>
      <c r="AB38" s="9">
        <v>-23.21</v>
      </c>
      <c r="AC38" s="9">
        <v>-139.26</v>
      </c>
      <c r="AF38" s="12" t="s">
        <v>32</v>
      </c>
      <c r="AG38" s="13">
        <v>35473</v>
      </c>
    </row>
    <row r="39" spans="1:33">
      <c r="A39" s="17" t="s">
        <v>194</v>
      </c>
      <c r="B39" s="17" t="s">
        <v>306</v>
      </c>
      <c r="C39" s="17" t="s">
        <v>230</v>
      </c>
      <c r="D39" s="17" t="s">
        <v>309</v>
      </c>
      <c r="E39" s="17" t="s">
        <v>310</v>
      </c>
      <c r="F39" s="17" t="s">
        <v>308</v>
      </c>
      <c r="G39" s="17" t="s">
        <v>1282</v>
      </c>
      <c r="H39" s="17" t="s">
        <v>124</v>
      </c>
      <c r="I39" s="17" t="s">
        <v>1283</v>
      </c>
      <c r="J39" s="17" t="s">
        <v>1511</v>
      </c>
      <c r="K39" s="17" t="s">
        <v>1512</v>
      </c>
      <c r="L39" s="17" t="s">
        <v>1507</v>
      </c>
      <c r="M39" s="17" t="s">
        <v>1508</v>
      </c>
      <c r="N39" s="17" t="s">
        <v>1509</v>
      </c>
      <c r="O39" s="17" t="s">
        <v>1509</v>
      </c>
      <c r="P39" s="17" t="s">
        <v>1543</v>
      </c>
      <c r="Q39" s="17" t="s">
        <v>204</v>
      </c>
      <c r="R39" s="17" t="s">
        <v>204</v>
      </c>
      <c r="S39" s="17" t="s">
        <v>212</v>
      </c>
      <c r="T39" s="17" t="s">
        <v>256</v>
      </c>
      <c r="U39" s="22">
        <v>31</v>
      </c>
      <c r="V39" s="23"/>
      <c r="W39" s="11">
        <v>7599</v>
      </c>
      <c r="X39" s="23">
        <v>696</v>
      </c>
      <c r="Y39" s="9">
        <v>692.89</v>
      </c>
      <c r="Z39" s="9">
        <v>10.029999999999999</v>
      </c>
      <c r="AA39" s="9">
        <v>702.92</v>
      </c>
      <c r="AB39" s="9">
        <v>140.58000000000001</v>
      </c>
      <c r="AC39" s="9">
        <v>843.5</v>
      </c>
      <c r="AF39" s="12" t="s">
        <v>141</v>
      </c>
      <c r="AG39" s="13">
        <v>75976</v>
      </c>
    </row>
    <row r="40" spans="1:33">
      <c r="A40" s="17" t="s">
        <v>194</v>
      </c>
      <c r="B40" s="17" t="s">
        <v>306</v>
      </c>
      <c r="C40" s="17" t="s">
        <v>230</v>
      </c>
      <c r="D40" s="17" t="s">
        <v>309</v>
      </c>
      <c r="E40" s="17" t="s">
        <v>310</v>
      </c>
      <c r="F40" s="17" t="s">
        <v>308</v>
      </c>
      <c r="G40" s="17" t="s">
        <v>1282</v>
      </c>
      <c r="H40" s="17" t="s">
        <v>124</v>
      </c>
      <c r="I40" s="17" t="s">
        <v>1283</v>
      </c>
      <c r="J40" s="17" t="s">
        <v>1511</v>
      </c>
      <c r="K40" s="17" t="s">
        <v>1512</v>
      </c>
      <c r="L40" s="17" t="s">
        <v>1507</v>
      </c>
      <c r="M40" s="17" t="s">
        <v>1508</v>
      </c>
      <c r="N40" s="17" t="s">
        <v>1544</v>
      </c>
      <c r="O40" s="17" t="s">
        <v>1544</v>
      </c>
      <c r="P40" s="17" t="s">
        <v>1545</v>
      </c>
      <c r="Q40" s="17" t="s">
        <v>211</v>
      </c>
      <c r="R40" s="17" t="s">
        <v>204</v>
      </c>
      <c r="S40" s="17" t="s">
        <v>212</v>
      </c>
      <c r="T40" s="17" t="s">
        <v>256</v>
      </c>
      <c r="U40" s="21">
        <v>0</v>
      </c>
      <c r="V40" s="23"/>
      <c r="W40" s="11">
        <v>-2817</v>
      </c>
      <c r="X40" s="23">
        <v>-258</v>
      </c>
      <c r="Y40" s="9">
        <v>-202.86</v>
      </c>
      <c r="Z40" s="9">
        <v>-3.72</v>
      </c>
      <c r="AA40" s="9">
        <v>-206.58</v>
      </c>
      <c r="AB40" s="9">
        <v>-41.32</v>
      </c>
      <c r="AC40" s="9">
        <v>-247.9</v>
      </c>
      <c r="AF40" s="12" t="s">
        <v>145</v>
      </c>
      <c r="AG40" s="13">
        <v>180181</v>
      </c>
    </row>
    <row r="41" spans="1:33">
      <c r="A41" s="17" t="s">
        <v>194</v>
      </c>
      <c r="B41" s="17" t="s">
        <v>306</v>
      </c>
      <c r="C41" s="17" t="s">
        <v>230</v>
      </c>
      <c r="D41" s="17" t="s">
        <v>309</v>
      </c>
      <c r="E41" s="17" t="s">
        <v>310</v>
      </c>
      <c r="F41" s="17" t="s">
        <v>308</v>
      </c>
      <c r="G41" s="17" t="s">
        <v>1282</v>
      </c>
      <c r="H41" s="17" t="s">
        <v>124</v>
      </c>
      <c r="I41" s="17" t="s">
        <v>1283</v>
      </c>
      <c r="J41" s="17" t="s">
        <v>1513</v>
      </c>
      <c r="K41" s="17" t="s">
        <v>1514</v>
      </c>
      <c r="L41" s="17" t="s">
        <v>1507</v>
      </c>
      <c r="M41" s="17" t="s">
        <v>1508</v>
      </c>
      <c r="N41" s="17" t="s">
        <v>1509</v>
      </c>
      <c r="O41" s="17" t="s">
        <v>1509</v>
      </c>
      <c r="P41" s="17" t="s">
        <v>1543</v>
      </c>
      <c r="Q41" s="17" t="s">
        <v>204</v>
      </c>
      <c r="R41" s="17" t="s">
        <v>204</v>
      </c>
      <c r="S41" s="17" t="s">
        <v>212</v>
      </c>
      <c r="T41" s="17" t="s">
        <v>256</v>
      </c>
      <c r="U41" s="22">
        <v>30</v>
      </c>
      <c r="V41" s="23"/>
      <c r="W41" s="11">
        <v>3835</v>
      </c>
      <c r="X41" s="23">
        <v>348</v>
      </c>
      <c r="Y41" s="9">
        <v>381.19</v>
      </c>
      <c r="Z41" s="9">
        <v>5.0599999999999996</v>
      </c>
      <c r="AA41" s="9">
        <v>386.25</v>
      </c>
      <c r="AB41" s="9">
        <v>77.25</v>
      </c>
      <c r="AC41" s="9">
        <v>463.5</v>
      </c>
      <c r="AF41" s="12" t="s">
        <v>33</v>
      </c>
      <c r="AG41" s="13">
        <v>162191</v>
      </c>
    </row>
    <row r="42" spans="1:33">
      <c r="A42" s="17" t="s">
        <v>194</v>
      </c>
      <c r="B42" s="17" t="s">
        <v>306</v>
      </c>
      <c r="C42" s="17" t="s">
        <v>230</v>
      </c>
      <c r="D42" s="17" t="s">
        <v>309</v>
      </c>
      <c r="E42" s="17" t="s">
        <v>310</v>
      </c>
      <c r="F42" s="17" t="s">
        <v>308</v>
      </c>
      <c r="G42" s="17" t="s">
        <v>1282</v>
      </c>
      <c r="H42" s="17" t="s">
        <v>124</v>
      </c>
      <c r="I42" s="17" t="s">
        <v>1283</v>
      </c>
      <c r="J42" s="17" t="s">
        <v>1513</v>
      </c>
      <c r="K42" s="17" t="s">
        <v>1514</v>
      </c>
      <c r="L42" s="17" t="s">
        <v>1507</v>
      </c>
      <c r="M42" s="17" t="s">
        <v>1508</v>
      </c>
      <c r="N42" s="17" t="s">
        <v>1544</v>
      </c>
      <c r="O42" s="17" t="s">
        <v>1544</v>
      </c>
      <c r="P42" s="17" t="s">
        <v>1545</v>
      </c>
      <c r="Q42" s="17" t="s">
        <v>211</v>
      </c>
      <c r="R42" s="17" t="s">
        <v>204</v>
      </c>
      <c r="S42" s="17" t="s">
        <v>212</v>
      </c>
      <c r="T42" s="17" t="s">
        <v>256</v>
      </c>
      <c r="U42" s="21">
        <v>0</v>
      </c>
      <c r="V42" s="23"/>
      <c r="W42" s="11">
        <v>-1422</v>
      </c>
      <c r="X42" s="23">
        <v>-129</v>
      </c>
      <c r="Y42" s="9">
        <v>-87.33</v>
      </c>
      <c r="Z42" s="9">
        <v>-1.87</v>
      </c>
      <c r="AA42" s="9">
        <v>-89.2</v>
      </c>
      <c r="AB42" s="9">
        <v>-17.84</v>
      </c>
      <c r="AC42" s="9">
        <v>-107.04</v>
      </c>
      <c r="AF42" s="12" t="s">
        <v>34</v>
      </c>
      <c r="AG42" s="13">
        <v>7576</v>
      </c>
    </row>
    <row r="43" spans="1:33">
      <c r="A43" s="17" t="s">
        <v>194</v>
      </c>
      <c r="B43" s="17" t="s">
        <v>306</v>
      </c>
      <c r="C43" s="17" t="s">
        <v>230</v>
      </c>
      <c r="D43" s="17" t="s">
        <v>309</v>
      </c>
      <c r="E43" s="17" t="s">
        <v>310</v>
      </c>
      <c r="F43" s="17" t="s">
        <v>308</v>
      </c>
      <c r="G43" s="17" t="s">
        <v>1282</v>
      </c>
      <c r="H43" s="17" t="s">
        <v>124</v>
      </c>
      <c r="I43" s="17" t="s">
        <v>1283</v>
      </c>
      <c r="J43" s="17" t="s">
        <v>1524</v>
      </c>
      <c r="K43" s="17" t="s">
        <v>1516</v>
      </c>
      <c r="L43" s="17" t="s">
        <v>1517</v>
      </c>
      <c r="M43" s="17" t="s">
        <v>1525</v>
      </c>
      <c r="N43" s="17" t="s">
        <v>1544</v>
      </c>
      <c r="O43" s="17" t="s">
        <v>1544</v>
      </c>
      <c r="P43" s="17" t="s">
        <v>1546</v>
      </c>
      <c r="Q43" s="17" t="s">
        <v>204</v>
      </c>
      <c r="R43" s="17" t="s">
        <v>204</v>
      </c>
      <c r="S43" s="17" t="s">
        <v>212</v>
      </c>
      <c r="T43" s="17" t="s">
        <v>256</v>
      </c>
      <c r="U43" s="22">
        <v>31</v>
      </c>
      <c r="V43" s="23"/>
      <c r="W43" s="11">
        <v>1224.837</v>
      </c>
      <c r="X43" s="23">
        <v>331</v>
      </c>
      <c r="Y43" s="9">
        <v>234.7</v>
      </c>
      <c r="Z43" s="9">
        <v>1.62</v>
      </c>
      <c r="AA43" s="9">
        <v>236.32</v>
      </c>
      <c r="AB43" s="9">
        <v>47.28</v>
      </c>
      <c r="AC43" s="9">
        <v>283.60000000000002</v>
      </c>
      <c r="AF43" s="12" t="s">
        <v>35</v>
      </c>
      <c r="AG43" s="13">
        <v>58315</v>
      </c>
    </row>
    <row r="44" spans="1:33">
      <c r="A44" s="17" t="s">
        <v>194</v>
      </c>
      <c r="B44" s="17" t="s">
        <v>306</v>
      </c>
      <c r="C44" s="17" t="s">
        <v>230</v>
      </c>
      <c r="D44" s="17" t="s">
        <v>309</v>
      </c>
      <c r="E44" s="17" t="s">
        <v>310</v>
      </c>
      <c r="F44" s="17" t="s">
        <v>308</v>
      </c>
      <c r="G44" s="17" t="s">
        <v>1282</v>
      </c>
      <c r="H44" s="17" t="s">
        <v>124</v>
      </c>
      <c r="I44" s="17" t="s">
        <v>1283</v>
      </c>
      <c r="J44" s="17" t="s">
        <v>1524</v>
      </c>
      <c r="K44" s="17" t="s">
        <v>1521</v>
      </c>
      <c r="L44" s="17" t="s">
        <v>1517</v>
      </c>
      <c r="M44" s="17" t="s">
        <v>1525</v>
      </c>
      <c r="N44" s="17" t="s">
        <v>1544</v>
      </c>
      <c r="O44" s="17" t="s">
        <v>1544</v>
      </c>
      <c r="P44" s="17" t="s">
        <v>1546</v>
      </c>
      <c r="Q44" s="17" t="s">
        <v>204</v>
      </c>
      <c r="R44" s="17" t="s">
        <v>204</v>
      </c>
      <c r="S44" s="17" t="s">
        <v>212</v>
      </c>
      <c r="T44" s="17" t="s">
        <v>256</v>
      </c>
      <c r="U44" s="22">
        <v>31</v>
      </c>
      <c r="V44" s="23"/>
      <c r="W44" s="11">
        <v>1224.837</v>
      </c>
      <c r="X44" s="20">
        <v>0</v>
      </c>
      <c r="Y44" s="9">
        <v>234.7</v>
      </c>
      <c r="Z44" s="9">
        <v>1.62</v>
      </c>
      <c r="AA44" s="9">
        <v>236.32</v>
      </c>
      <c r="AB44" s="9">
        <v>47.26</v>
      </c>
      <c r="AC44" s="9">
        <v>283.58</v>
      </c>
      <c r="AF44" s="12" t="s">
        <v>36</v>
      </c>
      <c r="AG44" s="13">
        <v>11</v>
      </c>
    </row>
    <row r="45" spans="1:33">
      <c r="A45" s="17" t="s">
        <v>194</v>
      </c>
      <c r="B45" s="17" t="s">
        <v>306</v>
      </c>
      <c r="C45" s="17" t="s">
        <v>230</v>
      </c>
      <c r="D45" s="17" t="s">
        <v>309</v>
      </c>
      <c r="E45" s="17" t="s">
        <v>310</v>
      </c>
      <c r="F45" s="17" t="s">
        <v>308</v>
      </c>
      <c r="G45" s="17" t="s">
        <v>1282</v>
      </c>
      <c r="H45" s="17" t="s">
        <v>124</v>
      </c>
      <c r="I45" s="17" t="s">
        <v>1283</v>
      </c>
      <c r="J45" s="17" t="s">
        <v>1524</v>
      </c>
      <c r="K45" s="17" t="s">
        <v>1528</v>
      </c>
      <c r="L45" s="17" t="s">
        <v>1517</v>
      </c>
      <c r="M45" s="17" t="s">
        <v>1525</v>
      </c>
      <c r="N45" s="17" t="s">
        <v>1544</v>
      </c>
      <c r="O45" s="17" t="s">
        <v>1544</v>
      </c>
      <c r="P45" s="17" t="s">
        <v>1546</v>
      </c>
      <c r="Q45" s="17" t="s">
        <v>204</v>
      </c>
      <c r="R45" s="17" t="s">
        <v>204</v>
      </c>
      <c r="S45" s="17" t="s">
        <v>212</v>
      </c>
      <c r="T45" s="17" t="s">
        <v>256</v>
      </c>
      <c r="U45" s="22">
        <v>30</v>
      </c>
      <c r="V45" s="23"/>
      <c r="W45" s="11">
        <v>1185.326</v>
      </c>
      <c r="X45" s="20">
        <v>0</v>
      </c>
      <c r="Y45" s="9">
        <v>231.84</v>
      </c>
      <c r="Z45" s="9">
        <v>1.56</v>
      </c>
      <c r="AA45" s="9">
        <v>233.4</v>
      </c>
      <c r="AB45" s="9">
        <v>46.67</v>
      </c>
      <c r="AC45" s="9">
        <v>280.07</v>
      </c>
      <c r="AF45" s="12" t="s">
        <v>37</v>
      </c>
      <c r="AG45" s="13">
        <v>54330</v>
      </c>
    </row>
    <row r="46" spans="1:33">
      <c r="A46" s="17" t="s">
        <v>194</v>
      </c>
      <c r="B46" s="17" t="s">
        <v>306</v>
      </c>
      <c r="C46" s="17" t="s">
        <v>230</v>
      </c>
      <c r="D46" s="17" t="s">
        <v>309</v>
      </c>
      <c r="E46" s="17" t="s">
        <v>310</v>
      </c>
      <c r="F46" s="17" t="s">
        <v>308</v>
      </c>
      <c r="G46" s="17" t="s">
        <v>1282</v>
      </c>
      <c r="H46" s="17" t="s">
        <v>124</v>
      </c>
      <c r="I46" s="17" t="s">
        <v>1283</v>
      </c>
      <c r="J46" s="17" t="s">
        <v>1529</v>
      </c>
      <c r="K46" s="17" t="s">
        <v>1530</v>
      </c>
      <c r="L46" s="17" t="s">
        <v>1531</v>
      </c>
      <c r="M46" s="17" t="s">
        <v>1532</v>
      </c>
      <c r="N46" s="17" t="s">
        <v>1533</v>
      </c>
      <c r="O46" s="17" t="s">
        <v>1533</v>
      </c>
      <c r="P46" s="17" t="s">
        <v>1547</v>
      </c>
      <c r="Q46" s="17" t="s">
        <v>204</v>
      </c>
      <c r="R46" s="17" t="s">
        <v>204</v>
      </c>
      <c r="S46" s="17" t="s">
        <v>212</v>
      </c>
      <c r="T46" s="17" t="s">
        <v>256</v>
      </c>
      <c r="U46" s="22">
        <v>31</v>
      </c>
      <c r="V46" s="23"/>
      <c r="W46" s="11">
        <v>23089.918000000001</v>
      </c>
      <c r="X46" s="23">
        <v>4160</v>
      </c>
      <c r="Y46" s="9">
        <v>1824.07</v>
      </c>
      <c r="Z46" s="9">
        <v>30.48</v>
      </c>
      <c r="AA46" s="9">
        <v>1854.55</v>
      </c>
      <c r="AB46" s="9">
        <v>370.91</v>
      </c>
      <c r="AC46" s="9">
        <v>2225.46</v>
      </c>
      <c r="AF46" s="12" t="s">
        <v>38</v>
      </c>
      <c r="AG46" s="13">
        <v>109053</v>
      </c>
    </row>
    <row r="47" spans="1:33">
      <c r="A47" s="17" t="s">
        <v>194</v>
      </c>
      <c r="B47" s="17" t="s">
        <v>306</v>
      </c>
      <c r="C47" s="17" t="s">
        <v>230</v>
      </c>
      <c r="D47" s="17" t="s">
        <v>309</v>
      </c>
      <c r="E47" s="17" t="s">
        <v>310</v>
      </c>
      <c r="F47" s="17" t="s">
        <v>308</v>
      </c>
      <c r="G47" s="17" t="s">
        <v>1282</v>
      </c>
      <c r="H47" s="17" t="s">
        <v>124</v>
      </c>
      <c r="I47" s="17" t="s">
        <v>1283</v>
      </c>
      <c r="J47" s="17" t="s">
        <v>1529</v>
      </c>
      <c r="K47" s="17" t="s">
        <v>1535</v>
      </c>
      <c r="L47" s="17" t="s">
        <v>1531</v>
      </c>
      <c r="M47" s="17" t="s">
        <v>1532</v>
      </c>
      <c r="N47" s="17" t="s">
        <v>1533</v>
      </c>
      <c r="O47" s="17" t="s">
        <v>1533</v>
      </c>
      <c r="P47" s="17" t="s">
        <v>1547</v>
      </c>
      <c r="Q47" s="17" t="s">
        <v>204</v>
      </c>
      <c r="R47" s="17" t="s">
        <v>204</v>
      </c>
      <c r="S47" s="17" t="s">
        <v>212</v>
      </c>
      <c r="T47" s="17" t="s">
        <v>256</v>
      </c>
      <c r="U47" s="22">
        <v>30</v>
      </c>
      <c r="V47" s="23"/>
      <c r="W47" s="11">
        <v>22345.081999999999</v>
      </c>
      <c r="X47" s="20">
        <v>0</v>
      </c>
      <c r="Y47" s="9">
        <v>1769.94</v>
      </c>
      <c r="Z47" s="9">
        <v>29.49</v>
      </c>
      <c r="AA47" s="9">
        <v>1799.43</v>
      </c>
      <c r="AB47" s="9">
        <v>359.89</v>
      </c>
      <c r="AC47" s="9">
        <v>2159.3200000000002</v>
      </c>
      <c r="AF47" s="12" t="s">
        <v>39</v>
      </c>
      <c r="AG47" s="13">
        <v>5843.0000000000009</v>
      </c>
    </row>
    <row r="48" spans="1:33">
      <c r="A48" s="17" t="s">
        <v>194</v>
      </c>
      <c r="B48" s="17" t="s">
        <v>306</v>
      </c>
      <c r="C48" s="17" t="s">
        <v>230</v>
      </c>
      <c r="D48" s="17" t="s">
        <v>309</v>
      </c>
      <c r="E48" s="17" t="s">
        <v>310</v>
      </c>
      <c r="F48" s="17" t="s">
        <v>308</v>
      </c>
      <c r="G48" s="17" t="s">
        <v>1282</v>
      </c>
      <c r="H48" s="17" t="s">
        <v>124</v>
      </c>
      <c r="I48" s="17" t="s">
        <v>1283</v>
      </c>
      <c r="J48" s="17" t="s">
        <v>1536</v>
      </c>
      <c r="K48" s="17" t="s">
        <v>1537</v>
      </c>
      <c r="L48" s="17" t="s">
        <v>1531</v>
      </c>
      <c r="M48" s="17" t="s">
        <v>1532</v>
      </c>
      <c r="N48" s="17" t="s">
        <v>1533</v>
      </c>
      <c r="O48" s="17" t="s">
        <v>1533</v>
      </c>
      <c r="P48" s="17" t="s">
        <v>1547</v>
      </c>
      <c r="Q48" s="17" t="s">
        <v>204</v>
      </c>
      <c r="R48" s="17" t="s">
        <v>204</v>
      </c>
      <c r="S48" s="17" t="s">
        <v>212</v>
      </c>
      <c r="T48" s="17" t="s">
        <v>256</v>
      </c>
      <c r="U48" s="22">
        <v>31</v>
      </c>
      <c r="V48" s="23"/>
      <c r="W48" s="11">
        <v>43853</v>
      </c>
      <c r="X48" s="23">
        <v>4027</v>
      </c>
      <c r="Y48" s="9">
        <v>3333.34</v>
      </c>
      <c r="Z48" s="9">
        <v>57.89</v>
      </c>
      <c r="AA48" s="9">
        <v>3391.23</v>
      </c>
      <c r="AB48" s="9">
        <v>678.24</v>
      </c>
      <c r="AC48" s="9">
        <v>4069.47</v>
      </c>
      <c r="AF48" s="12" t="s">
        <v>40</v>
      </c>
      <c r="AG48" s="13">
        <v>228475.00000000003</v>
      </c>
    </row>
    <row r="49" spans="1:33">
      <c r="A49" s="17" t="s">
        <v>194</v>
      </c>
      <c r="B49" s="17" t="s">
        <v>1060</v>
      </c>
      <c r="C49" s="17" t="s">
        <v>1061</v>
      </c>
      <c r="D49" s="17" t="s">
        <v>1062</v>
      </c>
      <c r="E49" s="17" t="s">
        <v>1063</v>
      </c>
      <c r="F49" s="17" t="s">
        <v>667</v>
      </c>
      <c r="G49" s="17" t="s">
        <v>1066</v>
      </c>
      <c r="H49" s="17" t="s">
        <v>92</v>
      </c>
      <c r="I49" s="17" t="s">
        <v>1067</v>
      </c>
      <c r="J49" s="17" t="s">
        <v>1496</v>
      </c>
      <c r="K49" s="17" t="s">
        <v>1497</v>
      </c>
      <c r="L49" s="17" t="s">
        <v>257</v>
      </c>
      <c r="M49" s="17" t="s">
        <v>1498</v>
      </c>
      <c r="N49" s="17" t="s">
        <v>1499</v>
      </c>
      <c r="O49" s="17" t="s">
        <v>1499</v>
      </c>
      <c r="P49" s="17" t="s">
        <v>1548</v>
      </c>
      <c r="Q49" s="17" t="s">
        <v>204</v>
      </c>
      <c r="R49" s="17" t="s">
        <v>204</v>
      </c>
      <c r="S49" s="17" t="s">
        <v>212</v>
      </c>
      <c r="T49" s="17" t="s">
        <v>227</v>
      </c>
      <c r="U49" s="22">
        <v>31</v>
      </c>
      <c r="V49" s="23"/>
      <c r="W49" s="11">
        <v>1617</v>
      </c>
      <c r="X49" s="23">
        <v>149</v>
      </c>
      <c r="Y49" s="9">
        <v>261.27</v>
      </c>
      <c r="Z49" s="9">
        <v>2.13</v>
      </c>
      <c r="AA49" s="9">
        <v>263.39999999999998</v>
      </c>
      <c r="AB49" s="9">
        <v>52.68</v>
      </c>
      <c r="AC49" s="9">
        <v>316.08</v>
      </c>
      <c r="AF49" s="12" t="s">
        <v>41</v>
      </c>
      <c r="AG49" s="13">
        <v>26030.000000000007</v>
      </c>
    </row>
    <row r="50" spans="1:33">
      <c r="A50" s="17" t="s">
        <v>194</v>
      </c>
      <c r="B50" s="17" t="s">
        <v>1060</v>
      </c>
      <c r="C50" s="17" t="s">
        <v>1061</v>
      </c>
      <c r="D50" s="17" t="s">
        <v>1062</v>
      </c>
      <c r="E50" s="17" t="s">
        <v>1063</v>
      </c>
      <c r="F50" s="17" t="s">
        <v>667</v>
      </c>
      <c r="G50" s="17" t="s">
        <v>1066</v>
      </c>
      <c r="H50" s="17" t="s">
        <v>92</v>
      </c>
      <c r="I50" s="17" t="s">
        <v>1067</v>
      </c>
      <c r="J50" s="17" t="s">
        <v>1501</v>
      </c>
      <c r="K50" s="17" t="s">
        <v>1502</v>
      </c>
      <c r="L50" s="17" t="s">
        <v>257</v>
      </c>
      <c r="M50" s="17" t="s">
        <v>1498</v>
      </c>
      <c r="N50" s="17" t="s">
        <v>1499</v>
      </c>
      <c r="O50" s="17" t="s">
        <v>1499</v>
      </c>
      <c r="P50" s="17" t="s">
        <v>1548</v>
      </c>
      <c r="Q50" s="17" t="s">
        <v>204</v>
      </c>
      <c r="R50" s="17" t="s">
        <v>204</v>
      </c>
      <c r="S50" s="17" t="s">
        <v>212</v>
      </c>
      <c r="T50" s="17" t="s">
        <v>227</v>
      </c>
      <c r="U50" s="22">
        <v>28</v>
      </c>
      <c r="V50" s="23"/>
      <c r="W50" s="11">
        <v>1641</v>
      </c>
      <c r="X50" s="23">
        <v>151</v>
      </c>
      <c r="Y50" s="9">
        <v>174.3</v>
      </c>
      <c r="Z50" s="9">
        <v>2.17</v>
      </c>
      <c r="AA50" s="9">
        <v>176.47</v>
      </c>
      <c r="AB50" s="9">
        <v>35.29</v>
      </c>
      <c r="AC50" s="9">
        <v>211.76</v>
      </c>
      <c r="AF50" s="12" t="s">
        <v>42</v>
      </c>
      <c r="AG50" s="13">
        <v>286238</v>
      </c>
    </row>
    <row r="51" spans="1:33">
      <c r="A51" s="17" t="s">
        <v>194</v>
      </c>
      <c r="B51" s="17" t="s">
        <v>1060</v>
      </c>
      <c r="C51" s="17" t="s">
        <v>1061</v>
      </c>
      <c r="D51" s="17" t="s">
        <v>1062</v>
      </c>
      <c r="E51" s="17" t="s">
        <v>1063</v>
      </c>
      <c r="F51" s="17" t="s">
        <v>667</v>
      </c>
      <c r="G51" s="17" t="s">
        <v>1066</v>
      </c>
      <c r="H51" s="17" t="s">
        <v>92</v>
      </c>
      <c r="I51" s="17" t="s">
        <v>1067</v>
      </c>
      <c r="J51" s="17" t="s">
        <v>1503</v>
      </c>
      <c r="K51" s="17" t="s">
        <v>1504</v>
      </c>
      <c r="L51" s="17" t="s">
        <v>257</v>
      </c>
      <c r="M51" s="17" t="s">
        <v>1498</v>
      </c>
      <c r="N51" s="17" t="s">
        <v>1499</v>
      </c>
      <c r="O51" s="17" t="s">
        <v>1499</v>
      </c>
      <c r="P51" s="17" t="s">
        <v>1548</v>
      </c>
      <c r="Q51" s="17" t="s">
        <v>204</v>
      </c>
      <c r="R51" s="17" t="s">
        <v>204</v>
      </c>
      <c r="S51" s="17" t="s">
        <v>212</v>
      </c>
      <c r="T51" s="17" t="s">
        <v>227</v>
      </c>
      <c r="U51" s="22">
        <v>31</v>
      </c>
      <c r="V51" s="23"/>
      <c r="W51" s="11">
        <v>1126</v>
      </c>
      <c r="X51" s="23">
        <v>104</v>
      </c>
      <c r="Y51" s="9">
        <v>109.5</v>
      </c>
      <c r="Z51" s="9">
        <v>1.49</v>
      </c>
      <c r="AA51" s="9">
        <v>110.99</v>
      </c>
      <c r="AB51" s="9">
        <v>22.2</v>
      </c>
      <c r="AC51" s="9">
        <v>133.19</v>
      </c>
      <c r="AF51" s="12" t="s">
        <v>43</v>
      </c>
      <c r="AG51" s="13">
        <v>5717</v>
      </c>
    </row>
    <row r="52" spans="1:33">
      <c r="A52" s="17" t="s">
        <v>194</v>
      </c>
      <c r="B52" s="17" t="s">
        <v>1060</v>
      </c>
      <c r="C52" s="17" t="s">
        <v>1061</v>
      </c>
      <c r="D52" s="17" t="s">
        <v>1062</v>
      </c>
      <c r="E52" s="17" t="s">
        <v>1063</v>
      </c>
      <c r="F52" s="17" t="s">
        <v>667</v>
      </c>
      <c r="G52" s="17" t="s">
        <v>1066</v>
      </c>
      <c r="H52" s="17" t="s">
        <v>92</v>
      </c>
      <c r="I52" s="17" t="s">
        <v>1067</v>
      </c>
      <c r="J52" s="17" t="s">
        <v>1505</v>
      </c>
      <c r="K52" s="17" t="s">
        <v>1506</v>
      </c>
      <c r="L52" s="17" t="s">
        <v>1507</v>
      </c>
      <c r="M52" s="17" t="s">
        <v>1508</v>
      </c>
      <c r="N52" s="17" t="s">
        <v>1509</v>
      </c>
      <c r="O52" s="17" t="s">
        <v>1509</v>
      </c>
      <c r="P52" s="17" t="s">
        <v>1549</v>
      </c>
      <c r="Q52" s="17" t="s">
        <v>204</v>
      </c>
      <c r="R52" s="17" t="s">
        <v>204</v>
      </c>
      <c r="S52" s="17" t="s">
        <v>212</v>
      </c>
      <c r="T52" s="17" t="s">
        <v>227</v>
      </c>
      <c r="U52" s="22">
        <v>30</v>
      </c>
      <c r="V52" s="23"/>
      <c r="W52" s="11">
        <v>3206</v>
      </c>
      <c r="X52" s="23">
        <v>295</v>
      </c>
      <c r="Y52" s="9">
        <v>266.11</v>
      </c>
      <c r="Z52" s="9">
        <v>4.2300000000000004</v>
      </c>
      <c r="AA52" s="9">
        <v>270.33999999999997</v>
      </c>
      <c r="AB52" s="9">
        <v>54.07</v>
      </c>
      <c r="AC52" s="9">
        <v>324.41000000000003</v>
      </c>
      <c r="AF52" s="12" t="s">
        <v>44</v>
      </c>
      <c r="AG52" s="13">
        <v>149095</v>
      </c>
    </row>
    <row r="53" spans="1:33">
      <c r="A53" s="17" t="s">
        <v>194</v>
      </c>
      <c r="B53" s="17" t="s">
        <v>1060</v>
      </c>
      <c r="C53" s="17" t="s">
        <v>1061</v>
      </c>
      <c r="D53" s="17" t="s">
        <v>1062</v>
      </c>
      <c r="E53" s="17" t="s">
        <v>1063</v>
      </c>
      <c r="F53" s="17" t="s">
        <v>667</v>
      </c>
      <c r="G53" s="17" t="s">
        <v>1066</v>
      </c>
      <c r="H53" s="17" t="s">
        <v>92</v>
      </c>
      <c r="I53" s="17" t="s">
        <v>1067</v>
      </c>
      <c r="J53" s="17" t="s">
        <v>1511</v>
      </c>
      <c r="K53" s="17" t="s">
        <v>1512</v>
      </c>
      <c r="L53" s="17" t="s">
        <v>1507</v>
      </c>
      <c r="M53" s="17" t="s">
        <v>1508</v>
      </c>
      <c r="N53" s="17" t="s">
        <v>1509</v>
      </c>
      <c r="O53" s="17" t="s">
        <v>1509</v>
      </c>
      <c r="P53" s="17" t="s">
        <v>1549</v>
      </c>
      <c r="Q53" s="17" t="s">
        <v>204</v>
      </c>
      <c r="R53" s="17" t="s">
        <v>204</v>
      </c>
      <c r="S53" s="17" t="s">
        <v>212</v>
      </c>
      <c r="T53" s="17" t="s">
        <v>227</v>
      </c>
      <c r="U53" s="22">
        <v>31</v>
      </c>
      <c r="V53" s="23"/>
      <c r="W53" s="11">
        <v>993</v>
      </c>
      <c r="X53" s="23">
        <v>91</v>
      </c>
      <c r="Y53" s="9">
        <v>87.15</v>
      </c>
      <c r="Z53" s="9">
        <v>1.31</v>
      </c>
      <c r="AA53" s="9">
        <v>88.46</v>
      </c>
      <c r="AB53" s="9">
        <v>17.690000000000001</v>
      </c>
      <c r="AC53" s="9">
        <v>106.15</v>
      </c>
      <c r="AF53" s="12" t="s">
        <v>45</v>
      </c>
      <c r="AG53" s="13">
        <v>38885.000000000007</v>
      </c>
    </row>
    <row r="54" spans="1:33">
      <c r="A54" s="17" t="s">
        <v>194</v>
      </c>
      <c r="B54" s="17" t="s">
        <v>1060</v>
      </c>
      <c r="C54" s="17" t="s">
        <v>1061</v>
      </c>
      <c r="D54" s="17" t="s">
        <v>1062</v>
      </c>
      <c r="E54" s="17" t="s">
        <v>1063</v>
      </c>
      <c r="F54" s="17" t="s">
        <v>667</v>
      </c>
      <c r="G54" s="17" t="s">
        <v>1066</v>
      </c>
      <c r="H54" s="17" t="s">
        <v>92</v>
      </c>
      <c r="I54" s="17" t="s">
        <v>1067</v>
      </c>
      <c r="J54" s="17" t="s">
        <v>1513</v>
      </c>
      <c r="K54" s="17" t="s">
        <v>1514</v>
      </c>
      <c r="L54" s="17" t="s">
        <v>1507</v>
      </c>
      <c r="M54" s="17" t="s">
        <v>1508</v>
      </c>
      <c r="N54" s="17" t="s">
        <v>1509</v>
      </c>
      <c r="O54" s="17" t="s">
        <v>1509</v>
      </c>
      <c r="P54" s="17" t="s">
        <v>1549</v>
      </c>
      <c r="Q54" s="17" t="s">
        <v>204</v>
      </c>
      <c r="R54" s="17" t="s">
        <v>204</v>
      </c>
      <c r="S54" s="17" t="s">
        <v>212</v>
      </c>
      <c r="T54" s="17" t="s">
        <v>227</v>
      </c>
      <c r="U54" s="22">
        <v>30</v>
      </c>
      <c r="V54" s="23"/>
      <c r="W54" s="11">
        <v>518</v>
      </c>
      <c r="X54" s="23">
        <v>47</v>
      </c>
      <c r="Y54" s="9">
        <v>44.18</v>
      </c>
      <c r="Z54" s="9">
        <v>0.68</v>
      </c>
      <c r="AA54" s="9">
        <v>44.86</v>
      </c>
      <c r="AB54" s="9">
        <v>8.9700000000000006</v>
      </c>
      <c r="AC54" s="9">
        <v>53.83</v>
      </c>
      <c r="AF54" s="12" t="s">
        <v>46</v>
      </c>
      <c r="AG54" s="13">
        <v>1413</v>
      </c>
    </row>
    <row r="55" spans="1:33">
      <c r="A55" s="17" t="s">
        <v>194</v>
      </c>
      <c r="B55" s="17" t="s">
        <v>1060</v>
      </c>
      <c r="C55" s="17" t="s">
        <v>1061</v>
      </c>
      <c r="D55" s="17" t="s">
        <v>1062</v>
      </c>
      <c r="E55" s="17" t="s">
        <v>1063</v>
      </c>
      <c r="F55" s="17" t="s">
        <v>667</v>
      </c>
      <c r="G55" s="17" t="s">
        <v>1066</v>
      </c>
      <c r="H55" s="17" t="s">
        <v>92</v>
      </c>
      <c r="I55" s="17" t="s">
        <v>1067</v>
      </c>
      <c r="J55" s="17" t="s">
        <v>1524</v>
      </c>
      <c r="K55" s="17" t="s">
        <v>1516</v>
      </c>
      <c r="L55" s="17" t="s">
        <v>1517</v>
      </c>
      <c r="M55" s="17" t="s">
        <v>1525</v>
      </c>
      <c r="N55" s="17" t="s">
        <v>1526</v>
      </c>
      <c r="O55" s="17" t="s">
        <v>1526</v>
      </c>
      <c r="P55" s="17" t="s">
        <v>1550</v>
      </c>
      <c r="Q55" s="17" t="s">
        <v>204</v>
      </c>
      <c r="R55" s="17" t="s">
        <v>204</v>
      </c>
      <c r="S55" s="17" t="s">
        <v>212</v>
      </c>
      <c r="T55" s="17" t="s">
        <v>227</v>
      </c>
      <c r="U55" s="22">
        <v>31</v>
      </c>
      <c r="V55" s="23"/>
      <c r="W55" s="11">
        <v>743.66300000000001</v>
      </c>
      <c r="X55" s="23">
        <v>201</v>
      </c>
      <c r="Y55" s="9">
        <v>67.98</v>
      </c>
      <c r="Z55" s="9">
        <v>0.98</v>
      </c>
      <c r="AA55" s="9">
        <v>68.959999999999994</v>
      </c>
      <c r="AB55" s="9">
        <v>13.79</v>
      </c>
      <c r="AC55" s="9">
        <v>82.75</v>
      </c>
      <c r="AF55" s="12" t="s">
        <v>139</v>
      </c>
      <c r="AG55" s="13">
        <v>1144237</v>
      </c>
    </row>
    <row r="56" spans="1:33">
      <c r="A56" s="17" t="s">
        <v>194</v>
      </c>
      <c r="B56" s="17" t="s">
        <v>1060</v>
      </c>
      <c r="C56" s="17" t="s">
        <v>1061</v>
      </c>
      <c r="D56" s="17" t="s">
        <v>1062</v>
      </c>
      <c r="E56" s="17" t="s">
        <v>1063</v>
      </c>
      <c r="F56" s="17" t="s">
        <v>667</v>
      </c>
      <c r="G56" s="17" t="s">
        <v>1066</v>
      </c>
      <c r="H56" s="17" t="s">
        <v>92</v>
      </c>
      <c r="I56" s="17" t="s">
        <v>1067</v>
      </c>
      <c r="J56" s="17" t="s">
        <v>1524</v>
      </c>
      <c r="K56" s="17" t="s">
        <v>1521</v>
      </c>
      <c r="L56" s="17" t="s">
        <v>1517</v>
      </c>
      <c r="M56" s="17" t="s">
        <v>1525</v>
      </c>
      <c r="N56" s="17" t="s">
        <v>1526</v>
      </c>
      <c r="O56" s="17" t="s">
        <v>1526</v>
      </c>
      <c r="P56" s="17" t="s">
        <v>1550</v>
      </c>
      <c r="Q56" s="17" t="s">
        <v>204</v>
      </c>
      <c r="R56" s="17" t="s">
        <v>204</v>
      </c>
      <c r="S56" s="17" t="s">
        <v>212</v>
      </c>
      <c r="T56" s="17" t="s">
        <v>227</v>
      </c>
      <c r="U56" s="22">
        <v>31</v>
      </c>
      <c r="V56" s="23"/>
      <c r="W56" s="11">
        <v>743.66300000000001</v>
      </c>
      <c r="X56" s="20">
        <v>0</v>
      </c>
      <c r="Y56" s="9">
        <v>67.98</v>
      </c>
      <c r="Z56" s="9">
        <v>0.98</v>
      </c>
      <c r="AA56" s="9">
        <v>68.959999999999994</v>
      </c>
      <c r="AB56" s="9">
        <v>13.79</v>
      </c>
      <c r="AC56" s="9">
        <v>82.75</v>
      </c>
      <c r="AF56" s="12" t="s">
        <v>47</v>
      </c>
      <c r="AG56" s="13">
        <v>293141</v>
      </c>
    </row>
    <row r="57" spans="1:33">
      <c r="A57" s="17" t="s">
        <v>194</v>
      </c>
      <c r="B57" s="17" t="s">
        <v>1060</v>
      </c>
      <c r="C57" s="17" t="s">
        <v>1061</v>
      </c>
      <c r="D57" s="17" t="s">
        <v>1062</v>
      </c>
      <c r="E57" s="17" t="s">
        <v>1063</v>
      </c>
      <c r="F57" s="17" t="s">
        <v>667</v>
      </c>
      <c r="G57" s="17" t="s">
        <v>1066</v>
      </c>
      <c r="H57" s="17" t="s">
        <v>92</v>
      </c>
      <c r="I57" s="17" t="s">
        <v>1067</v>
      </c>
      <c r="J57" s="17" t="s">
        <v>1524</v>
      </c>
      <c r="K57" s="17" t="s">
        <v>1528</v>
      </c>
      <c r="L57" s="17" t="s">
        <v>1517</v>
      </c>
      <c r="M57" s="17" t="s">
        <v>1525</v>
      </c>
      <c r="N57" s="17" t="s">
        <v>1526</v>
      </c>
      <c r="O57" s="17" t="s">
        <v>1526</v>
      </c>
      <c r="P57" s="17" t="s">
        <v>1550</v>
      </c>
      <c r="Q57" s="17" t="s">
        <v>204</v>
      </c>
      <c r="R57" s="17" t="s">
        <v>204</v>
      </c>
      <c r="S57" s="17" t="s">
        <v>212</v>
      </c>
      <c r="T57" s="17" t="s">
        <v>227</v>
      </c>
      <c r="U57" s="22">
        <v>30</v>
      </c>
      <c r="V57" s="23"/>
      <c r="W57" s="11">
        <v>719.67399999999998</v>
      </c>
      <c r="X57" s="20">
        <v>0</v>
      </c>
      <c r="Y57" s="9">
        <v>66.06</v>
      </c>
      <c r="Z57" s="9">
        <v>0.95</v>
      </c>
      <c r="AA57" s="9">
        <v>67.010000000000005</v>
      </c>
      <c r="AB57" s="9">
        <v>13.41</v>
      </c>
      <c r="AC57" s="9">
        <v>80.42</v>
      </c>
      <c r="AF57" s="12" t="s">
        <v>48</v>
      </c>
      <c r="AG57" s="13">
        <v>8016.9999999999982</v>
      </c>
    </row>
    <row r="58" spans="1:33">
      <c r="A58" s="17" t="s">
        <v>194</v>
      </c>
      <c r="B58" s="17" t="s">
        <v>1060</v>
      </c>
      <c r="C58" s="17" t="s">
        <v>1061</v>
      </c>
      <c r="D58" s="17" t="s">
        <v>1062</v>
      </c>
      <c r="E58" s="17" t="s">
        <v>1063</v>
      </c>
      <c r="F58" s="17" t="s">
        <v>667</v>
      </c>
      <c r="G58" s="17" t="s">
        <v>1066</v>
      </c>
      <c r="H58" s="17" t="s">
        <v>92</v>
      </c>
      <c r="I58" s="17" t="s">
        <v>1067</v>
      </c>
      <c r="J58" s="17" t="s">
        <v>1529</v>
      </c>
      <c r="K58" s="17" t="s">
        <v>1530</v>
      </c>
      <c r="L58" s="17" t="s">
        <v>1531</v>
      </c>
      <c r="M58" s="17" t="s">
        <v>1532</v>
      </c>
      <c r="N58" s="17" t="s">
        <v>1533</v>
      </c>
      <c r="O58" s="17" t="s">
        <v>1533</v>
      </c>
      <c r="P58" s="17" t="s">
        <v>1551</v>
      </c>
      <c r="Q58" s="17" t="s">
        <v>204</v>
      </c>
      <c r="R58" s="17" t="s">
        <v>204</v>
      </c>
      <c r="S58" s="17" t="s">
        <v>212</v>
      </c>
      <c r="T58" s="17" t="s">
        <v>227</v>
      </c>
      <c r="U58" s="22">
        <v>31</v>
      </c>
      <c r="V58" s="23"/>
      <c r="W58" s="11">
        <v>1620.6389999999999</v>
      </c>
      <c r="X58" s="23">
        <v>292</v>
      </c>
      <c r="Y58" s="9">
        <v>137.78</v>
      </c>
      <c r="Z58" s="9">
        <v>2.14</v>
      </c>
      <c r="AA58" s="9">
        <v>139.91999999999999</v>
      </c>
      <c r="AB58" s="9">
        <v>27.98</v>
      </c>
      <c r="AC58" s="9">
        <v>167.9</v>
      </c>
      <c r="AF58" s="12" t="s">
        <v>135</v>
      </c>
      <c r="AG58" s="13">
        <v>693284</v>
      </c>
    </row>
    <row r="59" spans="1:33">
      <c r="A59" s="17" t="s">
        <v>194</v>
      </c>
      <c r="B59" s="17" t="s">
        <v>1060</v>
      </c>
      <c r="C59" s="17" t="s">
        <v>1061</v>
      </c>
      <c r="D59" s="17" t="s">
        <v>1062</v>
      </c>
      <c r="E59" s="17" t="s">
        <v>1063</v>
      </c>
      <c r="F59" s="17" t="s">
        <v>667</v>
      </c>
      <c r="G59" s="17" t="s">
        <v>1066</v>
      </c>
      <c r="H59" s="17" t="s">
        <v>92</v>
      </c>
      <c r="I59" s="17" t="s">
        <v>1067</v>
      </c>
      <c r="J59" s="17" t="s">
        <v>1529</v>
      </c>
      <c r="K59" s="17" t="s">
        <v>1535</v>
      </c>
      <c r="L59" s="17" t="s">
        <v>1531</v>
      </c>
      <c r="M59" s="17" t="s">
        <v>1532</v>
      </c>
      <c r="N59" s="17" t="s">
        <v>1533</v>
      </c>
      <c r="O59" s="17" t="s">
        <v>1533</v>
      </c>
      <c r="P59" s="17" t="s">
        <v>1551</v>
      </c>
      <c r="Q59" s="17" t="s">
        <v>204</v>
      </c>
      <c r="R59" s="17" t="s">
        <v>204</v>
      </c>
      <c r="S59" s="17" t="s">
        <v>212</v>
      </c>
      <c r="T59" s="17" t="s">
        <v>227</v>
      </c>
      <c r="U59" s="22">
        <v>30</v>
      </c>
      <c r="V59" s="23"/>
      <c r="W59" s="11">
        <v>1568.3610000000001</v>
      </c>
      <c r="X59" s="20">
        <v>0</v>
      </c>
      <c r="Y59" s="9">
        <v>133.61000000000001</v>
      </c>
      <c r="Z59" s="9">
        <v>2.0699999999999998</v>
      </c>
      <c r="AA59" s="9">
        <v>135.68</v>
      </c>
      <c r="AB59" s="9">
        <v>27.14</v>
      </c>
      <c r="AC59" s="9">
        <v>162.82</v>
      </c>
      <c r="AF59" s="12" t="s">
        <v>49</v>
      </c>
      <c r="AG59" s="13">
        <v>412402</v>
      </c>
    </row>
    <row r="60" spans="1:33">
      <c r="A60" s="17" t="s">
        <v>194</v>
      </c>
      <c r="B60" s="17" t="s">
        <v>1060</v>
      </c>
      <c r="C60" s="17" t="s">
        <v>1061</v>
      </c>
      <c r="D60" s="17" t="s">
        <v>1062</v>
      </c>
      <c r="E60" s="17" t="s">
        <v>1063</v>
      </c>
      <c r="F60" s="17" t="s">
        <v>667</v>
      </c>
      <c r="G60" s="17" t="s">
        <v>1066</v>
      </c>
      <c r="H60" s="17" t="s">
        <v>92</v>
      </c>
      <c r="I60" s="17" t="s">
        <v>1067</v>
      </c>
      <c r="J60" s="17" t="s">
        <v>1536</v>
      </c>
      <c r="K60" s="17" t="s">
        <v>1537</v>
      </c>
      <c r="L60" s="17" t="s">
        <v>1531</v>
      </c>
      <c r="M60" s="17" t="s">
        <v>1532</v>
      </c>
      <c r="N60" s="17" t="s">
        <v>1533</v>
      </c>
      <c r="O60" s="17" t="s">
        <v>1533</v>
      </c>
      <c r="P60" s="17" t="s">
        <v>1551</v>
      </c>
      <c r="Q60" s="17" t="s">
        <v>204</v>
      </c>
      <c r="R60" s="17" t="s">
        <v>204</v>
      </c>
      <c r="S60" s="17" t="s">
        <v>212</v>
      </c>
      <c r="T60" s="17" t="s">
        <v>227</v>
      </c>
      <c r="U60" s="22">
        <v>31</v>
      </c>
      <c r="V60" s="23"/>
      <c r="W60" s="11">
        <v>3670</v>
      </c>
      <c r="X60" s="23">
        <v>337</v>
      </c>
      <c r="Y60" s="9">
        <v>300.89</v>
      </c>
      <c r="Z60" s="9">
        <v>4.84</v>
      </c>
      <c r="AA60" s="9">
        <v>305.73</v>
      </c>
      <c r="AB60" s="9">
        <v>61.15</v>
      </c>
      <c r="AC60" s="9">
        <v>366.88</v>
      </c>
      <c r="AF60" s="12" t="s">
        <v>50</v>
      </c>
      <c r="AG60" s="13">
        <v>981437</v>
      </c>
    </row>
    <row r="61" spans="1:33">
      <c r="A61" s="17" t="s">
        <v>194</v>
      </c>
      <c r="B61" s="17" t="s">
        <v>1060</v>
      </c>
      <c r="C61" s="17" t="s">
        <v>1061</v>
      </c>
      <c r="D61" s="17" t="s">
        <v>1062</v>
      </c>
      <c r="E61" s="17" t="s">
        <v>1063</v>
      </c>
      <c r="F61" s="17" t="s">
        <v>667</v>
      </c>
      <c r="G61" s="17" t="s">
        <v>1070</v>
      </c>
      <c r="H61" s="17" t="s">
        <v>93</v>
      </c>
      <c r="I61" s="17" t="s">
        <v>1071</v>
      </c>
      <c r="J61" s="17" t="s">
        <v>1496</v>
      </c>
      <c r="K61" s="17" t="s">
        <v>1497</v>
      </c>
      <c r="L61" s="17" t="s">
        <v>257</v>
      </c>
      <c r="M61" s="17" t="s">
        <v>1498</v>
      </c>
      <c r="N61" s="17" t="s">
        <v>1499</v>
      </c>
      <c r="O61" s="17" t="s">
        <v>1499</v>
      </c>
      <c r="P61" s="17" t="s">
        <v>1552</v>
      </c>
      <c r="Q61" s="17" t="s">
        <v>204</v>
      </c>
      <c r="R61" s="17" t="s">
        <v>204</v>
      </c>
      <c r="S61" s="17" t="s">
        <v>212</v>
      </c>
      <c r="T61" s="17" t="s">
        <v>419</v>
      </c>
      <c r="U61" s="22">
        <v>31</v>
      </c>
      <c r="V61" s="23"/>
      <c r="W61" s="11">
        <v>44356</v>
      </c>
      <c r="X61" s="23">
        <v>4087</v>
      </c>
      <c r="Y61" s="9">
        <v>6923.12</v>
      </c>
      <c r="Z61" s="9">
        <v>58.55</v>
      </c>
      <c r="AA61" s="9">
        <v>6981.67</v>
      </c>
      <c r="AB61" s="9">
        <v>1396.33</v>
      </c>
      <c r="AC61" s="9">
        <v>8378</v>
      </c>
      <c r="AF61" s="12" t="s">
        <v>51</v>
      </c>
      <c r="AG61" s="13">
        <v>13162</v>
      </c>
    </row>
    <row r="62" spans="1:33">
      <c r="A62" s="17" t="s">
        <v>194</v>
      </c>
      <c r="B62" s="17" t="s">
        <v>1060</v>
      </c>
      <c r="C62" s="17" t="s">
        <v>1061</v>
      </c>
      <c r="D62" s="17" t="s">
        <v>1062</v>
      </c>
      <c r="E62" s="17" t="s">
        <v>1063</v>
      </c>
      <c r="F62" s="17" t="s">
        <v>667</v>
      </c>
      <c r="G62" s="17" t="s">
        <v>1070</v>
      </c>
      <c r="H62" s="17" t="s">
        <v>93</v>
      </c>
      <c r="I62" s="17" t="s">
        <v>1071</v>
      </c>
      <c r="J62" s="17" t="s">
        <v>1501</v>
      </c>
      <c r="K62" s="17" t="s">
        <v>1502</v>
      </c>
      <c r="L62" s="17" t="s">
        <v>257</v>
      </c>
      <c r="M62" s="17" t="s">
        <v>1498</v>
      </c>
      <c r="N62" s="17" t="s">
        <v>1499</v>
      </c>
      <c r="O62" s="17" t="s">
        <v>1499</v>
      </c>
      <c r="P62" s="17" t="s">
        <v>1552</v>
      </c>
      <c r="Q62" s="17" t="s">
        <v>204</v>
      </c>
      <c r="R62" s="17" t="s">
        <v>204</v>
      </c>
      <c r="S62" s="17" t="s">
        <v>212</v>
      </c>
      <c r="T62" s="17" t="s">
        <v>419</v>
      </c>
      <c r="U62" s="22">
        <v>28</v>
      </c>
      <c r="V62" s="23"/>
      <c r="W62" s="11">
        <v>45156</v>
      </c>
      <c r="X62" s="23">
        <v>4155</v>
      </c>
      <c r="Y62" s="9">
        <v>4546.1099999999997</v>
      </c>
      <c r="Z62" s="9">
        <v>59.61</v>
      </c>
      <c r="AA62" s="9">
        <v>4605.72</v>
      </c>
      <c r="AB62" s="9">
        <v>921.14</v>
      </c>
      <c r="AC62" s="9">
        <v>5526.86</v>
      </c>
      <c r="AF62" s="12" t="s">
        <v>52</v>
      </c>
      <c r="AG62" s="13">
        <v>378079</v>
      </c>
    </row>
    <row r="63" spans="1:33">
      <c r="A63" s="17" t="s">
        <v>194</v>
      </c>
      <c r="B63" s="17" t="s">
        <v>1060</v>
      </c>
      <c r="C63" s="17" t="s">
        <v>1061</v>
      </c>
      <c r="D63" s="17" t="s">
        <v>1062</v>
      </c>
      <c r="E63" s="17" t="s">
        <v>1063</v>
      </c>
      <c r="F63" s="17" t="s">
        <v>667</v>
      </c>
      <c r="G63" s="17" t="s">
        <v>1070</v>
      </c>
      <c r="H63" s="17" t="s">
        <v>93</v>
      </c>
      <c r="I63" s="17" t="s">
        <v>1071</v>
      </c>
      <c r="J63" s="17" t="s">
        <v>1503</v>
      </c>
      <c r="K63" s="17" t="s">
        <v>1504</v>
      </c>
      <c r="L63" s="17" t="s">
        <v>257</v>
      </c>
      <c r="M63" s="17" t="s">
        <v>1498</v>
      </c>
      <c r="N63" s="17" t="s">
        <v>1499</v>
      </c>
      <c r="O63" s="17" t="s">
        <v>1499</v>
      </c>
      <c r="P63" s="17" t="s">
        <v>1552</v>
      </c>
      <c r="Q63" s="17" t="s">
        <v>204</v>
      </c>
      <c r="R63" s="17" t="s">
        <v>204</v>
      </c>
      <c r="S63" s="17" t="s">
        <v>212</v>
      </c>
      <c r="T63" s="17" t="s">
        <v>419</v>
      </c>
      <c r="U63" s="22">
        <v>31</v>
      </c>
      <c r="V63" s="23"/>
      <c r="W63" s="11">
        <v>33873</v>
      </c>
      <c r="X63" s="23">
        <v>3128</v>
      </c>
      <c r="Y63" s="9">
        <v>3104.77</v>
      </c>
      <c r="Z63" s="9">
        <v>44.71</v>
      </c>
      <c r="AA63" s="9">
        <v>3149.48</v>
      </c>
      <c r="AB63" s="9">
        <v>629.9</v>
      </c>
      <c r="AC63" s="9">
        <v>3779.38</v>
      </c>
      <c r="AF63" s="12" t="s">
        <v>53</v>
      </c>
      <c r="AG63" s="13">
        <v>396647</v>
      </c>
    </row>
    <row r="64" spans="1:33">
      <c r="A64" s="17" t="s">
        <v>194</v>
      </c>
      <c r="B64" s="17" t="s">
        <v>1060</v>
      </c>
      <c r="C64" s="17" t="s">
        <v>1061</v>
      </c>
      <c r="D64" s="17" t="s">
        <v>1062</v>
      </c>
      <c r="E64" s="17" t="s">
        <v>1063</v>
      </c>
      <c r="F64" s="17" t="s">
        <v>667</v>
      </c>
      <c r="G64" s="17" t="s">
        <v>1070</v>
      </c>
      <c r="H64" s="17" t="s">
        <v>93</v>
      </c>
      <c r="I64" s="17" t="s">
        <v>1071</v>
      </c>
      <c r="J64" s="17" t="s">
        <v>1505</v>
      </c>
      <c r="K64" s="17" t="s">
        <v>1506</v>
      </c>
      <c r="L64" s="17" t="s">
        <v>1507</v>
      </c>
      <c r="M64" s="17" t="s">
        <v>1508</v>
      </c>
      <c r="N64" s="17" t="s">
        <v>1509</v>
      </c>
      <c r="O64" s="17" t="s">
        <v>1509</v>
      </c>
      <c r="P64" s="17" t="s">
        <v>1553</v>
      </c>
      <c r="Q64" s="17" t="s">
        <v>204</v>
      </c>
      <c r="R64" s="17" t="s">
        <v>204</v>
      </c>
      <c r="S64" s="17" t="s">
        <v>212</v>
      </c>
      <c r="T64" s="17" t="s">
        <v>419</v>
      </c>
      <c r="U64" s="22">
        <v>30</v>
      </c>
      <c r="V64" s="23"/>
      <c r="W64" s="11">
        <v>18235</v>
      </c>
      <c r="X64" s="23">
        <v>1678</v>
      </c>
      <c r="Y64" s="9">
        <v>1654.43</v>
      </c>
      <c r="Z64" s="9">
        <v>24.07</v>
      </c>
      <c r="AA64" s="9">
        <v>1678.5</v>
      </c>
      <c r="AB64" s="9">
        <v>335.69</v>
      </c>
      <c r="AC64" s="9">
        <v>2014.19</v>
      </c>
      <c r="AF64" s="12" t="s">
        <v>54</v>
      </c>
      <c r="AG64" s="13">
        <v>213398</v>
      </c>
    </row>
    <row r="65" spans="1:33">
      <c r="A65" s="17" t="s">
        <v>194</v>
      </c>
      <c r="B65" s="17" t="s">
        <v>1060</v>
      </c>
      <c r="C65" s="17" t="s">
        <v>1061</v>
      </c>
      <c r="D65" s="17" t="s">
        <v>1062</v>
      </c>
      <c r="E65" s="17" t="s">
        <v>1063</v>
      </c>
      <c r="F65" s="17" t="s">
        <v>667</v>
      </c>
      <c r="G65" s="17" t="s">
        <v>1070</v>
      </c>
      <c r="H65" s="17" t="s">
        <v>93</v>
      </c>
      <c r="I65" s="17" t="s">
        <v>1071</v>
      </c>
      <c r="J65" s="17" t="s">
        <v>1511</v>
      </c>
      <c r="K65" s="17" t="s">
        <v>1512</v>
      </c>
      <c r="L65" s="17" t="s">
        <v>1507</v>
      </c>
      <c r="M65" s="17" t="s">
        <v>1508</v>
      </c>
      <c r="N65" s="17" t="s">
        <v>1509</v>
      </c>
      <c r="O65" s="17" t="s">
        <v>1509</v>
      </c>
      <c r="P65" s="17" t="s">
        <v>1553</v>
      </c>
      <c r="Q65" s="17" t="s">
        <v>204</v>
      </c>
      <c r="R65" s="17" t="s">
        <v>204</v>
      </c>
      <c r="S65" s="17" t="s">
        <v>212</v>
      </c>
      <c r="T65" s="17" t="s">
        <v>419</v>
      </c>
      <c r="U65" s="22">
        <v>31</v>
      </c>
      <c r="V65" s="23"/>
      <c r="W65" s="11">
        <v>5481</v>
      </c>
      <c r="X65" s="23">
        <v>502</v>
      </c>
      <c r="Y65" s="9">
        <v>717.79</v>
      </c>
      <c r="Z65" s="9">
        <v>7.23</v>
      </c>
      <c r="AA65" s="9">
        <v>725.02</v>
      </c>
      <c r="AB65" s="9">
        <v>145.01</v>
      </c>
      <c r="AC65" s="9">
        <v>870.03</v>
      </c>
      <c r="AF65" s="12" t="s">
        <v>55</v>
      </c>
      <c r="AG65" s="13">
        <v>418695</v>
      </c>
    </row>
    <row r="66" spans="1:33">
      <c r="A66" s="17" t="s">
        <v>194</v>
      </c>
      <c r="B66" s="17" t="s">
        <v>1060</v>
      </c>
      <c r="C66" s="17" t="s">
        <v>1061</v>
      </c>
      <c r="D66" s="17" t="s">
        <v>1062</v>
      </c>
      <c r="E66" s="17" t="s">
        <v>1063</v>
      </c>
      <c r="F66" s="17" t="s">
        <v>667</v>
      </c>
      <c r="G66" s="17" t="s">
        <v>1070</v>
      </c>
      <c r="H66" s="17" t="s">
        <v>93</v>
      </c>
      <c r="I66" s="17" t="s">
        <v>1071</v>
      </c>
      <c r="J66" s="17" t="s">
        <v>1513</v>
      </c>
      <c r="K66" s="17" t="s">
        <v>1514</v>
      </c>
      <c r="L66" s="17" t="s">
        <v>1507</v>
      </c>
      <c r="M66" s="17" t="s">
        <v>1508</v>
      </c>
      <c r="N66" s="17" t="s">
        <v>1509</v>
      </c>
      <c r="O66" s="17" t="s">
        <v>1509</v>
      </c>
      <c r="P66" s="17" t="s">
        <v>1553</v>
      </c>
      <c r="Q66" s="17" t="s">
        <v>204</v>
      </c>
      <c r="R66" s="17" t="s">
        <v>204</v>
      </c>
      <c r="S66" s="17" t="s">
        <v>212</v>
      </c>
      <c r="T66" s="17" t="s">
        <v>419</v>
      </c>
      <c r="U66" s="22">
        <v>30</v>
      </c>
      <c r="V66" s="23"/>
      <c r="W66" s="19">
        <v>0</v>
      </c>
      <c r="X66" s="20">
        <v>0</v>
      </c>
      <c r="Y66" s="9">
        <v>325.83</v>
      </c>
      <c r="Z66" s="18">
        <v>0</v>
      </c>
      <c r="AA66" s="9">
        <v>325.83</v>
      </c>
      <c r="AB66" s="9">
        <v>65.17</v>
      </c>
      <c r="AC66" s="9">
        <v>391</v>
      </c>
      <c r="AF66" s="12" t="s">
        <v>147</v>
      </c>
      <c r="AG66" s="13">
        <v>224081.00000000006</v>
      </c>
    </row>
    <row r="67" spans="1:33">
      <c r="A67" s="17" t="s">
        <v>194</v>
      </c>
      <c r="B67" s="17" t="s">
        <v>1060</v>
      </c>
      <c r="C67" s="17" t="s">
        <v>1061</v>
      </c>
      <c r="D67" s="17" t="s">
        <v>1062</v>
      </c>
      <c r="E67" s="17" t="s">
        <v>1063</v>
      </c>
      <c r="F67" s="17" t="s">
        <v>667</v>
      </c>
      <c r="G67" s="17" t="s">
        <v>1070</v>
      </c>
      <c r="H67" s="17" t="s">
        <v>93</v>
      </c>
      <c r="I67" s="17" t="s">
        <v>1071</v>
      </c>
      <c r="J67" s="17" t="s">
        <v>1524</v>
      </c>
      <c r="K67" s="17" t="s">
        <v>1516</v>
      </c>
      <c r="L67" s="17" t="s">
        <v>1517</v>
      </c>
      <c r="M67" s="17" t="s">
        <v>1525</v>
      </c>
      <c r="N67" s="17" t="s">
        <v>1526</v>
      </c>
      <c r="O67" s="17" t="s">
        <v>1526</v>
      </c>
      <c r="P67" s="17" t="s">
        <v>1554</v>
      </c>
      <c r="Q67" s="17" t="s">
        <v>204</v>
      </c>
      <c r="R67" s="17" t="s">
        <v>204</v>
      </c>
      <c r="S67" s="17" t="s">
        <v>212</v>
      </c>
      <c r="T67" s="17" t="s">
        <v>419</v>
      </c>
      <c r="U67" s="22">
        <v>31</v>
      </c>
      <c r="V67" s="23"/>
      <c r="W67" s="19">
        <v>0</v>
      </c>
      <c r="X67" s="20">
        <v>0</v>
      </c>
      <c r="Y67" s="9">
        <v>325.83</v>
      </c>
      <c r="Z67" s="18">
        <v>0</v>
      </c>
      <c r="AA67" s="9">
        <v>325.83</v>
      </c>
      <c r="AB67" s="9">
        <v>65.16</v>
      </c>
      <c r="AC67" s="9">
        <v>390.99</v>
      </c>
      <c r="AF67" s="12" t="s">
        <v>146</v>
      </c>
      <c r="AG67" s="13">
        <v>61125.999999999985</v>
      </c>
    </row>
    <row r="68" spans="1:33">
      <c r="A68" s="17" t="s">
        <v>194</v>
      </c>
      <c r="B68" s="17" t="s">
        <v>1060</v>
      </c>
      <c r="C68" s="17" t="s">
        <v>1061</v>
      </c>
      <c r="D68" s="17" t="s">
        <v>1062</v>
      </c>
      <c r="E68" s="17" t="s">
        <v>1063</v>
      </c>
      <c r="F68" s="17" t="s">
        <v>667</v>
      </c>
      <c r="G68" s="17" t="s">
        <v>1070</v>
      </c>
      <c r="H68" s="17" t="s">
        <v>93</v>
      </c>
      <c r="I68" s="17" t="s">
        <v>1071</v>
      </c>
      <c r="J68" s="17" t="s">
        <v>1524</v>
      </c>
      <c r="K68" s="17" t="s">
        <v>1521</v>
      </c>
      <c r="L68" s="17" t="s">
        <v>1517</v>
      </c>
      <c r="M68" s="17" t="s">
        <v>1525</v>
      </c>
      <c r="N68" s="17" t="s">
        <v>1526</v>
      </c>
      <c r="O68" s="17" t="s">
        <v>1526</v>
      </c>
      <c r="P68" s="17" t="s">
        <v>1554</v>
      </c>
      <c r="Q68" s="17" t="s">
        <v>204</v>
      </c>
      <c r="R68" s="17" t="s">
        <v>204</v>
      </c>
      <c r="S68" s="17" t="s">
        <v>212</v>
      </c>
      <c r="T68" s="17" t="s">
        <v>419</v>
      </c>
      <c r="U68" s="22">
        <v>31</v>
      </c>
      <c r="V68" s="23"/>
      <c r="W68" s="19">
        <v>0</v>
      </c>
      <c r="X68" s="20">
        <v>0</v>
      </c>
      <c r="Y68" s="9">
        <v>325.83</v>
      </c>
      <c r="Z68" s="18">
        <v>0</v>
      </c>
      <c r="AA68" s="9">
        <v>325.83</v>
      </c>
      <c r="AB68" s="9">
        <v>65.17</v>
      </c>
      <c r="AC68" s="9">
        <v>391</v>
      </c>
      <c r="AF68" s="12" t="s">
        <v>56</v>
      </c>
      <c r="AG68" s="13">
        <v>25887</v>
      </c>
    </row>
    <row r="69" spans="1:33">
      <c r="A69" s="17" t="s">
        <v>194</v>
      </c>
      <c r="B69" s="17" t="s">
        <v>1060</v>
      </c>
      <c r="C69" s="17" t="s">
        <v>1061</v>
      </c>
      <c r="D69" s="17" t="s">
        <v>1062</v>
      </c>
      <c r="E69" s="17" t="s">
        <v>1063</v>
      </c>
      <c r="F69" s="17" t="s">
        <v>667</v>
      </c>
      <c r="G69" s="17" t="s">
        <v>1070</v>
      </c>
      <c r="H69" s="17" t="s">
        <v>93</v>
      </c>
      <c r="I69" s="17" t="s">
        <v>1071</v>
      </c>
      <c r="J69" s="17" t="s">
        <v>1524</v>
      </c>
      <c r="K69" s="17" t="s">
        <v>1528</v>
      </c>
      <c r="L69" s="17" t="s">
        <v>1517</v>
      </c>
      <c r="M69" s="17" t="s">
        <v>1525</v>
      </c>
      <c r="N69" s="17" t="s">
        <v>1526</v>
      </c>
      <c r="O69" s="17" t="s">
        <v>1526</v>
      </c>
      <c r="P69" s="17" t="s">
        <v>1554</v>
      </c>
      <c r="Q69" s="17" t="s">
        <v>204</v>
      </c>
      <c r="R69" s="17" t="s">
        <v>204</v>
      </c>
      <c r="S69" s="17" t="s">
        <v>212</v>
      </c>
      <c r="T69" s="17" t="s">
        <v>419</v>
      </c>
      <c r="U69" s="22">
        <v>30</v>
      </c>
      <c r="V69" s="23"/>
      <c r="W69" s="19">
        <v>0</v>
      </c>
      <c r="X69" s="20">
        <v>0</v>
      </c>
      <c r="Y69" s="9">
        <v>325.83</v>
      </c>
      <c r="Z69" s="18">
        <v>0</v>
      </c>
      <c r="AA69" s="9">
        <v>325.83</v>
      </c>
      <c r="AB69" s="9">
        <v>65.17</v>
      </c>
      <c r="AC69" s="9">
        <v>391</v>
      </c>
      <c r="AF69" s="12" t="s">
        <v>57</v>
      </c>
      <c r="AG69" s="13">
        <v>17381</v>
      </c>
    </row>
    <row r="70" spans="1:33">
      <c r="A70" s="17" t="s">
        <v>194</v>
      </c>
      <c r="B70" s="17" t="s">
        <v>1060</v>
      </c>
      <c r="C70" s="17" t="s">
        <v>1061</v>
      </c>
      <c r="D70" s="17" t="s">
        <v>1062</v>
      </c>
      <c r="E70" s="17" t="s">
        <v>1063</v>
      </c>
      <c r="F70" s="17" t="s">
        <v>667</v>
      </c>
      <c r="G70" s="17" t="s">
        <v>1070</v>
      </c>
      <c r="H70" s="17" t="s">
        <v>93</v>
      </c>
      <c r="I70" s="17" t="s">
        <v>1071</v>
      </c>
      <c r="J70" s="17" t="s">
        <v>1529</v>
      </c>
      <c r="K70" s="17" t="s">
        <v>1530</v>
      </c>
      <c r="L70" s="17" t="s">
        <v>1531</v>
      </c>
      <c r="M70" s="17" t="s">
        <v>1532</v>
      </c>
      <c r="N70" s="17" t="s">
        <v>1533</v>
      </c>
      <c r="O70" s="17" t="s">
        <v>1533</v>
      </c>
      <c r="P70" s="17" t="s">
        <v>1555</v>
      </c>
      <c r="Q70" s="17" t="s">
        <v>204</v>
      </c>
      <c r="R70" s="17" t="s">
        <v>204</v>
      </c>
      <c r="S70" s="17" t="s">
        <v>212</v>
      </c>
      <c r="T70" s="17" t="s">
        <v>419</v>
      </c>
      <c r="U70" s="22">
        <v>31</v>
      </c>
      <c r="V70" s="23"/>
      <c r="W70" s="11">
        <v>26098.442999999999</v>
      </c>
      <c r="X70" s="23">
        <v>4702</v>
      </c>
      <c r="Y70" s="9">
        <v>2209.88</v>
      </c>
      <c r="Z70" s="9">
        <v>34.450000000000003</v>
      </c>
      <c r="AA70" s="9">
        <v>2244.33</v>
      </c>
      <c r="AB70" s="9">
        <v>448.85</v>
      </c>
      <c r="AC70" s="9">
        <v>2693.18</v>
      </c>
      <c r="AF70" s="12" t="s">
        <v>58</v>
      </c>
      <c r="AG70" s="13">
        <v>9541</v>
      </c>
    </row>
    <row r="71" spans="1:33">
      <c r="A71" s="17" t="s">
        <v>194</v>
      </c>
      <c r="B71" s="17" t="s">
        <v>1060</v>
      </c>
      <c r="C71" s="17" t="s">
        <v>1061</v>
      </c>
      <c r="D71" s="17" t="s">
        <v>1062</v>
      </c>
      <c r="E71" s="17" t="s">
        <v>1063</v>
      </c>
      <c r="F71" s="17" t="s">
        <v>667</v>
      </c>
      <c r="G71" s="17" t="s">
        <v>1070</v>
      </c>
      <c r="H71" s="17" t="s">
        <v>93</v>
      </c>
      <c r="I71" s="17" t="s">
        <v>1071</v>
      </c>
      <c r="J71" s="17" t="s">
        <v>1529</v>
      </c>
      <c r="K71" s="17" t="s">
        <v>1535</v>
      </c>
      <c r="L71" s="17" t="s">
        <v>1531</v>
      </c>
      <c r="M71" s="17" t="s">
        <v>1532</v>
      </c>
      <c r="N71" s="17" t="s">
        <v>1533</v>
      </c>
      <c r="O71" s="17" t="s">
        <v>1533</v>
      </c>
      <c r="P71" s="17" t="s">
        <v>1555</v>
      </c>
      <c r="Q71" s="17" t="s">
        <v>204</v>
      </c>
      <c r="R71" s="17" t="s">
        <v>204</v>
      </c>
      <c r="S71" s="17" t="s">
        <v>212</v>
      </c>
      <c r="T71" s="17" t="s">
        <v>419</v>
      </c>
      <c r="U71" s="22">
        <v>30</v>
      </c>
      <c r="V71" s="23"/>
      <c r="W71" s="11">
        <v>25256.557000000001</v>
      </c>
      <c r="X71" s="20">
        <v>0</v>
      </c>
      <c r="Y71" s="9">
        <v>2149.1</v>
      </c>
      <c r="Z71" s="9">
        <v>33.340000000000003</v>
      </c>
      <c r="AA71" s="9">
        <v>2182.44</v>
      </c>
      <c r="AB71" s="9">
        <v>436.5</v>
      </c>
      <c r="AC71" s="9">
        <v>2618.94</v>
      </c>
      <c r="AF71" s="12" t="s">
        <v>59</v>
      </c>
      <c r="AG71" s="13">
        <v>56562</v>
      </c>
    </row>
    <row r="72" spans="1:33">
      <c r="A72" s="17" t="s">
        <v>194</v>
      </c>
      <c r="B72" s="17" t="s">
        <v>1060</v>
      </c>
      <c r="C72" s="17" t="s">
        <v>1061</v>
      </c>
      <c r="D72" s="17" t="s">
        <v>1062</v>
      </c>
      <c r="E72" s="17" t="s">
        <v>1063</v>
      </c>
      <c r="F72" s="17" t="s">
        <v>667</v>
      </c>
      <c r="G72" s="17" t="s">
        <v>1070</v>
      </c>
      <c r="H72" s="17" t="s">
        <v>93</v>
      </c>
      <c r="I72" s="17" t="s">
        <v>1071</v>
      </c>
      <c r="J72" s="17" t="s">
        <v>1536</v>
      </c>
      <c r="K72" s="17" t="s">
        <v>1537</v>
      </c>
      <c r="L72" s="17" t="s">
        <v>1531</v>
      </c>
      <c r="M72" s="17" t="s">
        <v>1532</v>
      </c>
      <c r="N72" s="17" t="s">
        <v>1533</v>
      </c>
      <c r="O72" s="17" t="s">
        <v>1533</v>
      </c>
      <c r="P72" s="17" t="s">
        <v>1555</v>
      </c>
      <c r="Q72" s="17" t="s">
        <v>204</v>
      </c>
      <c r="R72" s="17" t="s">
        <v>204</v>
      </c>
      <c r="S72" s="17" t="s">
        <v>212</v>
      </c>
      <c r="T72" s="17" t="s">
        <v>419</v>
      </c>
      <c r="U72" s="22">
        <v>31</v>
      </c>
      <c r="V72" s="23"/>
      <c r="W72" s="11">
        <v>52805</v>
      </c>
      <c r="X72" s="23">
        <v>4849</v>
      </c>
      <c r="Y72" s="9">
        <v>4137.82</v>
      </c>
      <c r="Z72" s="9">
        <v>69.7</v>
      </c>
      <c r="AA72" s="9">
        <v>4207.5200000000004</v>
      </c>
      <c r="AB72" s="9">
        <v>841.51</v>
      </c>
      <c r="AC72" s="9">
        <v>5049.03</v>
      </c>
      <c r="AF72" s="12" t="s">
        <v>60</v>
      </c>
      <c r="AG72" s="13">
        <v>0</v>
      </c>
    </row>
    <row r="73" spans="1:33">
      <c r="A73" s="17" t="s">
        <v>194</v>
      </c>
      <c r="B73" s="17" t="s">
        <v>665</v>
      </c>
      <c r="C73" s="17" t="s">
        <v>585</v>
      </c>
      <c r="D73" s="17" t="s">
        <v>668</v>
      </c>
      <c r="E73" s="17" t="s">
        <v>669</v>
      </c>
      <c r="F73" s="17" t="s">
        <v>667</v>
      </c>
      <c r="G73" s="17" t="s">
        <v>672</v>
      </c>
      <c r="H73" s="17" t="s">
        <v>43</v>
      </c>
      <c r="I73" s="17" t="s">
        <v>673</v>
      </c>
      <c r="J73" s="17" t="s">
        <v>1496</v>
      </c>
      <c r="K73" s="17" t="s">
        <v>1497</v>
      </c>
      <c r="L73" s="17" t="s">
        <v>257</v>
      </c>
      <c r="M73" s="17" t="s">
        <v>1498</v>
      </c>
      <c r="N73" s="17" t="s">
        <v>1499</v>
      </c>
      <c r="O73" s="17" t="s">
        <v>1499</v>
      </c>
      <c r="P73" s="17" t="s">
        <v>1556</v>
      </c>
      <c r="Q73" s="17" t="s">
        <v>204</v>
      </c>
      <c r="R73" s="17" t="s">
        <v>204</v>
      </c>
      <c r="S73" s="17" t="s">
        <v>212</v>
      </c>
      <c r="T73" s="17" t="s">
        <v>289</v>
      </c>
      <c r="U73" s="22">
        <v>31</v>
      </c>
      <c r="V73" s="23"/>
      <c r="W73" s="11">
        <v>705</v>
      </c>
      <c r="X73" s="23">
        <v>65</v>
      </c>
      <c r="Y73" s="9">
        <v>115.82</v>
      </c>
      <c r="Z73" s="9">
        <v>0.93</v>
      </c>
      <c r="AA73" s="9">
        <v>116.75</v>
      </c>
      <c r="AB73" s="9">
        <v>23.36</v>
      </c>
      <c r="AC73" s="9">
        <v>140.11000000000001</v>
      </c>
      <c r="AF73" s="12" t="s">
        <v>61</v>
      </c>
      <c r="AG73" s="13">
        <v>36822</v>
      </c>
    </row>
    <row r="74" spans="1:33">
      <c r="A74" s="17" t="s">
        <v>194</v>
      </c>
      <c r="B74" s="17" t="s">
        <v>665</v>
      </c>
      <c r="C74" s="17" t="s">
        <v>585</v>
      </c>
      <c r="D74" s="17" t="s">
        <v>668</v>
      </c>
      <c r="E74" s="17" t="s">
        <v>669</v>
      </c>
      <c r="F74" s="17" t="s">
        <v>667</v>
      </c>
      <c r="G74" s="17" t="s">
        <v>672</v>
      </c>
      <c r="H74" s="17" t="s">
        <v>43</v>
      </c>
      <c r="I74" s="17" t="s">
        <v>673</v>
      </c>
      <c r="J74" s="17" t="s">
        <v>1501</v>
      </c>
      <c r="K74" s="17" t="s">
        <v>1502</v>
      </c>
      <c r="L74" s="17" t="s">
        <v>257</v>
      </c>
      <c r="M74" s="17" t="s">
        <v>1498</v>
      </c>
      <c r="N74" s="17" t="s">
        <v>1499</v>
      </c>
      <c r="O74" s="17" t="s">
        <v>1499</v>
      </c>
      <c r="P74" s="17" t="s">
        <v>1556</v>
      </c>
      <c r="Q74" s="17" t="s">
        <v>204</v>
      </c>
      <c r="R74" s="17" t="s">
        <v>204</v>
      </c>
      <c r="S74" s="17" t="s">
        <v>212</v>
      </c>
      <c r="T74" s="17" t="s">
        <v>289</v>
      </c>
      <c r="U74" s="22">
        <v>28</v>
      </c>
      <c r="V74" s="23"/>
      <c r="W74" s="11">
        <v>706</v>
      </c>
      <c r="X74" s="23">
        <v>65</v>
      </c>
      <c r="Y74" s="9">
        <v>76.959999999999994</v>
      </c>
      <c r="Z74" s="9">
        <v>0.93</v>
      </c>
      <c r="AA74" s="9">
        <v>77.89</v>
      </c>
      <c r="AB74" s="9">
        <v>15.58</v>
      </c>
      <c r="AC74" s="9">
        <v>93.47</v>
      </c>
      <c r="AF74" s="12" t="s">
        <v>62</v>
      </c>
      <c r="AG74" s="13">
        <v>0</v>
      </c>
    </row>
    <row r="75" spans="1:33">
      <c r="A75" s="17" t="s">
        <v>194</v>
      </c>
      <c r="B75" s="17" t="s">
        <v>665</v>
      </c>
      <c r="C75" s="17" t="s">
        <v>585</v>
      </c>
      <c r="D75" s="17" t="s">
        <v>668</v>
      </c>
      <c r="E75" s="17" t="s">
        <v>669</v>
      </c>
      <c r="F75" s="17" t="s">
        <v>667</v>
      </c>
      <c r="G75" s="17" t="s">
        <v>672</v>
      </c>
      <c r="H75" s="17" t="s">
        <v>43</v>
      </c>
      <c r="I75" s="17" t="s">
        <v>673</v>
      </c>
      <c r="J75" s="17" t="s">
        <v>1503</v>
      </c>
      <c r="K75" s="17" t="s">
        <v>1504</v>
      </c>
      <c r="L75" s="17" t="s">
        <v>257</v>
      </c>
      <c r="M75" s="17" t="s">
        <v>1498</v>
      </c>
      <c r="N75" s="17" t="s">
        <v>1499</v>
      </c>
      <c r="O75" s="17" t="s">
        <v>1499</v>
      </c>
      <c r="P75" s="17" t="s">
        <v>1556</v>
      </c>
      <c r="Q75" s="17" t="s">
        <v>204</v>
      </c>
      <c r="R75" s="17" t="s">
        <v>204</v>
      </c>
      <c r="S75" s="17" t="s">
        <v>212</v>
      </c>
      <c r="T75" s="17" t="s">
        <v>289</v>
      </c>
      <c r="U75" s="22">
        <v>31</v>
      </c>
      <c r="V75" s="23"/>
      <c r="W75" s="11">
        <v>531</v>
      </c>
      <c r="X75" s="23">
        <v>49</v>
      </c>
      <c r="Y75" s="9">
        <v>53.17</v>
      </c>
      <c r="Z75" s="9">
        <v>0.7</v>
      </c>
      <c r="AA75" s="9">
        <v>53.87</v>
      </c>
      <c r="AB75" s="9">
        <v>10.76</v>
      </c>
      <c r="AC75" s="9">
        <v>64.63</v>
      </c>
      <c r="AF75" s="12" t="s">
        <v>63</v>
      </c>
      <c r="AG75" s="13">
        <v>2667</v>
      </c>
    </row>
    <row r="76" spans="1:33">
      <c r="A76" s="17" t="s">
        <v>194</v>
      </c>
      <c r="B76" s="17" t="s">
        <v>665</v>
      </c>
      <c r="C76" s="17" t="s">
        <v>585</v>
      </c>
      <c r="D76" s="17" t="s">
        <v>668</v>
      </c>
      <c r="E76" s="17" t="s">
        <v>669</v>
      </c>
      <c r="F76" s="17" t="s">
        <v>667</v>
      </c>
      <c r="G76" s="17" t="s">
        <v>672</v>
      </c>
      <c r="H76" s="17" t="s">
        <v>43</v>
      </c>
      <c r="I76" s="17" t="s">
        <v>673</v>
      </c>
      <c r="J76" s="17" t="s">
        <v>1505</v>
      </c>
      <c r="K76" s="17" t="s">
        <v>1506</v>
      </c>
      <c r="L76" s="17" t="s">
        <v>1507</v>
      </c>
      <c r="M76" s="17" t="s">
        <v>1508</v>
      </c>
      <c r="N76" s="17" t="s">
        <v>1509</v>
      </c>
      <c r="O76" s="17" t="s">
        <v>1509</v>
      </c>
      <c r="P76" s="17" t="s">
        <v>1557</v>
      </c>
      <c r="Q76" s="17" t="s">
        <v>204</v>
      </c>
      <c r="R76" s="17" t="s">
        <v>204</v>
      </c>
      <c r="S76" s="17" t="s">
        <v>212</v>
      </c>
      <c r="T76" s="17" t="s">
        <v>289</v>
      </c>
      <c r="U76" s="22">
        <v>15</v>
      </c>
      <c r="V76" s="23"/>
      <c r="W76" s="11">
        <v>500</v>
      </c>
      <c r="X76" s="23">
        <v>46</v>
      </c>
      <c r="Y76" s="9">
        <v>45.8</v>
      </c>
      <c r="Z76" s="9">
        <v>0.66</v>
      </c>
      <c r="AA76" s="9">
        <v>46.46</v>
      </c>
      <c r="AB76" s="9">
        <v>9.3000000000000007</v>
      </c>
      <c r="AC76" s="9">
        <v>55.76</v>
      </c>
      <c r="AF76" s="12" t="s">
        <v>64</v>
      </c>
      <c r="AG76" s="13">
        <v>293906</v>
      </c>
    </row>
    <row r="77" spans="1:33">
      <c r="A77" s="17" t="s">
        <v>194</v>
      </c>
      <c r="B77" s="17" t="s">
        <v>665</v>
      </c>
      <c r="C77" s="17" t="s">
        <v>585</v>
      </c>
      <c r="D77" s="17" t="s">
        <v>668</v>
      </c>
      <c r="E77" s="17" t="s">
        <v>669</v>
      </c>
      <c r="F77" s="17" t="s">
        <v>667</v>
      </c>
      <c r="G77" s="17" t="s">
        <v>672</v>
      </c>
      <c r="H77" s="17" t="s">
        <v>43</v>
      </c>
      <c r="I77" s="17" t="s">
        <v>673</v>
      </c>
      <c r="J77" s="17" t="s">
        <v>1511</v>
      </c>
      <c r="K77" s="17" t="s">
        <v>1512</v>
      </c>
      <c r="L77" s="17" t="s">
        <v>1507</v>
      </c>
      <c r="M77" s="17" t="s">
        <v>1508</v>
      </c>
      <c r="N77" s="17" t="s">
        <v>1509</v>
      </c>
      <c r="O77" s="17" t="s">
        <v>1509</v>
      </c>
      <c r="P77" s="17" t="s">
        <v>1557</v>
      </c>
      <c r="Q77" s="17" t="s">
        <v>204</v>
      </c>
      <c r="R77" s="17" t="s">
        <v>204</v>
      </c>
      <c r="S77" s="17" t="s">
        <v>212</v>
      </c>
      <c r="T77" s="17" t="s">
        <v>289</v>
      </c>
      <c r="U77" s="22">
        <v>31</v>
      </c>
      <c r="V77" s="23"/>
      <c r="W77" s="11">
        <v>186</v>
      </c>
      <c r="X77" s="23">
        <v>17</v>
      </c>
      <c r="Y77" s="9">
        <v>20.22</v>
      </c>
      <c r="Z77" s="9">
        <v>0.25</v>
      </c>
      <c r="AA77" s="9">
        <v>20.47</v>
      </c>
      <c r="AB77" s="9">
        <v>4.09</v>
      </c>
      <c r="AC77" s="9">
        <v>24.56</v>
      </c>
      <c r="AF77" s="12" t="s">
        <v>65</v>
      </c>
      <c r="AG77" s="13">
        <v>10904</v>
      </c>
    </row>
    <row r="78" spans="1:33">
      <c r="A78" s="17" t="s">
        <v>194</v>
      </c>
      <c r="B78" s="17" t="s">
        <v>665</v>
      </c>
      <c r="C78" s="17" t="s">
        <v>585</v>
      </c>
      <c r="D78" s="17" t="s">
        <v>668</v>
      </c>
      <c r="E78" s="17" t="s">
        <v>669</v>
      </c>
      <c r="F78" s="17" t="s">
        <v>667</v>
      </c>
      <c r="G78" s="17" t="s">
        <v>672</v>
      </c>
      <c r="H78" s="17" t="s">
        <v>43</v>
      </c>
      <c r="I78" s="17" t="s">
        <v>673</v>
      </c>
      <c r="J78" s="17" t="s">
        <v>1513</v>
      </c>
      <c r="K78" s="17" t="s">
        <v>1514</v>
      </c>
      <c r="L78" s="17" t="s">
        <v>1507</v>
      </c>
      <c r="M78" s="17" t="s">
        <v>1508</v>
      </c>
      <c r="N78" s="17" t="s">
        <v>1509</v>
      </c>
      <c r="O78" s="17" t="s">
        <v>1509</v>
      </c>
      <c r="P78" s="17" t="s">
        <v>1557</v>
      </c>
      <c r="Q78" s="17" t="s">
        <v>204</v>
      </c>
      <c r="R78" s="17" t="s">
        <v>204</v>
      </c>
      <c r="S78" s="17" t="s">
        <v>212</v>
      </c>
      <c r="T78" s="17" t="s">
        <v>289</v>
      </c>
      <c r="U78" s="22">
        <v>30</v>
      </c>
      <c r="V78" s="23"/>
      <c r="W78" s="11">
        <v>22</v>
      </c>
      <c r="X78" s="23">
        <v>2</v>
      </c>
      <c r="Y78" s="9">
        <v>6.98</v>
      </c>
      <c r="Z78" s="9">
        <v>0.03</v>
      </c>
      <c r="AA78" s="9">
        <v>7.01</v>
      </c>
      <c r="AB78" s="9">
        <v>1.4</v>
      </c>
      <c r="AC78" s="9">
        <v>8.41</v>
      </c>
      <c r="AF78" s="12" t="s">
        <v>66</v>
      </c>
      <c r="AG78" s="13">
        <v>44359</v>
      </c>
    </row>
    <row r="79" spans="1:33">
      <c r="A79" s="17" t="s">
        <v>194</v>
      </c>
      <c r="B79" s="17" t="s">
        <v>665</v>
      </c>
      <c r="C79" s="17" t="s">
        <v>585</v>
      </c>
      <c r="D79" s="17" t="s">
        <v>668</v>
      </c>
      <c r="E79" s="17" t="s">
        <v>669</v>
      </c>
      <c r="F79" s="17" t="s">
        <v>667</v>
      </c>
      <c r="G79" s="17" t="s">
        <v>672</v>
      </c>
      <c r="H79" s="17" t="s">
        <v>43</v>
      </c>
      <c r="I79" s="17" t="s">
        <v>673</v>
      </c>
      <c r="J79" s="17" t="s">
        <v>1524</v>
      </c>
      <c r="K79" s="17" t="s">
        <v>1516</v>
      </c>
      <c r="L79" s="17" t="s">
        <v>1517</v>
      </c>
      <c r="M79" s="17" t="s">
        <v>1525</v>
      </c>
      <c r="N79" s="17" t="s">
        <v>1526</v>
      </c>
      <c r="O79" s="17" t="s">
        <v>1526</v>
      </c>
      <c r="P79" s="17" t="s">
        <v>1558</v>
      </c>
      <c r="Q79" s="17" t="s">
        <v>204</v>
      </c>
      <c r="R79" s="17" t="s">
        <v>204</v>
      </c>
      <c r="S79" s="17" t="s">
        <v>212</v>
      </c>
      <c r="T79" s="17" t="s">
        <v>289</v>
      </c>
      <c r="U79" s="22">
        <v>31</v>
      </c>
      <c r="V79" s="23"/>
      <c r="W79" s="11">
        <v>173.87</v>
      </c>
      <c r="X79" s="23">
        <v>47</v>
      </c>
      <c r="Y79" s="9">
        <v>19.38</v>
      </c>
      <c r="Z79" s="9">
        <v>0.23</v>
      </c>
      <c r="AA79" s="9">
        <v>19.61</v>
      </c>
      <c r="AB79" s="9">
        <v>3.93</v>
      </c>
      <c r="AC79" s="9">
        <v>23.54</v>
      </c>
      <c r="AF79" s="12" t="s">
        <v>148</v>
      </c>
      <c r="AG79" s="13">
        <v>101096.99999999999</v>
      </c>
    </row>
    <row r="80" spans="1:33">
      <c r="A80" s="17" t="s">
        <v>194</v>
      </c>
      <c r="B80" s="17" t="s">
        <v>665</v>
      </c>
      <c r="C80" s="17" t="s">
        <v>585</v>
      </c>
      <c r="D80" s="17" t="s">
        <v>668</v>
      </c>
      <c r="E80" s="17" t="s">
        <v>669</v>
      </c>
      <c r="F80" s="17" t="s">
        <v>667</v>
      </c>
      <c r="G80" s="17" t="s">
        <v>672</v>
      </c>
      <c r="H80" s="17" t="s">
        <v>43</v>
      </c>
      <c r="I80" s="17" t="s">
        <v>673</v>
      </c>
      <c r="J80" s="17" t="s">
        <v>1524</v>
      </c>
      <c r="K80" s="17" t="s">
        <v>1521</v>
      </c>
      <c r="L80" s="17" t="s">
        <v>1517</v>
      </c>
      <c r="M80" s="17" t="s">
        <v>1525</v>
      </c>
      <c r="N80" s="17" t="s">
        <v>1526</v>
      </c>
      <c r="O80" s="17" t="s">
        <v>1526</v>
      </c>
      <c r="P80" s="17" t="s">
        <v>1558</v>
      </c>
      <c r="Q80" s="17" t="s">
        <v>204</v>
      </c>
      <c r="R80" s="17" t="s">
        <v>204</v>
      </c>
      <c r="S80" s="17" t="s">
        <v>212</v>
      </c>
      <c r="T80" s="17" t="s">
        <v>289</v>
      </c>
      <c r="U80" s="22">
        <v>31</v>
      </c>
      <c r="V80" s="23"/>
      <c r="W80" s="11">
        <v>173.87</v>
      </c>
      <c r="X80" s="20">
        <v>0</v>
      </c>
      <c r="Y80" s="9">
        <v>19.38</v>
      </c>
      <c r="Z80" s="9">
        <v>0.23</v>
      </c>
      <c r="AA80" s="9">
        <v>19.61</v>
      </c>
      <c r="AB80" s="9">
        <v>3.92</v>
      </c>
      <c r="AC80" s="9">
        <v>23.53</v>
      </c>
      <c r="AF80" s="12" t="s">
        <v>149</v>
      </c>
      <c r="AG80" s="13">
        <v>153619</v>
      </c>
    </row>
    <row r="81" spans="1:33">
      <c r="A81" s="17" t="s">
        <v>194</v>
      </c>
      <c r="B81" s="17" t="s">
        <v>665</v>
      </c>
      <c r="C81" s="17" t="s">
        <v>585</v>
      </c>
      <c r="D81" s="17" t="s">
        <v>668</v>
      </c>
      <c r="E81" s="17" t="s">
        <v>669</v>
      </c>
      <c r="F81" s="17" t="s">
        <v>667</v>
      </c>
      <c r="G81" s="17" t="s">
        <v>672</v>
      </c>
      <c r="H81" s="17" t="s">
        <v>43</v>
      </c>
      <c r="I81" s="17" t="s">
        <v>673</v>
      </c>
      <c r="J81" s="17" t="s">
        <v>1524</v>
      </c>
      <c r="K81" s="17" t="s">
        <v>1528</v>
      </c>
      <c r="L81" s="17" t="s">
        <v>1517</v>
      </c>
      <c r="M81" s="17" t="s">
        <v>1525</v>
      </c>
      <c r="N81" s="17" t="s">
        <v>1526</v>
      </c>
      <c r="O81" s="17" t="s">
        <v>1526</v>
      </c>
      <c r="P81" s="17" t="s">
        <v>1558</v>
      </c>
      <c r="Q81" s="17" t="s">
        <v>204</v>
      </c>
      <c r="R81" s="17" t="s">
        <v>204</v>
      </c>
      <c r="S81" s="17" t="s">
        <v>212</v>
      </c>
      <c r="T81" s="17" t="s">
        <v>289</v>
      </c>
      <c r="U81" s="22">
        <v>30</v>
      </c>
      <c r="V81" s="23"/>
      <c r="W81" s="11">
        <v>168.26</v>
      </c>
      <c r="X81" s="20">
        <v>0</v>
      </c>
      <c r="Y81" s="9">
        <v>18.93</v>
      </c>
      <c r="Z81" s="9">
        <v>0.22</v>
      </c>
      <c r="AA81" s="9">
        <v>19.149999999999999</v>
      </c>
      <c r="AB81" s="9">
        <v>3.82</v>
      </c>
      <c r="AC81" s="9">
        <v>22.97</v>
      </c>
      <c r="AF81" s="12" t="s">
        <v>67</v>
      </c>
      <c r="AG81" s="13">
        <v>286692</v>
      </c>
    </row>
    <row r="82" spans="1:33">
      <c r="A82" s="17" t="s">
        <v>194</v>
      </c>
      <c r="B82" s="17" t="s">
        <v>665</v>
      </c>
      <c r="C82" s="17" t="s">
        <v>585</v>
      </c>
      <c r="D82" s="17" t="s">
        <v>668</v>
      </c>
      <c r="E82" s="17" t="s">
        <v>669</v>
      </c>
      <c r="F82" s="17" t="s">
        <v>667</v>
      </c>
      <c r="G82" s="17" t="s">
        <v>672</v>
      </c>
      <c r="H82" s="17" t="s">
        <v>43</v>
      </c>
      <c r="I82" s="17" t="s">
        <v>673</v>
      </c>
      <c r="J82" s="17" t="s">
        <v>1529</v>
      </c>
      <c r="K82" s="17" t="s">
        <v>1530</v>
      </c>
      <c r="L82" s="17" t="s">
        <v>1531</v>
      </c>
      <c r="M82" s="17" t="s">
        <v>1532</v>
      </c>
      <c r="N82" s="17" t="s">
        <v>1533</v>
      </c>
      <c r="O82" s="17" t="s">
        <v>1533</v>
      </c>
      <c r="P82" s="17" t="s">
        <v>1559</v>
      </c>
      <c r="Q82" s="17" t="s">
        <v>204</v>
      </c>
      <c r="R82" s="17" t="s">
        <v>204</v>
      </c>
      <c r="S82" s="17" t="s">
        <v>212</v>
      </c>
      <c r="T82" s="17" t="s">
        <v>289</v>
      </c>
      <c r="U82" s="22">
        <v>31</v>
      </c>
      <c r="V82" s="23"/>
      <c r="W82" s="11">
        <v>621.52499999999998</v>
      </c>
      <c r="X82" s="23">
        <v>112</v>
      </c>
      <c r="Y82" s="9">
        <v>55.18</v>
      </c>
      <c r="Z82" s="9">
        <v>0.82</v>
      </c>
      <c r="AA82" s="9">
        <v>56</v>
      </c>
      <c r="AB82" s="9">
        <v>11.21</v>
      </c>
      <c r="AC82" s="9">
        <v>67.209999999999994</v>
      </c>
      <c r="AF82" s="12" t="s">
        <v>68</v>
      </c>
      <c r="AG82" s="13">
        <v>174904</v>
      </c>
    </row>
    <row r="83" spans="1:33">
      <c r="A83" s="17" t="s">
        <v>194</v>
      </c>
      <c r="B83" s="17" t="s">
        <v>665</v>
      </c>
      <c r="C83" s="17" t="s">
        <v>585</v>
      </c>
      <c r="D83" s="17" t="s">
        <v>668</v>
      </c>
      <c r="E83" s="17" t="s">
        <v>669</v>
      </c>
      <c r="F83" s="17" t="s">
        <v>667</v>
      </c>
      <c r="G83" s="17" t="s">
        <v>672</v>
      </c>
      <c r="H83" s="17" t="s">
        <v>43</v>
      </c>
      <c r="I83" s="17" t="s">
        <v>673</v>
      </c>
      <c r="J83" s="17" t="s">
        <v>1529</v>
      </c>
      <c r="K83" s="17" t="s">
        <v>1535</v>
      </c>
      <c r="L83" s="17" t="s">
        <v>1531</v>
      </c>
      <c r="M83" s="17" t="s">
        <v>1532</v>
      </c>
      <c r="N83" s="17" t="s">
        <v>1533</v>
      </c>
      <c r="O83" s="17" t="s">
        <v>1533</v>
      </c>
      <c r="P83" s="17" t="s">
        <v>1559</v>
      </c>
      <c r="Q83" s="17" t="s">
        <v>204</v>
      </c>
      <c r="R83" s="17" t="s">
        <v>204</v>
      </c>
      <c r="S83" s="17" t="s">
        <v>212</v>
      </c>
      <c r="T83" s="17" t="s">
        <v>289</v>
      </c>
      <c r="U83" s="22">
        <v>30</v>
      </c>
      <c r="V83" s="23"/>
      <c r="W83" s="11">
        <v>601.47500000000002</v>
      </c>
      <c r="X83" s="20">
        <v>0</v>
      </c>
      <c r="Y83" s="9">
        <v>53.58</v>
      </c>
      <c r="Z83" s="9">
        <v>0.79</v>
      </c>
      <c r="AA83" s="9">
        <v>54.37</v>
      </c>
      <c r="AB83" s="9">
        <v>10.87</v>
      </c>
      <c r="AC83" s="9">
        <v>65.239999999999995</v>
      </c>
      <c r="AF83" s="12" t="s">
        <v>69</v>
      </c>
      <c r="AG83" s="13">
        <v>295</v>
      </c>
    </row>
    <row r="84" spans="1:33">
      <c r="A84" s="17" t="s">
        <v>194</v>
      </c>
      <c r="B84" s="17" t="s">
        <v>665</v>
      </c>
      <c r="C84" s="17" t="s">
        <v>585</v>
      </c>
      <c r="D84" s="17" t="s">
        <v>668</v>
      </c>
      <c r="E84" s="17" t="s">
        <v>669</v>
      </c>
      <c r="F84" s="17" t="s">
        <v>667</v>
      </c>
      <c r="G84" s="17" t="s">
        <v>672</v>
      </c>
      <c r="H84" s="17" t="s">
        <v>43</v>
      </c>
      <c r="I84" s="17" t="s">
        <v>673</v>
      </c>
      <c r="J84" s="17" t="s">
        <v>1536</v>
      </c>
      <c r="K84" s="17" t="s">
        <v>1537</v>
      </c>
      <c r="L84" s="17" t="s">
        <v>1531</v>
      </c>
      <c r="M84" s="17" t="s">
        <v>1532</v>
      </c>
      <c r="N84" s="17" t="s">
        <v>1533</v>
      </c>
      <c r="O84" s="17" t="s">
        <v>1533</v>
      </c>
      <c r="P84" s="17" t="s">
        <v>1559</v>
      </c>
      <c r="Q84" s="17" t="s">
        <v>204</v>
      </c>
      <c r="R84" s="17" t="s">
        <v>204</v>
      </c>
      <c r="S84" s="17" t="s">
        <v>212</v>
      </c>
      <c r="T84" s="17" t="s">
        <v>289</v>
      </c>
      <c r="U84" s="22">
        <v>31</v>
      </c>
      <c r="V84" s="23"/>
      <c r="W84" s="11">
        <v>1328</v>
      </c>
      <c r="X84" s="23">
        <v>122</v>
      </c>
      <c r="Y84" s="9">
        <v>111.7</v>
      </c>
      <c r="Z84" s="9">
        <v>1.75</v>
      </c>
      <c r="AA84" s="9">
        <v>113.45</v>
      </c>
      <c r="AB84" s="9">
        <v>22.68</v>
      </c>
      <c r="AC84" s="9">
        <v>136.13</v>
      </c>
      <c r="AF84" s="12" t="s">
        <v>70</v>
      </c>
      <c r="AG84" s="13">
        <v>225779</v>
      </c>
    </row>
    <row r="85" spans="1:33">
      <c r="A85" s="17" t="s">
        <v>194</v>
      </c>
      <c r="B85" s="17" t="s">
        <v>665</v>
      </c>
      <c r="C85" s="17" t="s">
        <v>585</v>
      </c>
      <c r="D85" s="17" t="s">
        <v>668</v>
      </c>
      <c r="E85" s="17" t="s">
        <v>669</v>
      </c>
      <c r="F85" s="17" t="s">
        <v>667</v>
      </c>
      <c r="G85" s="17" t="s">
        <v>690</v>
      </c>
      <c r="H85" s="17" t="s">
        <v>46</v>
      </c>
      <c r="I85" s="17" t="s">
        <v>691</v>
      </c>
      <c r="J85" s="17" t="s">
        <v>1496</v>
      </c>
      <c r="K85" s="17" t="s">
        <v>1497</v>
      </c>
      <c r="L85" s="17" t="s">
        <v>257</v>
      </c>
      <c r="M85" s="17" t="s">
        <v>1498</v>
      </c>
      <c r="N85" s="17" t="s">
        <v>1499</v>
      </c>
      <c r="O85" s="17" t="s">
        <v>1499</v>
      </c>
      <c r="P85" s="17" t="s">
        <v>1560</v>
      </c>
      <c r="Q85" s="17" t="s">
        <v>204</v>
      </c>
      <c r="R85" s="17" t="s">
        <v>204</v>
      </c>
      <c r="S85" s="17" t="s">
        <v>212</v>
      </c>
      <c r="T85" s="17" t="s">
        <v>289</v>
      </c>
      <c r="U85" s="22">
        <v>31</v>
      </c>
      <c r="V85" s="23"/>
      <c r="W85" s="11">
        <v>130</v>
      </c>
      <c r="X85" s="23">
        <v>12</v>
      </c>
      <c r="Y85" s="9">
        <v>25.82</v>
      </c>
      <c r="Z85" s="9">
        <v>0.17</v>
      </c>
      <c r="AA85" s="9">
        <v>25.99</v>
      </c>
      <c r="AB85" s="9">
        <v>5.2</v>
      </c>
      <c r="AC85" s="9">
        <v>31.19</v>
      </c>
      <c r="AF85" s="12" t="s">
        <v>71</v>
      </c>
      <c r="AG85" s="13">
        <v>216309.00000000003</v>
      </c>
    </row>
    <row r="86" spans="1:33">
      <c r="A86" s="17" t="s">
        <v>194</v>
      </c>
      <c r="B86" s="17" t="s">
        <v>665</v>
      </c>
      <c r="C86" s="17" t="s">
        <v>585</v>
      </c>
      <c r="D86" s="17" t="s">
        <v>668</v>
      </c>
      <c r="E86" s="17" t="s">
        <v>669</v>
      </c>
      <c r="F86" s="17" t="s">
        <v>667</v>
      </c>
      <c r="G86" s="17" t="s">
        <v>690</v>
      </c>
      <c r="H86" s="17" t="s">
        <v>46</v>
      </c>
      <c r="I86" s="17" t="s">
        <v>691</v>
      </c>
      <c r="J86" s="17" t="s">
        <v>1501</v>
      </c>
      <c r="K86" s="17" t="s">
        <v>1502</v>
      </c>
      <c r="L86" s="17" t="s">
        <v>257</v>
      </c>
      <c r="M86" s="17" t="s">
        <v>1498</v>
      </c>
      <c r="N86" s="17" t="s">
        <v>1499</v>
      </c>
      <c r="O86" s="17" t="s">
        <v>1499</v>
      </c>
      <c r="P86" s="17" t="s">
        <v>1560</v>
      </c>
      <c r="Q86" s="17" t="s">
        <v>204</v>
      </c>
      <c r="R86" s="17" t="s">
        <v>204</v>
      </c>
      <c r="S86" s="17" t="s">
        <v>212</v>
      </c>
      <c r="T86" s="17" t="s">
        <v>289</v>
      </c>
      <c r="U86" s="22">
        <v>28</v>
      </c>
      <c r="V86" s="23"/>
      <c r="W86" s="11">
        <v>293</v>
      </c>
      <c r="X86" s="23">
        <v>27</v>
      </c>
      <c r="Y86" s="9">
        <v>35.14</v>
      </c>
      <c r="Z86" s="9">
        <v>0.39</v>
      </c>
      <c r="AA86" s="9">
        <v>35.53</v>
      </c>
      <c r="AB86" s="9">
        <v>7.11</v>
      </c>
      <c r="AC86" s="9">
        <v>42.64</v>
      </c>
      <c r="AF86" s="12" t="s">
        <v>72</v>
      </c>
      <c r="AG86" s="13">
        <v>140066</v>
      </c>
    </row>
    <row r="87" spans="1:33">
      <c r="A87" s="17" t="s">
        <v>194</v>
      </c>
      <c r="B87" s="17" t="s">
        <v>665</v>
      </c>
      <c r="C87" s="17" t="s">
        <v>585</v>
      </c>
      <c r="D87" s="17" t="s">
        <v>668</v>
      </c>
      <c r="E87" s="17" t="s">
        <v>669</v>
      </c>
      <c r="F87" s="17" t="s">
        <v>667</v>
      </c>
      <c r="G87" s="17" t="s">
        <v>690</v>
      </c>
      <c r="H87" s="17" t="s">
        <v>46</v>
      </c>
      <c r="I87" s="17" t="s">
        <v>691</v>
      </c>
      <c r="J87" s="17" t="s">
        <v>1503</v>
      </c>
      <c r="K87" s="17" t="s">
        <v>1504</v>
      </c>
      <c r="L87" s="17" t="s">
        <v>257</v>
      </c>
      <c r="M87" s="17" t="s">
        <v>1498</v>
      </c>
      <c r="N87" s="17" t="s">
        <v>1499</v>
      </c>
      <c r="O87" s="17" t="s">
        <v>1499</v>
      </c>
      <c r="P87" s="17" t="s">
        <v>1560</v>
      </c>
      <c r="Q87" s="17" t="s">
        <v>204</v>
      </c>
      <c r="R87" s="17" t="s">
        <v>204</v>
      </c>
      <c r="S87" s="17" t="s">
        <v>212</v>
      </c>
      <c r="T87" s="17" t="s">
        <v>289</v>
      </c>
      <c r="U87" s="22">
        <v>31</v>
      </c>
      <c r="V87" s="23"/>
      <c r="W87" s="11">
        <v>227</v>
      </c>
      <c r="X87" s="23">
        <v>21</v>
      </c>
      <c r="Y87" s="9">
        <v>25.87</v>
      </c>
      <c r="Z87" s="9">
        <v>0.3</v>
      </c>
      <c r="AA87" s="9">
        <v>26.17</v>
      </c>
      <c r="AB87" s="9">
        <v>5.23</v>
      </c>
      <c r="AC87" s="9">
        <v>31.4</v>
      </c>
      <c r="AF87" s="12" t="s">
        <v>73</v>
      </c>
      <c r="AG87" s="13">
        <v>7398.0000000000009</v>
      </c>
    </row>
    <row r="88" spans="1:33">
      <c r="A88" s="17" t="s">
        <v>194</v>
      </c>
      <c r="B88" s="17" t="s">
        <v>665</v>
      </c>
      <c r="C88" s="17" t="s">
        <v>585</v>
      </c>
      <c r="D88" s="17" t="s">
        <v>668</v>
      </c>
      <c r="E88" s="17" t="s">
        <v>669</v>
      </c>
      <c r="F88" s="17" t="s">
        <v>667</v>
      </c>
      <c r="G88" s="17" t="s">
        <v>690</v>
      </c>
      <c r="H88" s="17" t="s">
        <v>46</v>
      </c>
      <c r="I88" s="17" t="s">
        <v>691</v>
      </c>
      <c r="J88" s="17" t="s">
        <v>1505</v>
      </c>
      <c r="K88" s="17" t="s">
        <v>1506</v>
      </c>
      <c r="L88" s="17" t="s">
        <v>1507</v>
      </c>
      <c r="M88" s="17" t="s">
        <v>1508</v>
      </c>
      <c r="N88" s="17" t="s">
        <v>1509</v>
      </c>
      <c r="O88" s="17" t="s">
        <v>1509</v>
      </c>
      <c r="P88" s="17" t="s">
        <v>1561</v>
      </c>
      <c r="Q88" s="17" t="s">
        <v>204</v>
      </c>
      <c r="R88" s="17" t="s">
        <v>204</v>
      </c>
      <c r="S88" s="17" t="s">
        <v>212</v>
      </c>
      <c r="T88" s="17" t="s">
        <v>289</v>
      </c>
      <c r="U88" s="22">
        <v>30</v>
      </c>
      <c r="V88" s="23"/>
      <c r="W88" s="11">
        <v>174</v>
      </c>
      <c r="X88" s="23">
        <v>16</v>
      </c>
      <c r="Y88" s="9">
        <v>19.5</v>
      </c>
      <c r="Z88" s="9">
        <v>0.23</v>
      </c>
      <c r="AA88" s="9">
        <v>19.73</v>
      </c>
      <c r="AB88" s="9">
        <v>3.95</v>
      </c>
      <c r="AC88" s="9">
        <v>23.68</v>
      </c>
      <c r="AF88" s="12" t="s">
        <v>74</v>
      </c>
      <c r="AG88" s="13">
        <v>177429</v>
      </c>
    </row>
    <row r="89" spans="1:33">
      <c r="A89" s="17" t="s">
        <v>194</v>
      </c>
      <c r="B89" s="17" t="s">
        <v>665</v>
      </c>
      <c r="C89" s="17" t="s">
        <v>585</v>
      </c>
      <c r="D89" s="17" t="s">
        <v>668</v>
      </c>
      <c r="E89" s="17" t="s">
        <v>669</v>
      </c>
      <c r="F89" s="17" t="s">
        <v>667</v>
      </c>
      <c r="G89" s="17" t="s">
        <v>690</v>
      </c>
      <c r="H89" s="17" t="s">
        <v>46</v>
      </c>
      <c r="I89" s="17" t="s">
        <v>691</v>
      </c>
      <c r="J89" s="17" t="s">
        <v>1511</v>
      </c>
      <c r="K89" s="17" t="s">
        <v>1512</v>
      </c>
      <c r="L89" s="17" t="s">
        <v>1507</v>
      </c>
      <c r="M89" s="17" t="s">
        <v>1508</v>
      </c>
      <c r="N89" s="17" t="s">
        <v>1509</v>
      </c>
      <c r="O89" s="17" t="s">
        <v>1509</v>
      </c>
      <c r="P89" s="17" t="s">
        <v>1561</v>
      </c>
      <c r="Q89" s="17" t="s">
        <v>204</v>
      </c>
      <c r="R89" s="17" t="s">
        <v>204</v>
      </c>
      <c r="S89" s="17" t="s">
        <v>212</v>
      </c>
      <c r="T89" s="17" t="s">
        <v>289</v>
      </c>
      <c r="U89" s="22">
        <v>31</v>
      </c>
      <c r="V89" s="23"/>
      <c r="W89" s="11">
        <v>44</v>
      </c>
      <c r="X89" s="23">
        <v>4</v>
      </c>
      <c r="Y89" s="9">
        <v>8.9600000000000009</v>
      </c>
      <c r="Z89" s="9">
        <v>0.06</v>
      </c>
      <c r="AA89" s="9">
        <v>9.02</v>
      </c>
      <c r="AB89" s="9">
        <v>1.8</v>
      </c>
      <c r="AC89" s="9">
        <v>10.82</v>
      </c>
      <c r="AF89" s="12" t="s">
        <v>75</v>
      </c>
      <c r="AG89" s="13">
        <v>171404</v>
      </c>
    </row>
    <row r="90" spans="1:33">
      <c r="A90" s="17" t="s">
        <v>194</v>
      </c>
      <c r="B90" s="17" t="s">
        <v>665</v>
      </c>
      <c r="C90" s="17" t="s">
        <v>585</v>
      </c>
      <c r="D90" s="17" t="s">
        <v>668</v>
      </c>
      <c r="E90" s="17" t="s">
        <v>669</v>
      </c>
      <c r="F90" s="17" t="s">
        <v>667</v>
      </c>
      <c r="G90" s="17" t="s">
        <v>690</v>
      </c>
      <c r="H90" s="17" t="s">
        <v>46</v>
      </c>
      <c r="I90" s="17" t="s">
        <v>691</v>
      </c>
      <c r="J90" s="17" t="s">
        <v>1513</v>
      </c>
      <c r="K90" s="17" t="s">
        <v>1514</v>
      </c>
      <c r="L90" s="17" t="s">
        <v>1507</v>
      </c>
      <c r="M90" s="17" t="s">
        <v>1508</v>
      </c>
      <c r="N90" s="17" t="s">
        <v>1509</v>
      </c>
      <c r="O90" s="17" t="s">
        <v>1509</v>
      </c>
      <c r="P90" s="17" t="s">
        <v>1561</v>
      </c>
      <c r="Q90" s="17" t="s">
        <v>204</v>
      </c>
      <c r="R90" s="17" t="s">
        <v>204</v>
      </c>
      <c r="S90" s="17" t="s">
        <v>212</v>
      </c>
      <c r="T90" s="17" t="s">
        <v>289</v>
      </c>
      <c r="U90" s="22">
        <v>30</v>
      </c>
      <c r="V90" s="23"/>
      <c r="W90" s="11">
        <v>11</v>
      </c>
      <c r="X90" s="23">
        <v>1</v>
      </c>
      <c r="Y90" s="9">
        <v>6.23</v>
      </c>
      <c r="Z90" s="9">
        <v>0.01</v>
      </c>
      <c r="AA90" s="9">
        <v>6.24</v>
      </c>
      <c r="AB90" s="9">
        <v>1.25</v>
      </c>
      <c r="AC90" s="9">
        <v>7.49</v>
      </c>
      <c r="AF90" s="12" t="s">
        <v>76</v>
      </c>
      <c r="AG90" s="13">
        <v>0</v>
      </c>
    </row>
    <row r="91" spans="1:33">
      <c r="A91" s="17" t="s">
        <v>194</v>
      </c>
      <c r="B91" s="17" t="s">
        <v>665</v>
      </c>
      <c r="C91" s="17" t="s">
        <v>585</v>
      </c>
      <c r="D91" s="17" t="s">
        <v>668</v>
      </c>
      <c r="E91" s="17" t="s">
        <v>669</v>
      </c>
      <c r="F91" s="17" t="s">
        <v>667</v>
      </c>
      <c r="G91" s="17" t="s">
        <v>690</v>
      </c>
      <c r="H91" s="17" t="s">
        <v>46</v>
      </c>
      <c r="I91" s="17" t="s">
        <v>691</v>
      </c>
      <c r="J91" s="17" t="s">
        <v>1524</v>
      </c>
      <c r="K91" s="17" t="s">
        <v>1516</v>
      </c>
      <c r="L91" s="17" t="s">
        <v>1517</v>
      </c>
      <c r="M91" s="17" t="s">
        <v>1525</v>
      </c>
      <c r="N91" s="17" t="s">
        <v>1526</v>
      </c>
      <c r="O91" s="17" t="s">
        <v>1526</v>
      </c>
      <c r="P91" s="17" t="s">
        <v>1562</v>
      </c>
      <c r="Q91" s="17" t="s">
        <v>204</v>
      </c>
      <c r="R91" s="17" t="s">
        <v>204</v>
      </c>
      <c r="S91" s="17" t="s">
        <v>212</v>
      </c>
      <c r="T91" s="17" t="s">
        <v>289</v>
      </c>
      <c r="U91" s="22">
        <v>31</v>
      </c>
      <c r="V91" s="23"/>
      <c r="W91" s="11">
        <v>3.7069999999999999</v>
      </c>
      <c r="X91" s="23">
        <v>1</v>
      </c>
      <c r="Y91" s="9">
        <v>5.77</v>
      </c>
      <c r="Z91" s="18">
        <v>0</v>
      </c>
      <c r="AA91" s="9">
        <v>5.77</v>
      </c>
      <c r="AB91" s="9">
        <v>1.17</v>
      </c>
      <c r="AC91" s="9">
        <v>6.94</v>
      </c>
      <c r="AF91" s="12" t="s">
        <v>77</v>
      </c>
      <c r="AG91" s="13">
        <v>0</v>
      </c>
    </row>
    <row r="92" spans="1:33">
      <c r="A92" s="17" t="s">
        <v>194</v>
      </c>
      <c r="B92" s="17" t="s">
        <v>665</v>
      </c>
      <c r="C92" s="17" t="s">
        <v>585</v>
      </c>
      <c r="D92" s="17" t="s">
        <v>668</v>
      </c>
      <c r="E92" s="17" t="s">
        <v>669</v>
      </c>
      <c r="F92" s="17" t="s">
        <v>667</v>
      </c>
      <c r="G92" s="17" t="s">
        <v>690</v>
      </c>
      <c r="H92" s="17" t="s">
        <v>46</v>
      </c>
      <c r="I92" s="17" t="s">
        <v>691</v>
      </c>
      <c r="J92" s="17" t="s">
        <v>1524</v>
      </c>
      <c r="K92" s="17" t="s">
        <v>1521</v>
      </c>
      <c r="L92" s="17" t="s">
        <v>1517</v>
      </c>
      <c r="M92" s="17" t="s">
        <v>1525</v>
      </c>
      <c r="N92" s="17" t="s">
        <v>1526</v>
      </c>
      <c r="O92" s="17" t="s">
        <v>1526</v>
      </c>
      <c r="P92" s="17" t="s">
        <v>1562</v>
      </c>
      <c r="Q92" s="17" t="s">
        <v>204</v>
      </c>
      <c r="R92" s="17" t="s">
        <v>204</v>
      </c>
      <c r="S92" s="17" t="s">
        <v>212</v>
      </c>
      <c r="T92" s="17" t="s">
        <v>289</v>
      </c>
      <c r="U92" s="22">
        <v>31</v>
      </c>
      <c r="V92" s="23"/>
      <c r="W92" s="11">
        <v>3.7069999999999999</v>
      </c>
      <c r="X92" s="20">
        <v>0</v>
      </c>
      <c r="Y92" s="9">
        <v>5.77</v>
      </c>
      <c r="Z92" s="18">
        <v>0</v>
      </c>
      <c r="AA92" s="9">
        <v>5.77</v>
      </c>
      <c r="AB92" s="9">
        <v>1.1499999999999999</v>
      </c>
      <c r="AC92" s="9">
        <v>6.92</v>
      </c>
      <c r="AF92" s="12" t="s">
        <v>78</v>
      </c>
      <c r="AG92" s="13">
        <v>82798.000000000015</v>
      </c>
    </row>
    <row r="93" spans="1:33">
      <c r="A93" s="17" t="s">
        <v>194</v>
      </c>
      <c r="B93" s="17" t="s">
        <v>665</v>
      </c>
      <c r="C93" s="17" t="s">
        <v>585</v>
      </c>
      <c r="D93" s="17" t="s">
        <v>668</v>
      </c>
      <c r="E93" s="17" t="s">
        <v>669</v>
      </c>
      <c r="F93" s="17" t="s">
        <v>667</v>
      </c>
      <c r="G93" s="17" t="s">
        <v>690</v>
      </c>
      <c r="H93" s="17" t="s">
        <v>46</v>
      </c>
      <c r="I93" s="17" t="s">
        <v>691</v>
      </c>
      <c r="J93" s="17" t="s">
        <v>1524</v>
      </c>
      <c r="K93" s="17" t="s">
        <v>1528</v>
      </c>
      <c r="L93" s="17" t="s">
        <v>1517</v>
      </c>
      <c r="M93" s="17" t="s">
        <v>1525</v>
      </c>
      <c r="N93" s="17" t="s">
        <v>1526</v>
      </c>
      <c r="O93" s="17" t="s">
        <v>1526</v>
      </c>
      <c r="P93" s="17" t="s">
        <v>1562</v>
      </c>
      <c r="Q93" s="17" t="s">
        <v>204</v>
      </c>
      <c r="R93" s="17" t="s">
        <v>204</v>
      </c>
      <c r="S93" s="17" t="s">
        <v>212</v>
      </c>
      <c r="T93" s="17" t="s">
        <v>289</v>
      </c>
      <c r="U93" s="22">
        <v>30</v>
      </c>
      <c r="V93" s="23"/>
      <c r="W93" s="11">
        <v>3.5859999999999999</v>
      </c>
      <c r="X93" s="20">
        <v>0</v>
      </c>
      <c r="Y93" s="9">
        <v>5.75</v>
      </c>
      <c r="Z93" s="9">
        <v>0.01</v>
      </c>
      <c r="AA93" s="9">
        <v>5.76</v>
      </c>
      <c r="AB93" s="9">
        <v>1.1399999999999999</v>
      </c>
      <c r="AC93" s="9">
        <v>6.9</v>
      </c>
      <c r="AF93" s="12" t="s">
        <v>79</v>
      </c>
      <c r="AG93" s="13">
        <v>169415</v>
      </c>
    </row>
    <row r="94" spans="1:33">
      <c r="A94" s="17" t="s">
        <v>194</v>
      </c>
      <c r="B94" s="17" t="s">
        <v>665</v>
      </c>
      <c r="C94" s="17" t="s">
        <v>585</v>
      </c>
      <c r="D94" s="17" t="s">
        <v>668</v>
      </c>
      <c r="E94" s="17" t="s">
        <v>669</v>
      </c>
      <c r="F94" s="17" t="s">
        <v>667</v>
      </c>
      <c r="G94" s="17" t="s">
        <v>690</v>
      </c>
      <c r="H94" s="17" t="s">
        <v>46</v>
      </c>
      <c r="I94" s="17" t="s">
        <v>691</v>
      </c>
      <c r="J94" s="17" t="s">
        <v>1529</v>
      </c>
      <c r="K94" s="17" t="s">
        <v>1530</v>
      </c>
      <c r="L94" s="17" t="s">
        <v>1531</v>
      </c>
      <c r="M94" s="17" t="s">
        <v>1532</v>
      </c>
      <c r="N94" s="17" t="s">
        <v>1533</v>
      </c>
      <c r="O94" s="17" t="s">
        <v>1533</v>
      </c>
      <c r="P94" s="17" t="s">
        <v>1563</v>
      </c>
      <c r="Q94" s="17" t="s">
        <v>204</v>
      </c>
      <c r="R94" s="17" t="s">
        <v>204</v>
      </c>
      <c r="S94" s="17" t="s">
        <v>212</v>
      </c>
      <c r="T94" s="17" t="s">
        <v>289</v>
      </c>
      <c r="U94" s="22">
        <v>31</v>
      </c>
      <c r="V94" s="23"/>
      <c r="W94" s="11">
        <v>121.967</v>
      </c>
      <c r="X94" s="23">
        <v>22</v>
      </c>
      <c r="Y94" s="9">
        <v>15.23</v>
      </c>
      <c r="Z94" s="9">
        <v>0.16</v>
      </c>
      <c r="AA94" s="9">
        <v>15.39</v>
      </c>
      <c r="AB94" s="9">
        <v>3.1</v>
      </c>
      <c r="AC94" s="9">
        <v>18.489999999999998</v>
      </c>
      <c r="AF94" s="12" t="s">
        <v>80</v>
      </c>
      <c r="AG94" s="13">
        <v>48465</v>
      </c>
    </row>
    <row r="95" spans="1:33">
      <c r="A95" s="17" t="s">
        <v>194</v>
      </c>
      <c r="B95" s="17" t="s">
        <v>665</v>
      </c>
      <c r="C95" s="17" t="s">
        <v>585</v>
      </c>
      <c r="D95" s="17" t="s">
        <v>668</v>
      </c>
      <c r="E95" s="17" t="s">
        <v>669</v>
      </c>
      <c r="F95" s="17" t="s">
        <v>667</v>
      </c>
      <c r="G95" s="17" t="s">
        <v>690</v>
      </c>
      <c r="H95" s="17" t="s">
        <v>46</v>
      </c>
      <c r="I95" s="17" t="s">
        <v>691</v>
      </c>
      <c r="J95" s="17" t="s">
        <v>1529</v>
      </c>
      <c r="K95" s="17" t="s">
        <v>1535</v>
      </c>
      <c r="L95" s="17" t="s">
        <v>1531</v>
      </c>
      <c r="M95" s="17" t="s">
        <v>1532</v>
      </c>
      <c r="N95" s="17" t="s">
        <v>1533</v>
      </c>
      <c r="O95" s="17" t="s">
        <v>1533</v>
      </c>
      <c r="P95" s="17" t="s">
        <v>1563</v>
      </c>
      <c r="Q95" s="17" t="s">
        <v>204</v>
      </c>
      <c r="R95" s="17" t="s">
        <v>204</v>
      </c>
      <c r="S95" s="17" t="s">
        <v>212</v>
      </c>
      <c r="T95" s="17" t="s">
        <v>289</v>
      </c>
      <c r="U95" s="22">
        <v>30</v>
      </c>
      <c r="V95" s="23"/>
      <c r="W95" s="11">
        <v>118.033</v>
      </c>
      <c r="X95" s="20">
        <v>0</v>
      </c>
      <c r="Y95" s="9">
        <v>14.91</v>
      </c>
      <c r="Z95" s="9">
        <v>0.16</v>
      </c>
      <c r="AA95" s="9">
        <v>15.07</v>
      </c>
      <c r="AB95" s="9">
        <v>3.01</v>
      </c>
      <c r="AC95" s="9">
        <v>18.079999999999998</v>
      </c>
      <c r="AF95" s="12" t="s">
        <v>81</v>
      </c>
      <c r="AG95" s="13">
        <v>41822</v>
      </c>
    </row>
    <row r="96" spans="1:33">
      <c r="A96" s="17" t="s">
        <v>194</v>
      </c>
      <c r="B96" s="17" t="s">
        <v>665</v>
      </c>
      <c r="C96" s="17" t="s">
        <v>585</v>
      </c>
      <c r="D96" s="17" t="s">
        <v>668</v>
      </c>
      <c r="E96" s="17" t="s">
        <v>669</v>
      </c>
      <c r="F96" s="17" t="s">
        <v>667</v>
      </c>
      <c r="G96" s="17" t="s">
        <v>690</v>
      </c>
      <c r="H96" s="17" t="s">
        <v>46</v>
      </c>
      <c r="I96" s="17" t="s">
        <v>691</v>
      </c>
      <c r="J96" s="17" t="s">
        <v>1536</v>
      </c>
      <c r="K96" s="17" t="s">
        <v>1537</v>
      </c>
      <c r="L96" s="17" t="s">
        <v>1531</v>
      </c>
      <c r="M96" s="17" t="s">
        <v>1532</v>
      </c>
      <c r="N96" s="17" t="s">
        <v>1533</v>
      </c>
      <c r="O96" s="17" t="s">
        <v>1533</v>
      </c>
      <c r="P96" s="17" t="s">
        <v>1563</v>
      </c>
      <c r="Q96" s="17" t="s">
        <v>204</v>
      </c>
      <c r="R96" s="17" t="s">
        <v>204</v>
      </c>
      <c r="S96" s="17" t="s">
        <v>212</v>
      </c>
      <c r="T96" s="17" t="s">
        <v>289</v>
      </c>
      <c r="U96" s="22">
        <v>31</v>
      </c>
      <c r="V96" s="23"/>
      <c r="W96" s="11">
        <v>283</v>
      </c>
      <c r="X96" s="23">
        <v>26</v>
      </c>
      <c r="Y96" s="9">
        <v>28.11</v>
      </c>
      <c r="Z96" s="9">
        <v>0.37</v>
      </c>
      <c r="AA96" s="9">
        <v>28.48</v>
      </c>
      <c r="AB96" s="9">
        <v>5.68</v>
      </c>
      <c r="AC96" s="9">
        <v>34.159999999999997</v>
      </c>
      <c r="AF96" s="12" t="s">
        <v>82</v>
      </c>
      <c r="AG96" s="13">
        <v>28258</v>
      </c>
    </row>
    <row r="97" spans="1:33">
      <c r="A97" s="17" t="s">
        <v>194</v>
      </c>
      <c r="B97" s="17" t="s">
        <v>800</v>
      </c>
      <c r="C97" s="17" t="s">
        <v>801</v>
      </c>
      <c r="D97" s="17" t="s">
        <v>803</v>
      </c>
      <c r="E97" s="17" t="s">
        <v>804</v>
      </c>
      <c r="F97" s="17" t="s">
        <v>667</v>
      </c>
      <c r="G97" s="17" t="s">
        <v>1086</v>
      </c>
      <c r="H97" s="17" t="s">
        <v>97</v>
      </c>
      <c r="I97" s="17" t="s">
        <v>1087</v>
      </c>
      <c r="J97" s="17" t="s">
        <v>1503</v>
      </c>
      <c r="K97" s="17" t="s">
        <v>1497</v>
      </c>
      <c r="L97" s="17" t="s">
        <v>257</v>
      </c>
      <c r="M97" s="17" t="s">
        <v>1498</v>
      </c>
      <c r="N97" s="17" t="s">
        <v>1499</v>
      </c>
      <c r="O97" s="17" t="s">
        <v>1499</v>
      </c>
      <c r="P97" s="17" t="s">
        <v>1564</v>
      </c>
      <c r="Q97" s="17" t="s">
        <v>204</v>
      </c>
      <c r="R97" s="17" t="s">
        <v>204</v>
      </c>
      <c r="S97" s="17" t="s">
        <v>212</v>
      </c>
      <c r="T97" s="17" t="s">
        <v>256</v>
      </c>
      <c r="U97" s="22">
        <v>31</v>
      </c>
      <c r="V97" s="23"/>
      <c r="W97" s="11">
        <v>29748.289000000001</v>
      </c>
      <c r="X97" s="23">
        <v>7960</v>
      </c>
      <c r="Y97" s="9">
        <v>1917.19</v>
      </c>
      <c r="Z97" s="9">
        <v>39.270000000000003</v>
      </c>
      <c r="AA97" s="9">
        <v>1956.46</v>
      </c>
      <c r="AB97" s="9">
        <v>391.3</v>
      </c>
      <c r="AC97" s="9">
        <v>2347.7600000000002</v>
      </c>
      <c r="AF97" s="12" t="s">
        <v>83</v>
      </c>
      <c r="AG97" s="13">
        <v>15318</v>
      </c>
    </row>
    <row r="98" spans="1:33">
      <c r="A98" s="17" t="s">
        <v>194</v>
      </c>
      <c r="B98" s="17" t="s">
        <v>800</v>
      </c>
      <c r="C98" s="17" t="s">
        <v>801</v>
      </c>
      <c r="D98" s="17" t="s">
        <v>803</v>
      </c>
      <c r="E98" s="17" t="s">
        <v>804</v>
      </c>
      <c r="F98" s="17" t="s">
        <v>667</v>
      </c>
      <c r="G98" s="17" t="s">
        <v>1086</v>
      </c>
      <c r="H98" s="17" t="s">
        <v>97</v>
      </c>
      <c r="I98" s="17" t="s">
        <v>1087</v>
      </c>
      <c r="J98" s="17" t="s">
        <v>1503</v>
      </c>
      <c r="K98" s="17" t="s">
        <v>1502</v>
      </c>
      <c r="L98" s="17" t="s">
        <v>257</v>
      </c>
      <c r="M98" s="17" t="s">
        <v>1498</v>
      </c>
      <c r="N98" s="17" t="s">
        <v>1499</v>
      </c>
      <c r="O98" s="17" t="s">
        <v>1499</v>
      </c>
      <c r="P98" s="17" t="s">
        <v>1564</v>
      </c>
      <c r="Q98" s="17" t="s">
        <v>204</v>
      </c>
      <c r="R98" s="17" t="s">
        <v>204</v>
      </c>
      <c r="S98" s="17" t="s">
        <v>212</v>
      </c>
      <c r="T98" s="17" t="s">
        <v>256</v>
      </c>
      <c r="U98" s="22">
        <v>28</v>
      </c>
      <c r="V98" s="23"/>
      <c r="W98" s="11">
        <v>26869.421999999999</v>
      </c>
      <c r="X98" s="20">
        <v>0</v>
      </c>
      <c r="Y98" s="9">
        <v>1745.91</v>
      </c>
      <c r="Z98" s="9">
        <v>35.47</v>
      </c>
      <c r="AA98" s="9">
        <v>1781.38</v>
      </c>
      <c r="AB98" s="9">
        <v>356.27</v>
      </c>
      <c r="AC98" s="9">
        <v>2137.65</v>
      </c>
      <c r="AF98" s="12" t="s">
        <v>84</v>
      </c>
      <c r="AG98" s="13">
        <v>30903.999999999996</v>
      </c>
    </row>
    <row r="99" spans="1:33">
      <c r="A99" s="17" t="s">
        <v>194</v>
      </c>
      <c r="B99" s="17" t="s">
        <v>800</v>
      </c>
      <c r="C99" s="17" t="s">
        <v>801</v>
      </c>
      <c r="D99" s="17" t="s">
        <v>803</v>
      </c>
      <c r="E99" s="17" t="s">
        <v>804</v>
      </c>
      <c r="F99" s="17" t="s">
        <v>667</v>
      </c>
      <c r="G99" s="17" t="s">
        <v>1086</v>
      </c>
      <c r="H99" s="17" t="s">
        <v>97</v>
      </c>
      <c r="I99" s="17" t="s">
        <v>1087</v>
      </c>
      <c r="J99" s="17" t="s">
        <v>1503</v>
      </c>
      <c r="K99" s="17" t="s">
        <v>1504</v>
      </c>
      <c r="L99" s="17" t="s">
        <v>257</v>
      </c>
      <c r="M99" s="17" t="s">
        <v>1498</v>
      </c>
      <c r="N99" s="17" t="s">
        <v>1499</v>
      </c>
      <c r="O99" s="17" t="s">
        <v>1499</v>
      </c>
      <c r="P99" s="17" t="s">
        <v>1564</v>
      </c>
      <c r="Q99" s="17" t="s">
        <v>204</v>
      </c>
      <c r="R99" s="17" t="s">
        <v>204</v>
      </c>
      <c r="S99" s="17" t="s">
        <v>212</v>
      </c>
      <c r="T99" s="17" t="s">
        <v>256</v>
      </c>
      <c r="U99" s="22">
        <v>31</v>
      </c>
      <c r="V99" s="23"/>
      <c r="W99" s="11">
        <v>29748.289000000001</v>
      </c>
      <c r="X99" s="20">
        <v>0</v>
      </c>
      <c r="Y99" s="9">
        <v>1917.18</v>
      </c>
      <c r="Z99" s="9">
        <v>39.26</v>
      </c>
      <c r="AA99" s="9">
        <v>1956.44</v>
      </c>
      <c r="AB99" s="9">
        <v>391.29</v>
      </c>
      <c r="AC99" s="9">
        <v>2347.73</v>
      </c>
      <c r="AF99" s="12" t="s">
        <v>150</v>
      </c>
      <c r="AG99" s="13">
        <v>28051.999999999996</v>
      </c>
    </row>
    <row r="100" spans="1:33">
      <c r="A100" s="17" t="s">
        <v>194</v>
      </c>
      <c r="B100" s="17" t="s">
        <v>800</v>
      </c>
      <c r="C100" s="17" t="s">
        <v>801</v>
      </c>
      <c r="D100" s="17" t="s">
        <v>803</v>
      </c>
      <c r="E100" s="17" t="s">
        <v>804</v>
      </c>
      <c r="F100" s="17" t="s">
        <v>667</v>
      </c>
      <c r="G100" s="17" t="s">
        <v>1086</v>
      </c>
      <c r="H100" s="17" t="s">
        <v>97</v>
      </c>
      <c r="I100" s="17" t="s">
        <v>1087</v>
      </c>
      <c r="J100" s="17" t="s">
        <v>1513</v>
      </c>
      <c r="K100" s="17" t="s">
        <v>1506</v>
      </c>
      <c r="L100" s="17" t="s">
        <v>1507</v>
      </c>
      <c r="M100" s="17" t="s">
        <v>1508</v>
      </c>
      <c r="N100" s="17" t="s">
        <v>1509</v>
      </c>
      <c r="O100" s="17" t="s">
        <v>1509</v>
      </c>
      <c r="P100" s="17" t="s">
        <v>1565</v>
      </c>
      <c r="Q100" s="17" t="s">
        <v>204</v>
      </c>
      <c r="R100" s="17" t="s">
        <v>204</v>
      </c>
      <c r="S100" s="17" t="s">
        <v>212</v>
      </c>
      <c r="T100" s="17" t="s">
        <v>256</v>
      </c>
      <c r="U100" s="22">
        <v>30</v>
      </c>
      <c r="V100" s="23"/>
      <c r="W100" s="11">
        <v>6088.6809999999996</v>
      </c>
      <c r="X100" s="23">
        <v>1689</v>
      </c>
      <c r="Y100" s="9">
        <v>509.45</v>
      </c>
      <c r="Z100" s="9">
        <v>8.0399999999999991</v>
      </c>
      <c r="AA100" s="9">
        <v>517.49</v>
      </c>
      <c r="AB100" s="9">
        <v>103.5</v>
      </c>
      <c r="AC100" s="9">
        <v>620.99</v>
      </c>
      <c r="AF100" s="12" t="s">
        <v>152</v>
      </c>
      <c r="AG100" s="13">
        <v>24320.000000000004</v>
      </c>
    </row>
    <row r="101" spans="1:33">
      <c r="A101" s="17" t="s">
        <v>194</v>
      </c>
      <c r="B101" s="17" t="s">
        <v>800</v>
      </c>
      <c r="C101" s="17" t="s">
        <v>801</v>
      </c>
      <c r="D101" s="17" t="s">
        <v>803</v>
      </c>
      <c r="E101" s="17" t="s">
        <v>804</v>
      </c>
      <c r="F101" s="17" t="s">
        <v>667</v>
      </c>
      <c r="G101" s="17" t="s">
        <v>1086</v>
      </c>
      <c r="H101" s="17" t="s">
        <v>97</v>
      </c>
      <c r="I101" s="17" t="s">
        <v>1087</v>
      </c>
      <c r="J101" s="17" t="s">
        <v>1513</v>
      </c>
      <c r="K101" s="17" t="s">
        <v>1512</v>
      </c>
      <c r="L101" s="17" t="s">
        <v>1507</v>
      </c>
      <c r="M101" s="17" t="s">
        <v>1508</v>
      </c>
      <c r="N101" s="17" t="s">
        <v>1509</v>
      </c>
      <c r="O101" s="17" t="s">
        <v>1509</v>
      </c>
      <c r="P101" s="17" t="s">
        <v>1565</v>
      </c>
      <c r="Q101" s="17" t="s">
        <v>204</v>
      </c>
      <c r="R101" s="17" t="s">
        <v>204</v>
      </c>
      <c r="S101" s="17" t="s">
        <v>212</v>
      </c>
      <c r="T101" s="17" t="s">
        <v>256</v>
      </c>
      <c r="U101" s="22">
        <v>31</v>
      </c>
      <c r="V101" s="23"/>
      <c r="W101" s="11">
        <v>6291.6369999999997</v>
      </c>
      <c r="X101" s="20">
        <v>0</v>
      </c>
      <c r="Y101" s="9">
        <v>521.52</v>
      </c>
      <c r="Z101" s="9">
        <v>8.31</v>
      </c>
      <c r="AA101" s="9">
        <v>529.83000000000004</v>
      </c>
      <c r="AB101" s="9">
        <v>105.97</v>
      </c>
      <c r="AC101" s="9">
        <v>635.79999999999995</v>
      </c>
      <c r="AF101" s="12" t="s">
        <v>85</v>
      </c>
      <c r="AG101" s="13">
        <v>3054</v>
      </c>
    </row>
    <row r="102" spans="1:33">
      <c r="A102" s="17" t="s">
        <v>194</v>
      </c>
      <c r="B102" s="17" t="s">
        <v>800</v>
      </c>
      <c r="C102" s="17" t="s">
        <v>801</v>
      </c>
      <c r="D102" s="17" t="s">
        <v>803</v>
      </c>
      <c r="E102" s="17" t="s">
        <v>804</v>
      </c>
      <c r="F102" s="17" t="s">
        <v>667</v>
      </c>
      <c r="G102" s="17" t="s">
        <v>1086</v>
      </c>
      <c r="H102" s="17" t="s">
        <v>97</v>
      </c>
      <c r="I102" s="17" t="s">
        <v>1087</v>
      </c>
      <c r="J102" s="17" t="s">
        <v>1513</v>
      </c>
      <c r="K102" s="17" t="s">
        <v>1514</v>
      </c>
      <c r="L102" s="17" t="s">
        <v>1507</v>
      </c>
      <c r="M102" s="17" t="s">
        <v>1508</v>
      </c>
      <c r="N102" s="17" t="s">
        <v>1509</v>
      </c>
      <c r="O102" s="17" t="s">
        <v>1509</v>
      </c>
      <c r="P102" s="17" t="s">
        <v>1565</v>
      </c>
      <c r="Q102" s="17" t="s">
        <v>204</v>
      </c>
      <c r="R102" s="17" t="s">
        <v>204</v>
      </c>
      <c r="S102" s="17" t="s">
        <v>212</v>
      </c>
      <c r="T102" s="17" t="s">
        <v>256</v>
      </c>
      <c r="U102" s="22">
        <v>30</v>
      </c>
      <c r="V102" s="23"/>
      <c r="W102" s="11">
        <v>6088.6819999999998</v>
      </c>
      <c r="X102" s="20">
        <v>0</v>
      </c>
      <c r="Y102" s="9">
        <v>509.45</v>
      </c>
      <c r="Z102" s="9">
        <v>8.0299999999999994</v>
      </c>
      <c r="AA102" s="9">
        <v>517.48</v>
      </c>
      <c r="AB102" s="9">
        <v>103.49</v>
      </c>
      <c r="AC102" s="9">
        <v>620.97</v>
      </c>
      <c r="AF102" s="12" t="s">
        <v>86</v>
      </c>
      <c r="AG102" s="13">
        <v>38744</v>
      </c>
    </row>
    <row r="103" spans="1:33">
      <c r="A103" s="17" t="s">
        <v>194</v>
      </c>
      <c r="B103" s="17" t="s">
        <v>800</v>
      </c>
      <c r="C103" s="17" t="s">
        <v>801</v>
      </c>
      <c r="D103" s="17" t="s">
        <v>803</v>
      </c>
      <c r="E103" s="17" t="s">
        <v>804</v>
      </c>
      <c r="F103" s="17" t="s">
        <v>667</v>
      </c>
      <c r="G103" s="17" t="s">
        <v>1086</v>
      </c>
      <c r="H103" s="17" t="s">
        <v>97</v>
      </c>
      <c r="I103" s="17" t="s">
        <v>1087</v>
      </c>
      <c r="J103" s="17" t="s">
        <v>1524</v>
      </c>
      <c r="K103" s="17" t="s">
        <v>1516</v>
      </c>
      <c r="L103" s="17" t="s">
        <v>1517</v>
      </c>
      <c r="M103" s="17" t="s">
        <v>1525</v>
      </c>
      <c r="N103" s="17" t="s">
        <v>1526</v>
      </c>
      <c r="O103" s="17" t="s">
        <v>1526</v>
      </c>
      <c r="P103" s="17" t="s">
        <v>1566</v>
      </c>
      <c r="Q103" s="17" t="s">
        <v>204</v>
      </c>
      <c r="R103" s="17" t="s">
        <v>204</v>
      </c>
      <c r="S103" s="17" t="s">
        <v>212</v>
      </c>
      <c r="T103" s="17" t="s">
        <v>256</v>
      </c>
      <c r="U103" s="22">
        <v>31</v>
      </c>
      <c r="V103" s="23"/>
      <c r="W103" s="11">
        <v>332.91300000000001</v>
      </c>
      <c r="X103" s="23">
        <v>90</v>
      </c>
      <c r="Y103" s="9">
        <v>166.97</v>
      </c>
      <c r="Z103" s="9">
        <v>0.44</v>
      </c>
      <c r="AA103" s="9">
        <v>167.41</v>
      </c>
      <c r="AB103" s="9">
        <v>33.49</v>
      </c>
      <c r="AC103" s="9">
        <v>200.9</v>
      </c>
      <c r="AF103" s="12" t="s">
        <v>87</v>
      </c>
      <c r="AG103" s="13">
        <v>106084</v>
      </c>
    </row>
    <row r="104" spans="1:33">
      <c r="A104" s="17" t="s">
        <v>194</v>
      </c>
      <c r="B104" s="17" t="s">
        <v>800</v>
      </c>
      <c r="C104" s="17" t="s">
        <v>801</v>
      </c>
      <c r="D104" s="17" t="s">
        <v>803</v>
      </c>
      <c r="E104" s="17" t="s">
        <v>804</v>
      </c>
      <c r="F104" s="17" t="s">
        <v>667</v>
      </c>
      <c r="G104" s="17" t="s">
        <v>1086</v>
      </c>
      <c r="H104" s="17" t="s">
        <v>97</v>
      </c>
      <c r="I104" s="17" t="s">
        <v>1087</v>
      </c>
      <c r="J104" s="17" t="s">
        <v>1524</v>
      </c>
      <c r="K104" s="17" t="s">
        <v>1521</v>
      </c>
      <c r="L104" s="17" t="s">
        <v>1517</v>
      </c>
      <c r="M104" s="17" t="s">
        <v>1525</v>
      </c>
      <c r="N104" s="17" t="s">
        <v>1526</v>
      </c>
      <c r="O104" s="17" t="s">
        <v>1526</v>
      </c>
      <c r="P104" s="17" t="s">
        <v>1566</v>
      </c>
      <c r="Q104" s="17" t="s">
        <v>204</v>
      </c>
      <c r="R104" s="17" t="s">
        <v>204</v>
      </c>
      <c r="S104" s="17" t="s">
        <v>212</v>
      </c>
      <c r="T104" s="17" t="s">
        <v>256</v>
      </c>
      <c r="U104" s="22">
        <v>31</v>
      </c>
      <c r="V104" s="23"/>
      <c r="W104" s="11">
        <v>332.91300000000001</v>
      </c>
      <c r="X104" s="20">
        <v>0</v>
      </c>
      <c r="Y104" s="9">
        <v>166.97</v>
      </c>
      <c r="Z104" s="9">
        <v>0.44</v>
      </c>
      <c r="AA104" s="9">
        <v>167.41</v>
      </c>
      <c r="AB104" s="9">
        <v>33.479999999999997</v>
      </c>
      <c r="AC104" s="9">
        <v>200.89</v>
      </c>
      <c r="AF104" s="12" t="s">
        <v>88</v>
      </c>
      <c r="AG104" s="13">
        <v>6297</v>
      </c>
    </row>
    <row r="105" spans="1:33">
      <c r="A105" s="17" t="s">
        <v>194</v>
      </c>
      <c r="B105" s="17" t="s">
        <v>800</v>
      </c>
      <c r="C105" s="17" t="s">
        <v>801</v>
      </c>
      <c r="D105" s="17" t="s">
        <v>803</v>
      </c>
      <c r="E105" s="17" t="s">
        <v>804</v>
      </c>
      <c r="F105" s="17" t="s">
        <v>667</v>
      </c>
      <c r="G105" s="17" t="s">
        <v>1086</v>
      </c>
      <c r="H105" s="17" t="s">
        <v>97</v>
      </c>
      <c r="I105" s="17" t="s">
        <v>1087</v>
      </c>
      <c r="J105" s="17" t="s">
        <v>1524</v>
      </c>
      <c r="K105" s="17" t="s">
        <v>1528</v>
      </c>
      <c r="L105" s="17" t="s">
        <v>1517</v>
      </c>
      <c r="M105" s="17" t="s">
        <v>1525</v>
      </c>
      <c r="N105" s="17" t="s">
        <v>1526</v>
      </c>
      <c r="O105" s="17" t="s">
        <v>1526</v>
      </c>
      <c r="P105" s="17" t="s">
        <v>1566</v>
      </c>
      <c r="Q105" s="17" t="s">
        <v>204</v>
      </c>
      <c r="R105" s="17" t="s">
        <v>204</v>
      </c>
      <c r="S105" s="17" t="s">
        <v>212</v>
      </c>
      <c r="T105" s="17" t="s">
        <v>256</v>
      </c>
      <c r="U105" s="22">
        <v>30</v>
      </c>
      <c r="V105" s="23"/>
      <c r="W105" s="11">
        <v>322.17399999999998</v>
      </c>
      <c r="X105" s="20">
        <v>0</v>
      </c>
      <c r="Y105" s="9">
        <v>166.36</v>
      </c>
      <c r="Z105" s="9">
        <v>0.42</v>
      </c>
      <c r="AA105" s="9">
        <v>166.78</v>
      </c>
      <c r="AB105" s="9">
        <v>33.35</v>
      </c>
      <c r="AC105" s="9">
        <v>200.13</v>
      </c>
      <c r="AF105" s="12" t="s">
        <v>89</v>
      </c>
      <c r="AG105" s="13">
        <v>3266</v>
      </c>
    </row>
    <row r="106" spans="1:33">
      <c r="A106" s="17" t="s">
        <v>194</v>
      </c>
      <c r="B106" s="17" t="s">
        <v>800</v>
      </c>
      <c r="C106" s="17" t="s">
        <v>801</v>
      </c>
      <c r="D106" s="17" t="s">
        <v>803</v>
      </c>
      <c r="E106" s="17" t="s">
        <v>804</v>
      </c>
      <c r="F106" s="17" t="s">
        <v>667</v>
      </c>
      <c r="G106" s="17" t="s">
        <v>1086</v>
      </c>
      <c r="H106" s="17" t="s">
        <v>97</v>
      </c>
      <c r="I106" s="17" t="s">
        <v>1087</v>
      </c>
      <c r="J106" s="17" t="s">
        <v>1536</v>
      </c>
      <c r="K106" s="17" t="s">
        <v>1530</v>
      </c>
      <c r="L106" s="17" t="s">
        <v>1531</v>
      </c>
      <c r="M106" s="17" t="s">
        <v>1532</v>
      </c>
      <c r="N106" s="17" t="s">
        <v>1533</v>
      </c>
      <c r="O106" s="17" t="s">
        <v>1533</v>
      </c>
      <c r="P106" s="17" t="s">
        <v>1567</v>
      </c>
      <c r="Q106" s="17" t="s">
        <v>204</v>
      </c>
      <c r="R106" s="17" t="s">
        <v>204</v>
      </c>
      <c r="S106" s="17" t="s">
        <v>212</v>
      </c>
      <c r="T106" s="17" t="s">
        <v>256</v>
      </c>
      <c r="U106" s="22">
        <v>31</v>
      </c>
      <c r="V106" s="23"/>
      <c r="W106" s="11">
        <v>20548.282999999999</v>
      </c>
      <c r="X106" s="23">
        <v>5589</v>
      </c>
      <c r="Y106" s="9">
        <v>1369.79</v>
      </c>
      <c r="Z106" s="9">
        <v>27.13</v>
      </c>
      <c r="AA106" s="9">
        <v>1396.92</v>
      </c>
      <c r="AB106" s="9">
        <v>279.41000000000003</v>
      </c>
      <c r="AC106" s="9">
        <v>1676.33</v>
      </c>
      <c r="AF106" s="12" t="s">
        <v>90</v>
      </c>
      <c r="AG106" s="13">
        <v>31418</v>
      </c>
    </row>
    <row r="107" spans="1:33">
      <c r="A107" s="17" t="s">
        <v>194</v>
      </c>
      <c r="B107" s="17" t="s">
        <v>800</v>
      </c>
      <c r="C107" s="17" t="s">
        <v>801</v>
      </c>
      <c r="D107" s="17" t="s">
        <v>803</v>
      </c>
      <c r="E107" s="17" t="s">
        <v>804</v>
      </c>
      <c r="F107" s="17" t="s">
        <v>667</v>
      </c>
      <c r="G107" s="17" t="s">
        <v>1086</v>
      </c>
      <c r="H107" s="17" t="s">
        <v>97</v>
      </c>
      <c r="I107" s="17" t="s">
        <v>1087</v>
      </c>
      <c r="J107" s="17" t="s">
        <v>1536</v>
      </c>
      <c r="K107" s="17" t="s">
        <v>1535</v>
      </c>
      <c r="L107" s="17" t="s">
        <v>1531</v>
      </c>
      <c r="M107" s="17" t="s">
        <v>1532</v>
      </c>
      <c r="N107" s="17" t="s">
        <v>1533</v>
      </c>
      <c r="O107" s="17" t="s">
        <v>1533</v>
      </c>
      <c r="P107" s="17" t="s">
        <v>1567</v>
      </c>
      <c r="Q107" s="17" t="s">
        <v>204</v>
      </c>
      <c r="R107" s="17" t="s">
        <v>204</v>
      </c>
      <c r="S107" s="17" t="s">
        <v>212</v>
      </c>
      <c r="T107" s="17" t="s">
        <v>256</v>
      </c>
      <c r="U107" s="22">
        <v>30</v>
      </c>
      <c r="V107" s="23"/>
      <c r="W107" s="11">
        <v>19885.435000000001</v>
      </c>
      <c r="X107" s="20">
        <v>0</v>
      </c>
      <c r="Y107" s="9">
        <v>1330.34</v>
      </c>
      <c r="Z107" s="9">
        <v>26.25</v>
      </c>
      <c r="AA107" s="9">
        <v>1356.59</v>
      </c>
      <c r="AB107" s="9">
        <v>271.3</v>
      </c>
      <c r="AC107" s="9">
        <v>1627.89</v>
      </c>
      <c r="AF107" s="12" t="s">
        <v>91</v>
      </c>
      <c r="AG107" s="13">
        <v>175584</v>
      </c>
    </row>
    <row r="108" spans="1:33">
      <c r="A108" s="17" t="s">
        <v>194</v>
      </c>
      <c r="B108" s="17" t="s">
        <v>800</v>
      </c>
      <c r="C108" s="17" t="s">
        <v>801</v>
      </c>
      <c r="D108" s="17" t="s">
        <v>803</v>
      </c>
      <c r="E108" s="17" t="s">
        <v>804</v>
      </c>
      <c r="F108" s="17" t="s">
        <v>667</v>
      </c>
      <c r="G108" s="17" t="s">
        <v>1086</v>
      </c>
      <c r="H108" s="17" t="s">
        <v>97</v>
      </c>
      <c r="I108" s="17" t="s">
        <v>1087</v>
      </c>
      <c r="J108" s="17" t="s">
        <v>1536</v>
      </c>
      <c r="K108" s="17" t="s">
        <v>1537</v>
      </c>
      <c r="L108" s="17" t="s">
        <v>1531</v>
      </c>
      <c r="M108" s="17" t="s">
        <v>1532</v>
      </c>
      <c r="N108" s="17" t="s">
        <v>1533</v>
      </c>
      <c r="O108" s="17" t="s">
        <v>1533</v>
      </c>
      <c r="P108" s="17" t="s">
        <v>1567</v>
      </c>
      <c r="Q108" s="17" t="s">
        <v>204</v>
      </c>
      <c r="R108" s="17" t="s">
        <v>204</v>
      </c>
      <c r="S108" s="17" t="s">
        <v>212</v>
      </c>
      <c r="T108" s="17" t="s">
        <v>256</v>
      </c>
      <c r="U108" s="22">
        <v>31</v>
      </c>
      <c r="V108" s="23"/>
      <c r="W108" s="11">
        <v>20548.281999999999</v>
      </c>
      <c r="X108" s="20">
        <v>0</v>
      </c>
      <c r="Y108" s="9">
        <v>1369.81</v>
      </c>
      <c r="Z108" s="9">
        <v>27.12</v>
      </c>
      <c r="AA108" s="9">
        <v>1396.93</v>
      </c>
      <c r="AB108" s="9">
        <v>279.38</v>
      </c>
      <c r="AC108" s="9">
        <v>1676.31</v>
      </c>
      <c r="AF108" s="12" t="s">
        <v>92</v>
      </c>
      <c r="AG108" s="13">
        <v>18167</v>
      </c>
    </row>
    <row r="109" spans="1:33">
      <c r="A109" s="17" t="s">
        <v>194</v>
      </c>
      <c r="B109" s="17" t="s">
        <v>800</v>
      </c>
      <c r="C109" s="17" t="s">
        <v>801</v>
      </c>
      <c r="D109" s="17" t="s">
        <v>803</v>
      </c>
      <c r="E109" s="17" t="s">
        <v>804</v>
      </c>
      <c r="F109" s="17" t="s">
        <v>667</v>
      </c>
      <c r="G109" s="17" t="s">
        <v>807</v>
      </c>
      <c r="H109" s="17" t="s">
        <v>56</v>
      </c>
      <c r="I109" s="17" t="s">
        <v>808</v>
      </c>
      <c r="J109" s="17" t="s">
        <v>1503</v>
      </c>
      <c r="K109" s="17" t="s">
        <v>1497</v>
      </c>
      <c r="L109" s="17" t="s">
        <v>257</v>
      </c>
      <c r="M109" s="17" t="s">
        <v>1498</v>
      </c>
      <c r="N109" s="17" t="s">
        <v>1499</v>
      </c>
      <c r="O109" s="17" t="s">
        <v>1499</v>
      </c>
      <c r="P109" s="17" t="s">
        <v>1568</v>
      </c>
      <c r="Q109" s="17" t="s">
        <v>204</v>
      </c>
      <c r="R109" s="17" t="s">
        <v>204</v>
      </c>
      <c r="S109" s="17" t="s">
        <v>212</v>
      </c>
      <c r="T109" s="17" t="s">
        <v>317</v>
      </c>
      <c r="U109" s="22">
        <v>31</v>
      </c>
      <c r="V109" s="23"/>
      <c r="W109" s="11">
        <v>4121.9669999999996</v>
      </c>
      <c r="X109" s="23">
        <v>1103</v>
      </c>
      <c r="Y109" s="9">
        <v>199.97</v>
      </c>
      <c r="Z109" s="9">
        <v>5.44</v>
      </c>
      <c r="AA109" s="9">
        <v>205.41</v>
      </c>
      <c r="AB109" s="9">
        <v>41.08</v>
      </c>
      <c r="AC109" s="9">
        <v>246.49</v>
      </c>
      <c r="AF109" s="12" t="s">
        <v>93</v>
      </c>
      <c r="AG109" s="13">
        <v>251261</v>
      </c>
    </row>
    <row r="110" spans="1:33">
      <c r="A110" s="17" t="s">
        <v>194</v>
      </c>
      <c r="B110" s="17" t="s">
        <v>800</v>
      </c>
      <c r="C110" s="17" t="s">
        <v>801</v>
      </c>
      <c r="D110" s="17" t="s">
        <v>803</v>
      </c>
      <c r="E110" s="17" t="s">
        <v>804</v>
      </c>
      <c r="F110" s="17" t="s">
        <v>667</v>
      </c>
      <c r="G110" s="17" t="s">
        <v>807</v>
      </c>
      <c r="H110" s="17" t="s">
        <v>56</v>
      </c>
      <c r="I110" s="17" t="s">
        <v>808</v>
      </c>
      <c r="J110" s="17" t="s">
        <v>1503</v>
      </c>
      <c r="K110" s="17" t="s">
        <v>1502</v>
      </c>
      <c r="L110" s="17" t="s">
        <v>257</v>
      </c>
      <c r="M110" s="17" t="s">
        <v>1498</v>
      </c>
      <c r="N110" s="17" t="s">
        <v>1499</v>
      </c>
      <c r="O110" s="17" t="s">
        <v>1499</v>
      </c>
      <c r="P110" s="17" t="s">
        <v>1568</v>
      </c>
      <c r="Q110" s="17" t="s">
        <v>204</v>
      </c>
      <c r="R110" s="17" t="s">
        <v>204</v>
      </c>
      <c r="S110" s="17" t="s">
        <v>212</v>
      </c>
      <c r="T110" s="17" t="s">
        <v>317</v>
      </c>
      <c r="U110" s="22">
        <v>28</v>
      </c>
      <c r="V110" s="23"/>
      <c r="W110" s="11">
        <v>3723.067</v>
      </c>
      <c r="X110" s="20">
        <v>0</v>
      </c>
      <c r="Y110" s="9">
        <v>182.14</v>
      </c>
      <c r="Z110" s="9">
        <v>4.92</v>
      </c>
      <c r="AA110" s="9">
        <v>187.06</v>
      </c>
      <c r="AB110" s="9">
        <v>37.409999999999997</v>
      </c>
      <c r="AC110" s="9">
        <v>224.47</v>
      </c>
      <c r="AF110" s="12" t="s">
        <v>94</v>
      </c>
      <c r="AG110" s="13">
        <v>616917</v>
      </c>
    </row>
    <row r="111" spans="1:33">
      <c r="A111" s="17" t="s">
        <v>194</v>
      </c>
      <c r="B111" s="17" t="s">
        <v>800</v>
      </c>
      <c r="C111" s="17" t="s">
        <v>801</v>
      </c>
      <c r="D111" s="17" t="s">
        <v>803</v>
      </c>
      <c r="E111" s="17" t="s">
        <v>804</v>
      </c>
      <c r="F111" s="17" t="s">
        <v>667</v>
      </c>
      <c r="G111" s="17" t="s">
        <v>807</v>
      </c>
      <c r="H111" s="17" t="s">
        <v>56</v>
      </c>
      <c r="I111" s="17" t="s">
        <v>808</v>
      </c>
      <c r="J111" s="17" t="s">
        <v>1503</v>
      </c>
      <c r="K111" s="17" t="s">
        <v>1504</v>
      </c>
      <c r="L111" s="17" t="s">
        <v>257</v>
      </c>
      <c r="M111" s="17" t="s">
        <v>1498</v>
      </c>
      <c r="N111" s="17" t="s">
        <v>1499</v>
      </c>
      <c r="O111" s="17" t="s">
        <v>1499</v>
      </c>
      <c r="P111" s="17" t="s">
        <v>1568</v>
      </c>
      <c r="Q111" s="17" t="s">
        <v>204</v>
      </c>
      <c r="R111" s="17" t="s">
        <v>204</v>
      </c>
      <c r="S111" s="17" t="s">
        <v>212</v>
      </c>
      <c r="T111" s="17" t="s">
        <v>317</v>
      </c>
      <c r="U111" s="22">
        <v>31</v>
      </c>
      <c r="V111" s="23"/>
      <c r="W111" s="11">
        <v>4121.9660000000003</v>
      </c>
      <c r="X111" s="20">
        <v>0</v>
      </c>
      <c r="Y111" s="9">
        <v>199.95</v>
      </c>
      <c r="Z111" s="9">
        <v>5.44</v>
      </c>
      <c r="AA111" s="9">
        <v>205.39</v>
      </c>
      <c r="AB111" s="9">
        <v>41.08</v>
      </c>
      <c r="AC111" s="9">
        <v>246.47</v>
      </c>
      <c r="AF111" s="12" t="s">
        <v>95</v>
      </c>
      <c r="AG111" s="13">
        <v>60311</v>
      </c>
    </row>
    <row r="112" spans="1:33">
      <c r="A112" s="17" t="s">
        <v>194</v>
      </c>
      <c r="B112" s="17" t="s">
        <v>800</v>
      </c>
      <c r="C112" s="17" t="s">
        <v>801</v>
      </c>
      <c r="D112" s="17" t="s">
        <v>803</v>
      </c>
      <c r="E112" s="17" t="s">
        <v>804</v>
      </c>
      <c r="F112" s="17" t="s">
        <v>667</v>
      </c>
      <c r="G112" s="17" t="s">
        <v>807</v>
      </c>
      <c r="H112" s="17" t="s">
        <v>56</v>
      </c>
      <c r="I112" s="17" t="s">
        <v>808</v>
      </c>
      <c r="J112" s="17" t="s">
        <v>1513</v>
      </c>
      <c r="K112" s="17" t="s">
        <v>1506</v>
      </c>
      <c r="L112" s="17" t="s">
        <v>1507</v>
      </c>
      <c r="M112" s="17" t="s">
        <v>1508</v>
      </c>
      <c r="N112" s="17" t="s">
        <v>1509</v>
      </c>
      <c r="O112" s="17" t="s">
        <v>1509</v>
      </c>
      <c r="P112" s="17" t="s">
        <v>1569</v>
      </c>
      <c r="Q112" s="17" t="s">
        <v>204</v>
      </c>
      <c r="R112" s="17" t="s">
        <v>204</v>
      </c>
      <c r="S112" s="17" t="s">
        <v>212</v>
      </c>
      <c r="T112" s="17" t="s">
        <v>317</v>
      </c>
      <c r="U112" s="22">
        <v>30</v>
      </c>
      <c r="V112" s="23"/>
      <c r="W112" s="11">
        <v>1340.769</v>
      </c>
      <c r="X112" s="23">
        <v>372</v>
      </c>
      <c r="Y112" s="9">
        <v>75.63</v>
      </c>
      <c r="Z112" s="9">
        <v>1.77</v>
      </c>
      <c r="AA112" s="9">
        <v>77.400000000000006</v>
      </c>
      <c r="AB112" s="9">
        <v>15.48</v>
      </c>
      <c r="AC112" s="9">
        <v>92.88</v>
      </c>
      <c r="AF112" s="12" t="s">
        <v>96</v>
      </c>
      <c r="AG112" s="13">
        <v>84395</v>
      </c>
    </row>
    <row r="113" spans="1:33">
      <c r="A113" s="17" t="s">
        <v>194</v>
      </c>
      <c r="B113" s="17" t="s">
        <v>800</v>
      </c>
      <c r="C113" s="17" t="s">
        <v>801</v>
      </c>
      <c r="D113" s="17" t="s">
        <v>803</v>
      </c>
      <c r="E113" s="17" t="s">
        <v>804</v>
      </c>
      <c r="F113" s="17" t="s">
        <v>667</v>
      </c>
      <c r="G113" s="17" t="s">
        <v>807</v>
      </c>
      <c r="H113" s="17" t="s">
        <v>56</v>
      </c>
      <c r="I113" s="17" t="s">
        <v>808</v>
      </c>
      <c r="J113" s="17" t="s">
        <v>1513</v>
      </c>
      <c r="K113" s="17" t="s">
        <v>1512</v>
      </c>
      <c r="L113" s="17" t="s">
        <v>1507</v>
      </c>
      <c r="M113" s="17" t="s">
        <v>1508</v>
      </c>
      <c r="N113" s="17" t="s">
        <v>1509</v>
      </c>
      <c r="O113" s="17" t="s">
        <v>1509</v>
      </c>
      <c r="P113" s="17" t="s">
        <v>1569</v>
      </c>
      <c r="Q113" s="17" t="s">
        <v>204</v>
      </c>
      <c r="R113" s="17" t="s">
        <v>204</v>
      </c>
      <c r="S113" s="17" t="s">
        <v>212</v>
      </c>
      <c r="T113" s="17" t="s">
        <v>317</v>
      </c>
      <c r="U113" s="22">
        <v>31</v>
      </c>
      <c r="V113" s="23"/>
      <c r="W113" s="11">
        <v>1385.462</v>
      </c>
      <c r="X113" s="20">
        <v>0</v>
      </c>
      <c r="Y113" s="9">
        <v>77.63</v>
      </c>
      <c r="Z113" s="9">
        <v>1.83</v>
      </c>
      <c r="AA113" s="9">
        <v>79.459999999999994</v>
      </c>
      <c r="AB113" s="9">
        <v>15.89</v>
      </c>
      <c r="AC113" s="9">
        <v>95.35</v>
      </c>
      <c r="AF113" s="12" t="s">
        <v>97</v>
      </c>
      <c r="AG113" s="13">
        <v>166805</v>
      </c>
    </row>
    <row r="114" spans="1:33">
      <c r="A114" s="17" t="s">
        <v>194</v>
      </c>
      <c r="B114" s="17" t="s">
        <v>800</v>
      </c>
      <c r="C114" s="17" t="s">
        <v>801</v>
      </c>
      <c r="D114" s="17" t="s">
        <v>803</v>
      </c>
      <c r="E114" s="17" t="s">
        <v>804</v>
      </c>
      <c r="F114" s="17" t="s">
        <v>667</v>
      </c>
      <c r="G114" s="17" t="s">
        <v>807</v>
      </c>
      <c r="H114" s="17" t="s">
        <v>56</v>
      </c>
      <c r="I114" s="17" t="s">
        <v>808</v>
      </c>
      <c r="J114" s="17" t="s">
        <v>1513</v>
      </c>
      <c r="K114" s="17" t="s">
        <v>1514</v>
      </c>
      <c r="L114" s="17" t="s">
        <v>1507</v>
      </c>
      <c r="M114" s="17" t="s">
        <v>1508</v>
      </c>
      <c r="N114" s="17" t="s">
        <v>1509</v>
      </c>
      <c r="O114" s="17" t="s">
        <v>1509</v>
      </c>
      <c r="P114" s="17" t="s">
        <v>1569</v>
      </c>
      <c r="Q114" s="17" t="s">
        <v>204</v>
      </c>
      <c r="R114" s="17" t="s">
        <v>204</v>
      </c>
      <c r="S114" s="17" t="s">
        <v>212</v>
      </c>
      <c r="T114" s="17" t="s">
        <v>317</v>
      </c>
      <c r="U114" s="22">
        <v>30</v>
      </c>
      <c r="V114" s="23"/>
      <c r="W114" s="11">
        <v>1340.769</v>
      </c>
      <c r="X114" s="20">
        <v>0</v>
      </c>
      <c r="Y114" s="9">
        <v>75.66</v>
      </c>
      <c r="Z114" s="9">
        <v>1.77</v>
      </c>
      <c r="AA114" s="9">
        <v>77.430000000000007</v>
      </c>
      <c r="AB114" s="9">
        <v>15.49</v>
      </c>
      <c r="AC114" s="9">
        <v>92.92</v>
      </c>
      <c r="AF114" s="12" t="s">
        <v>98</v>
      </c>
      <c r="AG114" s="13">
        <v>133221</v>
      </c>
    </row>
    <row r="115" spans="1:33">
      <c r="A115" s="17" t="s">
        <v>194</v>
      </c>
      <c r="B115" s="17" t="s">
        <v>800</v>
      </c>
      <c r="C115" s="17" t="s">
        <v>801</v>
      </c>
      <c r="D115" s="17" t="s">
        <v>803</v>
      </c>
      <c r="E115" s="17" t="s">
        <v>804</v>
      </c>
      <c r="F115" s="17" t="s">
        <v>667</v>
      </c>
      <c r="G115" s="17" t="s">
        <v>807</v>
      </c>
      <c r="H115" s="17" t="s">
        <v>56</v>
      </c>
      <c r="I115" s="17" t="s">
        <v>808</v>
      </c>
      <c r="J115" s="17" t="s">
        <v>1524</v>
      </c>
      <c r="K115" s="17" t="s">
        <v>1516</v>
      </c>
      <c r="L115" s="17" t="s">
        <v>1517</v>
      </c>
      <c r="M115" s="17" t="s">
        <v>1525</v>
      </c>
      <c r="N115" s="17" t="s">
        <v>1526</v>
      </c>
      <c r="O115" s="17" t="s">
        <v>1526</v>
      </c>
      <c r="P115" s="17" t="s">
        <v>1570</v>
      </c>
      <c r="Q115" s="17" t="s">
        <v>204</v>
      </c>
      <c r="R115" s="17" t="s">
        <v>204</v>
      </c>
      <c r="S115" s="17" t="s">
        <v>212</v>
      </c>
      <c r="T115" s="17" t="s">
        <v>317</v>
      </c>
      <c r="U115" s="22">
        <v>31</v>
      </c>
      <c r="V115" s="23"/>
      <c r="W115" s="11">
        <v>11.12</v>
      </c>
      <c r="X115" s="23">
        <v>3</v>
      </c>
      <c r="Y115" s="9">
        <v>16.21</v>
      </c>
      <c r="Z115" s="9">
        <v>0.01</v>
      </c>
      <c r="AA115" s="9">
        <v>16.22</v>
      </c>
      <c r="AB115" s="9">
        <v>3.25</v>
      </c>
      <c r="AC115" s="9">
        <v>19.47</v>
      </c>
      <c r="AF115" s="12" t="s">
        <v>99</v>
      </c>
      <c r="AG115" s="13">
        <v>9998</v>
      </c>
    </row>
    <row r="116" spans="1:33">
      <c r="A116" s="17" t="s">
        <v>194</v>
      </c>
      <c r="B116" s="17" t="s">
        <v>800</v>
      </c>
      <c r="C116" s="17" t="s">
        <v>801</v>
      </c>
      <c r="D116" s="17" t="s">
        <v>803</v>
      </c>
      <c r="E116" s="17" t="s">
        <v>804</v>
      </c>
      <c r="F116" s="17" t="s">
        <v>667</v>
      </c>
      <c r="G116" s="17" t="s">
        <v>807</v>
      </c>
      <c r="H116" s="17" t="s">
        <v>56</v>
      </c>
      <c r="I116" s="17" t="s">
        <v>808</v>
      </c>
      <c r="J116" s="17" t="s">
        <v>1524</v>
      </c>
      <c r="K116" s="17" t="s">
        <v>1521</v>
      </c>
      <c r="L116" s="17" t="s">
        <v>1517</v>
      </c>
      <c r="M116" s="17" t="s">
        <v>1525</v>
      </c>
      <c r="N116" s="17" t="s">
        <v>1526</v>
      </c>
      <c r="O116" s="17" t="s">
        <v>1526</v>
      </c>
      <c r="P116" s="17" t="s">
        <v>1570</v>
      </c>
      <c r="Q116" s="17" t="s">
        <v>204</v>
      </c>
      <c r="R116" s="17" t="s">
        <v>204</v>
      </c>
      <c r="S116" s="17" t="s">
        <v>212</v>
      </c>
      <c r="T116" s="17" t="s">
        <v>317</v>
      </c>
      <c r="U116" s="22">
        <v>31</v>
      </c>
      <c r="V116" s="23"/>
      <c r="W116" s="11">
        <v>11.12</v>
      </c>
      <c r="X116" s="20">
        <v>0</v>
      </c>
      <c r="Y116" s="9">
        <v>16.21</v>
      </c>
      <c r="Z116" s="9">
        <v>0.01</v>
      </c>
      <c r="AA116" s="9">
        <v>16.22</v>
      </c>
      <c r="AB116" s="9">
        <v>3.24</v>
      </c>
      <c r="AC116" s="9">
        <v>19.46</v>
      </c>
      <c r="AF116" s="12" t="s">
        <v>100</v>
      </c>
      <c r="AG116" s="13">
        <v>12122</v>
      </c>
    </row>
    <row r="117" spans="1:33">
      <c r="A117" s="17" t="s">
        <v>194</v>
      </c>
      <c r="B117" s="17" t="s">
        <v>800</v>
      </c>
      <c r="C117" s="17" t="s">
        <v>801</v>
      </c>
      <c r="D117" s="17" t="s">
        <v>803</v>
      </c>
      <c r="E117" s="17" t="s">
        <v>804</v>
      </c>
      <c r="F117" s="17" t="s">
        <v>667</v>
      </c>
      <c r="G117" s="17" t="s">
        <v>807</v>
      </c>
      <c r="H117" s="17" t="s">
        <v>56</v>
      </c>
      <c r="I117" s="17" t="s">
        <v>808</v>
      </c>
      <c r="J117" s="17" t="s">
        <v>1524</v>
      </c>
      <c r="K117" s="17" t="s">
        <v>1528</v>
      </c>
      <c r="L117" s="17" t="s">
        <v>1517</v>
      </c>
      <c r="M117" s="17" t="s">
        <v>1525</v>
      </c>
      <c r="N117" s="17" t="s">
        <v>1526</v>
      </c>
      <c r="O117" s="17" t="s">
        <v>1526</v>
      </c>
      <c r="P117" s="17" t="s">
        <v>1570</v>
      </c>
      <c r="Q117" s="17" t="s">
        <v>204</v>
      </c>
      <c r="R117" s="17" t="s">
        <v>204</v>
      </c>
      <c r="S117" s="17" t="s">
        <v>212</v>
      </c>
      <c r="T117" s="17" t="s">
        <v>317</v>
      </c>
      <c r="U117" s="22">
        <v>30</v>
      </c>
      <c r="V117" s="23"/>
      <c r="W117" s="11">
        <v>10.76</v>
      </c>
      <c r="X117" s="20">
        <v>0</v>
      </c>
      <c r="Y117" s="9">
        <v>16.18</v>
      </c>
      <c r="Z117" s="9">
        <v>0.02</v>
      </c>
      <c r="AA117" s="9">
        <v>16.2</v>
      </c>
      <c r="AB117" s="9">
        <v>3.24</v>
      </c>
      <c r="AC117" s="9">
        <v>19.440000000000001</v>
      </c>
      <c r="AF117" s="12" t="s">
        <v>101</v>
      </c>
      <c r="AG117" s="13">
        <v>50807.999999999993</v>
      </c>
    </row>
    <row r="118" spans="1:33">
      <c r="A118" s="17" t="s">
        <v>194</v>
      </c>
      <c r="B118" s="17" t="s">
        <v>800</v>
      </c>
      <c r="C118" s="17" t="s">
        <v>801</v>
      </c>
      <c r="D118" s="17" t="s">
        <v>803</v>
      </c>
      <c r="E118" s="17" t="s">
        <v>804</v>
      </c>
      <c r="F118" s="17" t="s">
        <v>667</v>
      </c>
      <c r="G118" s="17" t="s">
        <v>807</v>
      </c>
      <c r="H118" s="17" t="s">
        <v>56</v>
      </c>
      <c r="I118" s="17" t="s">
        <v>808</v>
      </c>
      <c r="J118" s="17" t="s">
        <v>1536</v>
      </c>
      <c r="K118" s="17" t="s">
        <v>1530</v>
      </c>
      <c r="L118" s="17" t="s">
        <v>1531</v>
      </c>
      <c r="M118" s="17" t="s">
        <v>1532</v>
      </c>
      <c r="N118" s="17" t="s">
        <v>1533</v>
      </c>
      <c r="O118" s="17" t="s">
        <v>1533</v>
      </c>
      <c r="P118" s="17" t="s">
        <v>1571</v>
      </c>
      <c r="Q118" s="17" t="s">
        <v>204</v>
      </c>
      <c r="R118" s="17" t="s">
        <v>204</v>
      </c>
      <c r="S118" s="17" t="s">
        <v>212</v>
      </c>
      <c r="T118" s="17" t="s">
        <v>317</v>
      </c>
      <c r="U118" s="22">
        <v>31</v>
      </c>
      <c r="V118" s="23"/>
      <c r="W118" s="11">
        <v>3308.913</v>
      </c>
      <c r="X118" s="23">
        <v>900</v>
      </c>
      <c r="Y118" s="9">
        <v>164.95</v>
      </c>
      <c r="Z118" s="9">
        <v>4.37</v>
      </c>
      <c r="AA118" s="9">
        <v>169.32</v>
      </c>
      <c r="AB118" s="9">
        <v>33.86</v>
      </c>
      <c r="AC118" s="9">
        <v>203.18</v>
      </c>
      <c r="AF118" s="12" t="s">
        <v>102</v>
      </c>
      <c r="AG118" s="13">
        <v>408051</v>
      </c>
    </row>
    <row r="119" spans="1:33">
      <c r="A119" s="17" t="s">
        <v>194</v>
      </c>
      <c r="B119" s="17" t="s">
        <v>800</v>
      </c>
      <c r="C119" s="17" t="s">
        <v>801</v>
      </c>
      <c r="D119" s="17" t="s">
        <v>803</v>
      </c>
      <c r="E119" s="17" t="s">
        <v>804</v>
      </c>
      <c r="F119" s="17" t="s">
        <v>667</v>
      </c>
      <c r="G119" s="17" t="s">
        <v>807</v>
      </c>
      <c r="H119" s="17" t="s">
        <v>56</v>
      </c>
      <c r="I119" s="17" t="s">
        <v>808</v>
      </c>
      <c r="J119" s="17" t="s">
        <v>1536</v>
      </c>
      <c r="K119" s="17" t="s">
        <v>1535</v>
      </c>
      <c r="L119" s="17" t="s">
        <v>1531</v>
      </c>
      <c r="M119" s="17" t="s">
        <v>1532</v>
      </c>
      <c r="N119" s="17" t="s">
        <v>1533</v>
      </c>
      <c r="O119" s="17" t="s">
        <v>1533</v>
      </c>
      <c r="P119" s="17" t="s">
        <v>1571</v>
      </c>
      <c r="Q119" s="17" t="s">
        <v>204</v>
      </c>
      <c r="R119" s="17" t="s">
        <v>204</v>
      </c>
      <c r="S119" s="17" t="s">
        <v>212</v>
      </c>
      <c r="T119" s="17" t="s">
        <v>317</v>
      </c>
      <c r="U119" s="22">
        <v>30</v>
      </c>
      <c r="V119" s="23"/>
      <c r="W119" s="11">
        <v>3202.174</v>
      </c>
      <c r="X119" s="20">
        <v>0</v>
      </c>
      <c r="Y119" s="9">
        <v>160.13</v>
      </c>
      <c r="Z119" s="9">
        <v>4.2300000000000004</v>
      </c>
      <c r="AA119" s="9">
        <v>164.36</v>
      </c>
      <c r="AB119" s="9">
        <v>32.880000000000003</v>
      </c>
      <c r="AC119" s="9">
        <v>197.24</v>
      </c>
      <c r="AF119" s="12" t="s">
        <v>151</v>
      </c>
      <c r="AG119" s="13">
        <v>284503</v>
      </c>
    </row>
    <row r="120" spans="1:33">
      <c r="A120" s="17" t="s">
        <v>194</v>
      </c>
      <c r="B120" s="17" t="s">
        <v>800</v>
      </c>
      <c r="C120" s="17" t="s">
        <v>801</v>
      </c>
      <c r="D120" s="17" t="s">
        <v>803</v>
      </c>
      <c r="E120" s="17" t="s">
        <v>804</v>
      </c>
      <c r="F120" s="17" t="s">
        <v>667</v>
      </c>
      <c r="G120" s="17" t="s">
        <v>807</v>
      </c>
      <c r="H120" s="17" t="s">
        <v>56</v>
      </c>
      <c r="I120" s="17" t="s">
        <v>808</v>
      </c>
      <c r="J120" s="17" t="s">
        <v>1536</v>
      </c>
      <c r="K120" s="17" t="s">
        <v>1537</v>
      </c>
      <c r="L120" s="17" t="s">
        <v>1531</v>
      </c>
      <c r="M120" s="17" t="s">
        <v>1532</v>
      </c>
      <c r="N120" s="17" t="s">
        <v>1533</v>
      </c>
      <c r="O120" s="17" t="s">
        <v>1533</v>
      </c>
      <c r="P120" s="17" t="s">
        <v>1571</v>
      </c>
      <c r="Q120" s="17" t="s">
        <v>204</v>
      </c>
      <c r="R120" s="17" t="s">
        <v>204</v>
      </c>
      <c r="S120" s="17" t="s">
        <v>212</v>
      </c>
      <c r="T120" s="17" t="s">
        <v>317</v>
      </c>
      <c r="U120" s="22">
        <v>31</v>
      </c>
      <c r="V120" s="23"/>
      <c r="W120" s="11">
        <v>3308.913</v>
      </c>
      <c r="X120" s="20">
        <v>0</v>
      </c>
      <c r="Y120" s="9">
        <v>164.94</v>
      </c>
      <c r="Z120" s="9">
        <v>4.3600000000000003</v>
      </c>
      <c r="AA120" s="9">
        <v>169.3</v>
      </c>
      <c r="AB120" s="9">
        <v>33.86</v>
      </c>
      <c r="AC120" s="9">
        <v>203.16</v>
      </c>
      <c r="AF120" s="12" t="s">
        <v>103</v>
      </c>
      <c r="AG120" s="13">
        <v>181717</v>
      </c>
    </row>
    <row r="121" spans="1:33">
      <c r="A121" s="17" t="s">
        <v>194</v>
      </c>
      <c r="B121" s="17" t="s">
        <v>800</v>
      </c>
      <c r="C121" s="17" t="s">
        <v>801</v>
      </c>
      <c r="D121" s="17" t="s">
        <v>803</v>
      </c>
      <c r="E121" s="17" t="s">
        <v>804</v>
      </c>
      <c r="F121" s="17" t="s">
        <v>667</v>
      </c>
      <c r="G121" s="17" t="s">
        <v>1572</v>
      </c>
      <c r="H121" s="17" t="s">
        <v>60</v>
      </c>
      <c r="I121" s="17" t="s">
        <v>1573</v>
      </c>
      <c r="J121" s="17" t="s">
        <v>1503</v>
      </c>
      <c r="K121" s="17" t="s">
        <v>1497</v>
      </c>
      <c r="L121" s="17" t="s">
        <v>257</v>
      </c>
      <c r="M121" s="17" t="s">
        <v>1498</v>
      </c>
      <c r="N121" s="17" t="s">
        <v>1499</v>
      </c>
      <c r="O121" s="17" t="s">
        <v>1499</v>
      </c>
      <c r="P121" s="17" t="s">
        <v>1574</v>
      </c>
      <c r="Q121" s="17" t="s">
        <v>204</v>
      </c>
      <c r="R121" s="17" t="s">
        <v>204</v>
      </c>
      <c r="S121" s="17" t="s">
        <v>212</v>
      </c>
      <c r="T121" s="17" t="s">
        <v>450</v>
      </c>
      <c r="U121" s="22">
        <v>31</v>
      </c>
      <c r="V121" s="23"/>
      <c r="W121" s="19">
        <v>0</v>
      </c>
      <c r="X121" s="20">
        <v>0</v>
      </c>
      <c r="Y121" s="9">
        <v>49.17</v>
      </c>
      <c r="Z121" s="18">
        <v>0</v>
      </c>
      <c r="AA121" s="9">
        <v>49.17</v>
      </c>
      <c r="AB121" s="9">
        <v>9.84</v>
      </c>
      <c r="AC121" s="9">
        <v>59.01</v>
      </c>
      <c r="AF121" s="12" t="s">
        <v>104</v>
      </c>
      <c r="AG121" s="13">
        <v>223886</v>
      </c>
    </row>
    <row r="122" spans="1:33">
      <c r="A122" s="17" t="s">
        <v>194</v>
      </c>
      <c r="B122" s="17" t="s">
        <v>800</v>
      </c>
      <c r="C122" s="17" t="s">
        <v>801</v>
      </c>
      <c r="D122" s="17" t="s">
        <v>803</v>
      </c>
      <c r="E122" s="17" t="s">
        <v>804</v>
      </c>
      <c r="F122" s="17" t="s">
        <v>667</v>
      </c>
      <c r="G122" s="17" t="s">
        <v>1572</v>
      </c>
      <c r="H122" s="17" t="s">
        <v>60</v>
      </c>
      <c r="I122" s="17" t="s">
        <v>1573</v>
      </c>
      <c r="J122" s="17" t="s">
        <v>1503</v>
      </c>
      <c r="K122" s="17" t="s">
        <v>1502</v>
      </c>
      <c r="L122" s="17" t="s">
        <v>257</v>
      </c>
      <c r="M122" s="17" t="s">
        <v>1498</v>
      </c>
      <c r="N122" s="17" t="s">
        <v>1499</v>
      </c>
      <c r="O122" s="17" t="s">
        <v>1499</v>
      </c>
      <c r="P122" s="17" t="s">
        <v>1574</v>
      </c>
      <c r="Q122" s="17" t="s">
        <v>204</v>
      </c>
      <c r="R122" s="17" t="s">
        <v>204</v>
      </c>
      <c r="S122" s="17" t="s">
        <v>212</v>
      </c>
      <c r="T122" s="17" t="s">
        <v>450</v>
      </c>
      <c r="U122" s="22">
        <v>28</v>
      </c>
      <c r="V122" s="23"/>
      <c r="W122" s="19">
        <v>0</v>
      </c>
      <c r="X122" s="20">
        <v>0</v>
      </c>
      <c r="Y122" s="9">
        <v>49.17</v>
      </c>
      <c r="Z122" s="18">
        <v>0</v>
      </c>
      <c r="AA122" s="9">
        <v>49.17</v>
      </c>
      <c r="AB122" s="9">
        <v>9.83</v>
      </c>
      <c r="AC122" s="9">
        <v>59</v>
      </c>
      <c r="AF122" s="12" t="s">
        <v>138</v>
      </c>
      <c r="AG122" s="13">
        <v>390957</v>
      </c>
    </row>
    <row r="123" spans="1:33">
      <c r="A123" s="17" t="s">
        <v>194</v>
      </c>
      <c r="B123" s="17" t="s">
        <v>800</v>
      </c>
      <c r="C123" s="17" t="s">
        <v>801</v>
      </c>
      <c r="D123" s="17" t="s">
        <v>803</v>
      </c>
      <c r="E123" s="17" t="s">
        <v>804</v>
      </c>
      <c r="F123" s="17" t="s">
        <v>667</v>
      </c>
      <c r="G123" s="17" t="s">
        <v>1572</v>
      </c>
      <c r="H123" s="17" t="s">
        <v>60</v>
      </c>
      <c r="I123" s="17" t="s">
        <v>1573</v>
      </c>
      <c r="J123" s="17" t="s">
        <v>1503</v>
      </c>
      <c r="K123" s="17" t="s">
        <v>1504</v>
      </c>
      <c r="L123" s="17" t="s">
        <v>257</v>
      </c>
      <c r="M123" s="17" t="s">
        <v>1498</v>
      </c>
      <c r="N123" s="17" t="s">
        <v>1499</v>
      </c>
      <c r="O123" s="17" t="s">
        <v>1499</v>
      </c>
      <c r="P123" s="17" t="s">
        <v>1574</v>
      </c>
      <c r="Q123" s="17" t="s">
        <v>204</v>
      </c>
      <c r="R123" s="17" t="s">
        <v>204</v>
      </c>
      <c r="S123" s="17" t="s">
        <v>212</v>
      </c>
      <c r="T123" s="17" t="s">
        <v>450</v>
      </c>
      <c r="U123" s="22">
        <v>31</v>
      </c>
      <c r="V123" s="23"/>
      <c r="W123" s="19">
        <v>0</v>
      </c>
      <c r="X123" s="20">
        <v>0</v>
      </c>
      <c r="Y123" s="9">
        <v>49.17</v>
      </c>
      <c r="Z123" s="18">
        <v>0</v>
      </c>
      <c r="AA123" s="9">
        <v>49.17</v>
      </c>
      <c r="AB123" s="9">
        <v>9.83</v>
      </c>
      <c r="AC123" s="9">
        <v>59</v>
      </c>
      <c r="AF123" s="12" t="s">
        <v>105</v>
      </c>
      <c r="AG123" s="13">
        <v>325353</v>
      </c>
    </row>
    <row r="124" spans="1:33">
      <c r="A124" s="17" t="s">
        <v>194</v>
      </c>
      <c r="B124" s="17" t="s">
        <v>800</v>
      </c>
      <c r="C124" s="17" t="s">
        <v>801</v>
      </c>
      <c r="D124" s="17" t="s">
        <v>803</v>
      </c>
      <c r="E124" s="17" t="s">
        <v>804</v>
      </c>
      <c r="F124" s="17" t="s">
        <v>667</v>
      </c>
      <c r="G124" s="17" t="s">
        <v>1572</v>
      </c>
      <c r="H124" s="17" t="s">
        <v>60</v>
      </c>
      <c r="I124" s="17" t="s">
        <v>1573</v>
      </c>
      <c r="J124" s="17" t="s">
        <v>1513</v>
      </c>
      <c r="K124" s="17" t="s">
        <v>1506</v>
      </c>
      <c r="L124" s="17" t="s">
        <v>1507</v>
      </c>
      <c r="M124" s="17" t="s">
        <v>1508</v>
      </c>
      <c r="N124" s="17" t="s">
        <v>1509</v>
      </c>
      <c r="O124" s="17" t="s">
        <v>1509</v>
      </c>
      <c r="P124" s="17" t="s">
        <v>1575</v>
      </c>
      <c r="Q124" s="17" t="s">
        <v>204</v>
      </c>
      <c r="R124" s="17" t="s">
        <v>204</v>
      </c>
      <c r="S124" s="17" t="s">
        <v>212</v>
      </c>
      <c r="T124" s="17" t="s">
        <v>450</v>
      </c>
      <c r="U124" s="22">
        <v>30</v>
      </c>
      <c r="V124" s="23"/>
      <c r="W124" s="19">
        <v>0</v>
      </c>
      <c r="X124" s="20">
        <v>0</v>
      </c>
      <c r="Y124" s="9">
        <v>49.17</v>
      </c>
      <c r="Z124" s="18">
        <v>0</v>
      </c>
      <c r="AA124" s="9">
        <v>49.17</v>
      </c>
      <c r="AB124" s="9">
        <v>9.84</v>
      </c>
      <c r="AC124" s="9">
        <v>59.01</v>
      </c>
      <c r="AF124" s="12" t="s">
        <v>136</v>
      </c>
      <c r="AG124" s="13">
        <v>1014682</v>
      </c>
    </row>
    <row r="125" spans="1:33">
      <c r="A125" s="17" t="s">
        <v>194</v>
      </c>
      <c r="B125" s="17" t="s">
        <v>800</v>
      </c>
      <c r="C125" s="17" t="s">
        <v>801</v>
      </c>
      <c r="D125" s="17" t="s">
        <v>803</v>
      </c>
      <c r="E125" s="17" t="s">
        <v>804</v>
      </c>
      <c r="F125" s="17" t="s">
        <v>667</v>
      </c>
      <c r="G125" s="17" t="s">
        <v>1572</v>
      </c>
      <c r="H125" s="17" t="s">
        <v>60</v>
      </c>
      <c r="I125" s="17" t="s">
        <v>1573</v>
      </c>
      <c r="J125" s="17" t="s">
        <v>1513</v>
      </c>
      <c r="K125" s="17" t="s">
        <v>1512</v>
      </c>
      <c r="L125" s="17" t="s">
        <v>1507</v>
      </c>
      <c r="M125" s="17" t="s">
        <v>1508</v>
      </c>
      <c r="N125" s="17" t="s">
        <v>1509</v>
      </c>
      <c r="O125" s="17" t="s">
        <v>1509</v>
      </c>
      <c r="P125" s="17" t="s">
        <v>1575</v>
      </c>
      <c r="Q125" s="17" t="s">
        <v>204</v>
      </c>
      <c r="R125" s="17" t="s">
        <v>204</v>
      </c>
      <c r="S125" s="17" t="s">
        <v>212</v>
      </c>
      <c r="T125" s="17" t="s">
        <v>450</v>
      </c>
      <c r="U125" s="22">
        <v>31</v>
      </c>
      <c r="V125" s="23"/>
      <c r="W125" s="19">
        <v>0</v>
      </c>
      <c r="X125" s="20">
        <v>0</v>
      </c>
      <c r="Y125" s="9">
        <v>49.17</v>
      </c>
      <c r="Z125" s="18">
        <v>0</v>
      </c>
      <c r="AA125" s="9">
        <v>49.17</v>
      </c>
      <c r="AB125" s="9">
        <v>9.83</v>
      </c>
      <c r="AC125" s="9">
        <v>59</v>
      </c>
      <c r="AF125" s="12" t="s">
        <v>106</v>
      </c>
      <c r="AG125" s="13">
        <v>383604</v>
      </c>
    </row>
    <row r="126" spans="1:33">
      <c r="A126" s="17" t="s">
        <v>194</v>
      </c>
      <c r="B126" s="17" t="s">
        <v>800</v>
      </c>
      <c r="C126" s="17" t="s">
        <v>801</v>
      </c>
      <c r="D126" s="17" t="s">
        <v>803</v>
      </c>
      <c r="E126" s="17" t="s">
        <v>804</v>
      </c>
      <c r="F126" s="17" t="s">
        <v>667</v>
      </c>
      <c r="G126" s="17" t="s">
        <v>1572</v>
      </c>
      <c r="H126" s="17" t="s">
        <v>60</v>
      </c>
      <c r="I126" s="17" t="s">
        <v>1573</v>
      </c>
      <c r="J126" s="17" t="s">
        <v>1513</v>
      </c>
      <c r="K126" s="17" t="s">
        <v>1514</v>
      </c>
      <c r="L126" s="17" t="s">
        <v>1507</v>
      </c>
      <c r="M126" s="17" t="s">
        <v>1508</v>
      </c>
      <c r="N126" s="17" t="s">
        <v>1509</v>
      </c>
      <c r="O126" s="17" t="s">
        <v>1509</v>
      </c>
      <c r="P126" s="17" t="s">
        <v>1575</v>
      </c>
      <c r="Q126" s="17" t="s">
        <v>204</v>
      </c>
      <c r="R126" s="17" t="s">
        <v>204</v>
      </c>
      <c r="S126" s="17" t="s">
        <v>212</v>
      </c>
      <c r="T126" s="17" t="s">
        <v>450</v>
      </c>
      <c r="U126" s="22">
        <v>30</v>
      </c>
      <c r="V126" s="23"/>
      <c r="W126" s="19">
        <v>0</v>
      </c>
      <c r="X126" s="20">
        <v>0</v>
      </c>
      <c r="Y126" s="9">
        <v>49.17</v>
      </c>
      <c r="Z126" s="18">
        <v>0</v>
      </c>
      <c r="AA126" s="9">
        <v>49.17</v>
      </c>
      <c r="AB126" s="9">
        <v>9.83</v>
      </c>
      <c r="AC126" s="9">
        <v>59</v>
      </c>
      <c r="AF126" s="12" t="s">
        <v>107</v>
      </c>
      <c r="AG126" s="13">
        <v>47411</v>
      </c>
    </row>
    <row r="127" spans="1:33">
      <c r="A127" s="17" t="s">
        <v>194</v>
      </c>
      <c r="B127" s="17" t="s">
        <v>800</v>
      </c>
      <c r="C127" s="17" t="s">
        <v>801</v>
      </c>
      <c r="D127" s="17" t="s">
        <v>803</v>
      </c>
      <c r="E127" s="17" t="s">
        <v>804</v>
      </c>
      <c r="F127" s="17" t="s">
        <v>667</v>
      </c>
      <c r="G127" s="17" t="s">
        <v>1572</v>
      </c>
      <c r="H127" s="17" t="s">
        <v>60</v>
      </c>
      <c r="I127" s="17" t="s">
        <v>1573</v>
      </c>
      <c r="J127" s="17" t="s">
        <v>1524</v>
      </c>
      <c r="K127" s="17" t="s">
        <v>1516</v>
      </c>
      <c r="L127" s="17" t="s">
        <v>1517</v>
      </c>
      <c r="M127" s="17" t="s">
        <v>1525</v>
      </c>
      <c r="N127" s="17" t="s">
        <v>1526</v>
      </c>
      <c r="O127" s="17" t="s">
        <v>1526</v>
      </c>
      <c r="P127" s="17" t="s">
        <v>1576</v>
      </c>
      <c r="Q127" s="17" t="s">
        <v>204</v>
      </c>
      <c r="R127" s="17" t="s">
        <v>204</v>
      </c>
      <c r="S127" s="17" t="s">
        <v>212</v>
      </c>
      <c r="T127" s="17" t="s">
        <v>450</v>
      </c>
      <c r="U127" s="22">
        <v>31</v>
      </c>
      <c r="V127" s="23"/>
      <c r="W127" s="19">
        <v>0</v>
      </c>
      <c r="X127" s="20">
        <v>0</v>
      </c>
      <c r="Y127" s="9">
        <v>49.17</v>
      </c>
      <c r="Z127" s="18">
        <v>0</v>
      </c>
      <c r="AA127" s="9">
        <v>49.17</v>
      </c>
      <c r="AB127" s="9">
        <v>9.84</v>
      </c>
      <c r="AC127" s="9">
        <v>59.01</v>
      </c>
      <c r="AF127" s="12" t="s">
        <v>108</v>
      </c>
      <c r="AG127" s="13">
        <v>3478</v>
      </c>
    </row>
    <row r="128" spans="1:33">
      <c r="A128" s="17" t="s">
        <v>194</v>
      </c>
      <c r="B128" s="17" t="s">
        <v>800</v>
      </c>
      <c r="C128" s="17" t="s">
        <v>801</v>
      </c>
      <c r="D128" s="17" t="s">
        <v>803</v>
      </c>
      <c r="E128" s="17" t="s">
        <v>804</v>
      </c>
      <c r="F128" s="17" t="s">
        <v>667</v>
      </c>
      <c r="G128" s="17" t="s">
        <v>1572</v>
      </c>
      <c r="H128" s="17" t="s">
        <v>60</v>
      </c>
      <c r="I128" s="17" t="s">
        <v>1573</v>
      </c>
      <c r="J128" s="17" t="s">
        <v>1524</v>
      </c>
      <c r="K128" s="17" t="s">
        <v>1521</v>
      </c>
      <c r="L128" s="17" t="s">
        <v>1517</v>
      </c>
      <c r="M128" s="17" t="s">
        <v>1525</v>
      </c>
      <c r="N128" s="17" t="s">
        <v>1526</v>
      </c>
      <c r="O128" s="17" t="s">
        <v>1526</v>
      </c>
      <c r="P128" s="17" t="s">
        <v>1576</v>
      </c>
      <c r="Q128" s="17" t="s">
        <v>204</v>
      </c>
      <c r="R128" s="17" t="s">
        <v>204</v>
      </c>
      <c r="S128" s="17" t="s">
        <v>212</v>
      </c>
      <c r="T128" s="17" t="s">
        <v>450</v>
      </c>
      <c r="U128" s="22">
        <v>31</v>
      </c>
      <c r="V128" s="23"/>
      <c r="W128" s="19">
        <v>0</v>
      </c>
      <c r="X128" s="20">
        <v>0</v>
      </c>
      <c r="Y128" s="9">
        <v>49.17</v>
      </c>
      <c r="Z128" s="18">
        <v>0</v>
      </c>
      <c r="AA128" s="9">
        <v>49.17</v>
      </c>
      <c r="AB128" s="9">
        <v>9.83</v>
      </c>
      <c r="AC128" s="9">
        <v>59</v>
      </c>
      <c r="AF128" s="12" t="s">
        <v>109</v>
      </c>
      <c r="AG128" s="13">
        <v>8971</v>
      </c>
    </row>
    <row r="129" spans="1:33">
      <c r="A129" s="17" t="s">
        <v>194</v>
      </c>
      <c r="B129" s="17" t="s">
        <v>800</v>
      </c>
      <c r="C129" s="17" t="s">
        <v>801</v>
      </c>
      <c r="D129" s="17" t="s">
        <v>803</v>
      </c>
      <c r="E129" s="17" t="s">
        <v>804</v>
      </c>
      <c r="F129" s="17" t="s">
        <v>667</v>
      </c>
      <c r="G129" s="17" t="s">
        <v>1572</v>
      </c>
      <c r="H129" s="17" t="s">
        <v>60</v>
      </c>
      <c r="I129" s="17" t="s">
        <v>1573</v>
      </c>
      <c r="J129" s="17" t="s">
        <v>1524</v>
      </c>
      <c r="K129" s="17" t="s">
        <v>1528</v>
      </c>
      <c r="L129" s="17" t="s">
        <v>1517</v>
      </c>
      <c r="M129" s="17" t="s">
        <v>1525</v>
      </c>
      <c r="N129" s="17" t="s">
        <v>1526</v>
      </c>
      <c r="O129" s="17" t="s">
        <v>1526</v>
      </c>
      <c r="P129" s="17" t="s">
        <v>1576</v>
      </c>
      <c r="Q129" s="17" t="s">
        <v>204</v>
      </c>
      <c r="R129" s="17" t="s">
        <v>204</v>
      </c>
      <c r="S129" s="17" t="s">
        <v>212</v>
      </c>
      <c r="T129" s="17" t="s">
        <v>450</v>
      </c>
      <c r="U129" s="22">
        <v>30</v>
      </c>
      <c r="V129" s="23"/>
      <c r="W129" s="19">
        <v>0</v>
      </c>
      <c r="X129" s="20">
        <v>0</v>
      </c>
      <c r="Y129" s="9">
        <v>49.17</v>
      </c>
      <c r="Z129" s="18">
        <v>0</v>
      </c>
      <c r="AA129" s="9">
        <v>49.17</v>
      </c>
      <c r="AB129" s="9">
        <v>9.83</v>
      </c>
      <c r="AC129" s="9">
        <v>59</v>
      </c>
      <c r="AF129" s="12" t="s">
        <v>110</v>
      </c>
      <c r="AG129" s="13">
        <v>148807</v>
      </c>
    </row>
    <row r="130" spans="1:33">
      <c r="A130" s="17" t="s">
        <v>194</v>
      </c>
      <c r="B130" s="17" t="s">
        <v>800</v>
      </c>
      <c r="C130" s="17" t="s">
        <v>801</v>
      </c>
      <c r="D130" s="17" t="s">
        <v>803</v>
      </c>
      <c r="E130" s="17" t="s">
        <v>804</v>
      </c>
      <c r="F130" s="17" t="s">
        <v>667</v>
      </c>
      <c r="G130" s="17" t="s">
        <v>1572</v>
      </c>
      <c r="H130" s="17" t="s">
        <v>60</v>
      </c>
      <c r="I130" s="17" t="s">
        <v>1573</v>
      </c>
      <c r="J130" s="17" t="s">
        <v>1536</v>
      </c>
      <c r="K130" s="17" t="s">
        <v>1530</v>
      </c>
      <c r="L130" s="17" t="s">
        <v>1531</v>
      </c>
      <c r="M130" s="17" t="s">
        <v>1532</v>
      </c>
      <c r="N130" s="17" t="s">
        <v>1533</v>
      </c>
      <c r="O130" s="17" t="s">
        <v>1533</v>
      </c>
      <c r="P130" s="17" t="s">
        <v>1577</v>
      </c>
      <c r="Q130" s="17" t="s">
        <v>204</v>
      </c>
      <c r="R130" s="17" t="s">
        <v>204</v>
      </c>
      <c r="S130" s="17" t="s">
        <v>212</v>
      </c>
      <c r="T130" s="17" t="s">
        <v>450</v>
      </c>
      <c r="U130" s="22">
        <v>31</v>
      </c>
      <c r="V130" s="23"/>
      <c r="W130" s="19">
        <v>0</v>
      </c>
      <c r="X130" s="20">
        <v>0</v>
      </c>
      <c r="Y130" s="9">
        <v>49.17</v>
      </c>
      <c r="Z130" s="18">
        <v>0</v>
      </c>
      <c r="AA130" s="9">
        <v>49.17</v>
      </c>
      <c r="AB130" s="9">
        <v>9.84</v>
      </c>
      <c r="AC130" s="9">
        <v>59.01</v>
      </c>
      <c r="AF130" s="12" t="s">
        <v>111</v>
      </c>
      <c r="AG130" s="13">
        <v>350484</v>
      </c>
    </row>
    <row r="131" spans="1:33">
      <c r="A131" s="17" t="s">
        <v>194</v>
      </c>
      <c r="B131" s="17" t="s">
        <v>800</v>
      </c>
      <c r="C131" s="17" t="s">
        <v>801</v>
      </c>
      <c r="D131" s="17" t="s">
        <v>803</v>
      </c>
      <c r="E131" s="17" t="s">
        <v>804</v>
      </c>
      <c r="F131" s="17" t="s">
        <v>667</v>
      </c>
      <c r="G131" s="17" t="s">
        <v>1572</v>
      </c>
      <c r="H131" s="17" t="s">
        <v>60</v>
      </c>
      <c r="I131" s="17" t="s">
        <v>1573</v>
      </c>
      <c r="J131" s="17" t="s">
        <v>1536</v>
      </c>
      <c r="K131" s="17" t="s">
        <v>1535</v>
      </c>
      <c r="L131" s="17" t="s">
        <v>1531</v>
      </c>
      <c r="M131" s="17" t="s">
        <v>1532</v>
      </c>
      <c r="N131" s="17" t="s">
        <v>1533</v>
      </c>
      <c r="O131" s="17" t="s">
        <v>1533</v>
      </c>
      <c r="P131" s="17" t="s">
        <v>1577</v>
      </c>
      <c r="Q131" s="17" t="s">
        <v>204</v>
      </c>
      <c r="R131" s="17" t="s">
        <v>204</v>
      </c>
      <c r="S131" s="17" t="s">
        <v>212</v>
      </c>
      <c r="T131" s="17" t="s">
        <v>450</v>
      </c>
      <c r="U131" s="22">
        <v>30</v>
      </c>
      <c r="V131" s="23"/>
      <c r="W131" s="19">
        <v>0</v>
      </c>
      <c r="X131" s="20">
        <v>0</v>
      </c>
      <c r="Y131" s="9">
        <v>49.17</v>
      </c>
      <c r="Z131" s="18">
        <v>0</v>
      </c>
      <c r="AA131" s="9">
        <v>49.17</v>
      </c>
      <c r="AB131" s="9">
        <v>9.83</v>
      </c>
      <c r="AC131" s="9">
        <v>59</v>
      </c>
      <c r="AF131" s="12" t="s">
        <v>112</v>
      </c>
      <c r="AG131" s="13">
        <v>23478</v>
      </c>
    </row>
    <row r="132" spans="1:33">
      <c r="A132" s="17" t="s">
        <v>194</v>
      </c>
      <c r="B132" s="17" t="s">
        <v>800</v>
      </c>
      <c r="C132" s="17" t="s">
        <v>801</v>
      </c>
      <c r="D132" s="17" t="s">
        <v>803</v>
      </c>
      <c r="E132" s="17" t="s">
        <v>804</v>
      </c>
      <c r="F132" s="17" t="s">
        <v>667</v>
      </c>
      <c r="G132" s="17" t="s">
        <v>1572</v>
      </c>
      <c r="H132" s="17" t="s">
        <v>60</v>
      </c>
      <c r="I132" s="17" t="s">
        <v>1573</v>
      </c>
      <c r="J132" s="17" t="s">
        <v>1536</v>
      </c>
      <c r="K132" s="17" t="s">
        <v>1537</v>
      </c>
      <c r="L132" s="17" t="s">
        <v>1531</v>
      </c>
      <c r="M132" s="17" t="s">
        <v>1532</v>
      </c>
      <c r="N132" s="17" t="s">
        <v>1533</v>
      </c>
      <c r="O132" s="17" t="s">
        <v>1533</v>
      </c>
      <c r="P132" s="17" t="s">
        <v>1577</v>
      </c>
      <c r="Q132" s="17" t="s">
        <v>204</v>
      </c>
      <c r="R132" s="17" t="s">
        <v>204</v>
      </c>
      <c r="S132" s="17" t="s">
        <v>212</v>
      </c>
      <c r="T132" s="17" t="s">
        <v>450</v>
      </c>
      <c r="U132" s="22">
        <v>31</v>
      </c>
      <c r="V132" s="23"/>
      <c r="W132" s="19">
        <v>0</v>
      </c>
      <c r="X132" s="20">
        <v>0</v>
      </c>
      <c r="Y132" s="9">
        <v>49.17</v>
      </c>
      <c r="Z132" s="18">
        <v>0</v>
      </c>
      <c r="AA132" s="9">
        <v>49.17</v>
      </c>
      <c r="AB132" s="9">
        <v>9.83</v>
      </c>
      <c r="AC132" s="9">
        <v>59</v>
      </c>
      <c r="AF132" s="12" t="s">
        <v>113</v>
      </c>
      <c r="AG132" s="13">
        <v>348584</v>
      </c>
    </row>
    <row r="133" spans="1:33">
      <c r="A133" s="17" t="s">
        <v>194</v>
      </c>
      <c r="B133" s="17" t="s">
        <v>800</v>
      </c>
      <c r="C133" s="17" t="s">
        <v>801</v>
      </c>
      <c r="D133" s="17" t="s">
        <v>803</v>
      </c>
      <c r="E133" s="17" t="s">
        <v>804</v>
      </c>
      <c r="F133" s="17" t="s">
        <v>667</v>
      </c>
      <c r="G133" s="17" t="s">
        <v>840</v>
      </c>
      <c r="H133" s="17" t="s">
        <v>61</v>
      </c>
      <c r="I133" s="17" t="s">
        <v>841</v>
      </c>
      <c r="J133" s="17" t="s">
        <v>1503</v>
      </c>
      <c r="K133" s="17" t="s">
        <v>1497</v>
      </c>
      <c r="L133" s="17" t="s">
        <v>257</v>
      </c>
      <c r="M133" s="17" t="s">
        <v>1498</v>
      </c>
      <c r="N133" s="17" t="s">
        <v>1499</v>
      </c>
      <c r="O133" s="17" t="s">
        <v>1499</v>
      </c>
      <c r="P133" s="17" t="s">
        <v>1578</v>
      </c>
      <c r="Q133" s="17" t="s">
        <v>204</v>
      </c>
      <c r="R133" s="17" t="s">
        <v>204</v>
      </c>
      <c r="S133" s="17" t="s">
        <v>212</v>
      </c>
      <c r="T133" s="17" t="s">
        <v>317</v>
      </c>
      <c r="U133" s="22">
        <v>31</v>
      </c>
      <c r="V133" s="23"/>
      <c r="W133" s="11">
        <v>4686.5110000000004</v>
      </c>
      <c r="X133" s="23">
        <v>1254</v>
      </c>
      <c r="Y133" s="9">
        <v>225.2</v>
      </c>
      <c r="Z133" s="9">
        <v>6.19</v>
      </c>
      <c r="AA133" s="9">
        <v>231.39</v>
      </c>
      <c r="AB133" s="9">
        <v>46.27</v>
      </c>
      <c r="AC133" s="9">
        <v>277.66000000000003</v>
      </c>
      <c r="AF133" s="12" t="s">
        <v>142</v>
      </c>
      <c r="AG133" s="13">
        <v>29301.999999999993</v>
      </c>
    </row>
    <row r="134" spans="1:33">
      <c r="A134" s="17" t="s">
        <v>194</v>
      </c>
      <c r="B134" s="17" t="s">
        <v>800</v>
      </c>
      <c r="C134" s="17" t="s">
        <v>801</v>
      </c>
      <c r="D134" s="17" t="s">
        <v>803</v>
      </c>
      <c r="E134" s="17" t="s">
        <v>804</v>
      </c>
      <c r="F134" s="17" t="s">
        <v>667</v>
      </c>
      <c r="G134" s="17" t="s">
        <v>840</v>
      </c>
      <c r="H134" s="17" t="s">
        <v>61</v>
      </c>
      <c r="I134" s="17" t="s">
        <v>841</v>
      </c>
      <c r="J134" s="17" t="s">
        <v>1503</v>
      </c>
      <c r="K134" s="17" t="s">
        <v>1502</v>
      </c>
      <c r="L134" s="17" t="s">
        <v>257</v>
      </c>
      <c r="M134" s="17" t="s">
        <v>1498</v>
      </c>
      <c r="N134" s="17" t="s">
        <v>1499</v>
      </c>
      <c r="O134" s="17" t="s">
        <v>1499</v>
      </c>
      <c r="P134" s="17" t="s">
        <v>1578</v>
      </c>
      <c r="Q134" s="17" t="s">
        <v>204</v>
      </c>
      <c r="R134" s="17" t="s">
        <v>204</v>
      </c>
      <c r="S134" s="17" t="s">
        <v>212</v>
      </c>
      <c r="T134" s="17" t="s">
        <v>317</v>
      </c>
      <c r="U134" s="22">
        <v>28</v>
      </c>
      <c r="V134" s="23"/>
      <c r="W134" s="11">
        <v>4232.9780000000001</v>
      </c>
      <c r="X134" s="20">
        <v>0</v>
      </c>
      <c r="Y134" s="9">
        <v>204.93</v>
      </c>
      <c r="Z134" s="9">
        <v>5.59</v>
      </c>
      <c r="AA134" s="9">
        <v>210.52</v>
      </c>
      <c r="AB134" s="9">
        <v>42.11</v>
      </c>
      <c r="AC134" s="9">
        <v>252.63</v>
      </c>
      <c r="AF134" s="12" t="s">
        <v>114</v>
      </c>
      <c r="AG134" s="13">
        <v>19053</v>
      </c>
    </row>
    <row r="135" spans="1:33">
      <c r="A135" s="17" t="s">
        <v>194</v>
      </c>
      <c r="B135" s="17" t="s">
        <v>800</v>
      </c>
      <c r="C135" s="17" t="s">
        <v>801</v>
      </c>
      <c r="D135" s="17" t="s">
        <v>803</v>
      </c>
      <c r="E135" s="17" t="s">
        <v>804</v>
      </c>
      <c r="F135" s="17" t="s">
        <v>667</v>
      </c>
      <c r="G135" s="17" t="s">
        <v>840</v>
      </c>
      <c r="H135" s="17" t="s">
        <v>61</v>
      </c>
      <c r="I135" s="17" t="s">
        <v>841</v>
      </c>
      <c r="J135" s="17" t="s">
        <v>1503</v>
      </c>
      <c r="K135" s="17" t="s">
        <v>1504</v>
      </c>
      <c r="L135" s="17" t="s">
        <v>257</v>
      </c>
      <c r="M135" s="17" t="s">
        <v>1498</v>
      </c>
      <c r="N135" s="17" t="s">
        <v>1499</v>
      </c>
      <c r="O135" s="17" t="s">
        <v>1499</v>
      </c>
      <c r="P135" s="17" t="s">
        <v>1578</v>
      </c>
      <c r="Q135" s="17" t="s">
        <v>204</v>
      </c>
      <c r="R135" s="17" t="s">
        <v>204</v>
      </c>
      <c r="S135" s="17" t="s">
        <v>212</v>
      </c>
      <c r="T135" s="17" t="s">
        <v>317</v>
      </c>
      <c r="U135" s="22">
        <v>31</v>
      </c>
      <c r="V135" s="23"/>
      <c r="W135" s="11">
        <v>4686.5110000000004</v>
      </c>
      <c r="X135" s="20">
        <v>0</v>
      </c>
      <c r="Y135" s="9">
        <v>225.19</v>
      </c>
      <c r="Z135" s="9">
        <v>6.18</v>
      </c>
      <c r="AA135" s="9">
        <v>231.37</v>
      </c>
      <c r="AB135" s="9">
        <v>46.28</v>
      </c>
      <c r="AC135" s="9">
        <v>277.64999999999998</v>
      </c>
      <c r="AF135" s="12" t="s">
        <v>115</v>
      </c>
      <c r="AG135" s="13">
        <v>30710</v>
      </c>
    </row>
    <row r="136" spans="1:33">
      <c r="A136" s="17" t="s">
        <v>194</v>
      </c>
      <c r="B136" s="17" t="s">
        <v>800</v>
      </c>
      <c r="C136" s="17" t="s">
        <v>801</v>
      </c>
      <c r="D136" s="17" t="s">
        <v>803</v>
      </c>
      <c r="E136" s="17" t="s">
        <v>804</v>
      </c>
      <c r="F136" s="17" t="s">
        <v>667</v>
      </c>
      <c r="G136" s="17" t="s">
        <v>840</v>
      </c>
      <c r="H136" s="17" t="s">
        <v>61</v>
      </c>
      <c r="I136" s="17" t="s">
        <v>841</v>
      </c>
      <c r="J136" s="17" t="s">
        <v>1513</v>
      </c>
      <c r="K136" s="17" t="s">
        <v>1506</v>
      </c>
      <c r="L136" s="17" t="s">
        <v>1507</v>
      </c>
      <c r="M136" s="17" t="s">
        <v>1508</v>
      </c>
      <c r="N136" s="17" t="s">
        <v>1509</v>
      </c>
      <c r="O136" s="17" t="s">
        <v>1509</v>
      </c>
      <c r="P136" s="17" t="s">
        <v>1579</v>
      </c>
      <c r="Q136" s="17" t="s">
        <v>204</v>
      </c>
      <c r="R136" s="17" t="s">
        <v>204</v>
      </c>
      <c r="S136" s="17" t="s">
        <v>212</v>
      </c>
      <c r="T136" s="17" t="s">
        <v>317</v>
      </c>
      <c r="U136" s="22">
        <v>30</v>
      </c>
      <c r="V136" s="23"/>
      <c r="W136" s="11">
        <v>1751.8679999999999</v>
      </c>
      <c r="X136" s="23">
        <v>486</v>
      </c>
      <c r="Y136" s="9">
        <v>94.02</v>
      </c>
      <c r="Z136" s="9">
        <v>2.31</v>
      </c>
      <c r="AA136" s="9">
        <v>96.33</v>
      </c>
      <c r="AB136" s="9">
        <v>19.27</v>
      </c>
      <c r="AC136" s="9">
        <v>115.6</v>
      </c>
      <c r="AF136" s="12" t="s">
        <v>116</v>
      </c>
      <c r="AG136" s="13">
        <v>337468</v>
      </c>
    </row>
    <row r="137" spans="1:33">
      <c r="A137" s="17" t="s">
        <v>194</v>
      </c>
      <c r="B137" s="17" t="s">
        <v>800</v>
      </c>
      <c r="C137" s="17" t="s">
        <v>801</v>
      </c>
      <c r="D137" s="17" t="s">
        <v>803</v>
      </c>
      <c r="E137" s="17" t="s">
        <v>804</v>
      </c>
      <c r="F137" s="17" t="s">
        <v>667</v>
      </c>
      <c r="G137" s="17" t="s">
        <v>840</v>
      </c>
      <c r="H137" s="17" t="s">
        <v>61</v>
      </c>
      <c r="I137" s="17" t="s">
        <v>841</v>
      </c>
      <c r="J137" s="17" t="s">
        <v>1513</v>
      </c>
      <c r="K137" s="17" t="s">
        <v>1512</v>
      </c>
      <c r="L137" s="17" t="s">
        <v>1507</v>
      </c>
      <c r="M137" s="17" t="s">
        <v>1508</v>
      </c>
      <c r="N137" s="17" t="s">
        <v>1509</v>
      </c>
      <c r="O137" s="17" t="s">
        <v>1509</v>
      </c>
      <c r="P137" s="17" t="s">
        <v>1579</v>
      </c>
      <c r="Q137" s="17" t="s">
        <v>204</v>
      </c>
      <c r="R137" s="17" t="s">
        <v>204</v>
      </c>
      <c r="S137" s="17" t="s">
        <v>212</v>
      </c>
      <c r="T137" s="17" t="s">
        <v>317</v>
      </c>
      <c r="U137" s="22">
        <v>31</v>
      </c>
      <c r="V137" s="23"/>
      <c r="W137" s="11">
        <v>1810.2639999999999</v>
      </c>
      <c r="X137" s="20">
        <v>0</v>
      </c>
      <c r="Y137" s="9">
        <v>96.64</v>
      </c>
      <c r="Z137" s="9">
        <v>2.39</v>
      </c>
      <c r="AA137" s="9">
        <v>99.03</v>
      </c>
      <c r="AB137" s="9">
        <v>19.82</v>
      </c>
      <c r="AC137" s="9">
        <v>118.85</v>
      </c>
      <c r="AF137" s="12" t="s">
        <v>117</v>
      </c>
      <c r="AG137" s="13">
        <v>101230</v>
      </c>
    </row>
    <row r="138" spans="1:33">
      <c r="A138" s="17" t="s">
        <v>194</v>
      </c>
      <c r="B138" s="17" t="s">
        <v>800</v>
      </c>
      <c r="C138" s="17" t="s">
        <v>801</v>
      </c>
      <c r="D138" s="17" t="s">
        <v>803</v>
      </c>
      <c r="E138" s="17" t="s">
        <v>804</v>
      </c>
      <c r="F138" s="17" t="s">
        <v>667</v>
      </c>
      <c r="G138" s="17" t="s">
        <v>840</v>
      </c>
      <c r="H138" s="17" t="s">
        <v>61</v>
      </c>
      <c r="I138" s="17" t="s">
        <v>841</v>
      </c>
      <c r="J138" s="17" t="s">
        <v>1513</v>
      </c>
      <c r="K138" s="17" t="s">
        <v>1514</v>
      </c>
      <c r="L138" s="17" t="s">
        <v>1507</v>
      </c>
      <c r="M138" s="17" t="s">
        <v>1508</v>
      </c>
      <c r="N138" s="17" t="s">
        <v>1509</v>
      </c>
      <c r="O138" s="17" t="s">
        <v>1509</v>
      </c>
      <c r="P138" s="17" t="s">
        <v>1579</v>
      </c>
      <c r="Q138" s="17" t="s">
        <v>204</v>
      </c>
      <c r="R138" s="17" t="s">
        <v>204</v>
      </c>
      <c r="S138" s="17" t="s">
        <v>212</v>
      </c>
      <c r="T138" s="17" t="s">
        <v>317</v>
      </c>
      <c r="U138" s="22">
        <v>30</v>
      </c>
      <c r="V138" s="23"/>
      <c r="W138" s="11">
        <v>1751.8679999999999</v>
      </c>
      <c r="X138" s="20">
        <v>0</v>
      </c>
      <c r="Y138" s="9">
        <v>94.01</v>
      </c>
      <c r="Z138" s="9">
        <v>2.31</v>
      </c>
      <c r="AA138" s="9">
        <v>96.32</v>
      </c>
      <c r="AB138" s="9">
        <v>19.25</v>
      </c>
      <c r="AC138" s="9">
        <v>115.57</v>
      </c>
      <c r="AF138" s="12" t="s">
        <v>118</v>
      </c>
      <c r="AG138" s="13">
        <v>213666</v>
      </c>
    </row>
    <row r="139" spans="1:33">
      <c r="A139" s="17" t="s">
        <v>194</v>
      </c>
      <c r="B139" s="17" t="s">
        <v>800</v>
      </c>
      <c r="C139" s="17" t="s">
        <v>801</v>
      </c>
      <c r="D139" s="17" t="s">
        <v>803</v>
      </c>
      <c r="E139" s="17" t="s">
        <v>804</v>
      </c>
      <c r="F139" s="17" t="s">
        <v>667</v>
      </c>
      <c r="G139" s="17" t="s">
        <v>840</v>
      </c>
      <c r="H139" s="17" t="s">
        <v>61</v>
      </c>
      <c r="I139" s="17" t="s">
        <v>841</v>
      </c>
      <c r="J139" s="17" t="s">
        <v>1524</v>
      </c>
      <c r="K139" s="17" t="s">
        <v>1516</v>
      </c>
      <c r="L139" s="17" t="s">
        <v>1517</v>
      </c>
      <c r="M139" s="17" t="s">
        <v>1525</v>
      </c>
      <c r="N139" s="17" t="s">
        <v>1526</v>
      </c>
      <c r="O139" s="17" t="s">
        <v>1526</v>
      </c>
      <c r="P139" s="17" t="s">
        <v>1580</v>
      </c>
      <c r="Q139" s="17" t="s">
        <v>204</v>
      </c>
      <c r="R139" s="17" t="s">
        <v>204</v>
      </c>
      <c r="S139" s="17" t="s">
        <v>212</v>
      </c>
      <c r="T139" s="17" t="s">
        <v>317</v>
      </c>
      <c r="U139" s="22">
        <v>31</v>
      </c>
      <c r="V139" s="23"/>
      <c r="W139" s="11">
        <v>1017.609</v>
      </c>
      <c r="X139" s="23">
        <v>275</v>
      </c>
      <c r="Y139" s="9">
        <v>61.19</v>
      </c>
      <c r="Z139" s="9">
        <v>1.34</v>
      </c>
      <c r="AA139" s="9">
        <v>62.53</v>
      </c>
      <c r="AB139" s="9">
        <v>12.51</v>
      </c>
      <c r="AC139" s="9">
        <v>75.040000000000006</v>
      </c>
      <c r="AF139" s="12" t="s">
        <v>119</v>
      </c>
      <c r="AG139" s="13">
        <v>114505</v>
      </c>
    </row>
    <row r="140" spans="1:33">
      <c r="A140" s="17" t="s">
        <v>194</v>
      </c>
      <c r="B140" s="17" t="s">
        <v>800</v>
      </c>
      <c r="C140" s="17" t="s">
        <v>801</v>
      </c>
      <c r="D140" s="17" t="s">
        <v>803</v>
      </c>
      <c r="E140" s="17" t="s">
        <v>804</v>
      </c>
      <c r="F140" s="17" t="s">
        <v>667</v>
      </c>
      <c r="G140" s="17" t="s">
        <v>840</v>
      </c>
      <c r="H140" s="17" t="s">
        <v>61</v>
      </c>
      <c r="I140" s="17" t="s">
        <v>841</v>
      </c>
      <c r="J140" s="17" t="s">
        <v>1524</v>
      </c>
      <c r="K140" s="17" t="s">
        <v>1521</v>
      </c>
      <c r="L140" s="17" t="s">
        <v>1517</v>
      </c>
      <c r="M140" s="17" t="s">
        <v>1525</v>
      </c>
      <c r="N140" s="17" t="s">
        <v>1526</v>
      </c>
      <c r="O140" s="17" t="s">
        <v>1526</v>
      </c>
      <c r="P140" s="17" t="s">
        <v>1580</v>
      </c>
      <c r="Q140" s="17" t="s">
        <v>204</v>
      </c>
      <c r="R140" s="17" t="s">
        <v>204</v>
      </c>
      <c r="S140" s="17" t="s">
        <v>212</v>
      </c>
      <c r="T140" s="17" t="s">
        <v>317</v>
      </c>
      <c r="U140" s="22">
        <v>31</v>
      </c>
      <c r="V140" s="23"/>
      <c r="W140" s="11">
        <v>1017.609</v>
      </c>
      <c r="X140" s="20">
        <v>0</v>
      </c>
      <c r="Y140" s="9">
        <v>61.19</v>
      </c>
      <c r="Z140" s="9">
        <v>1.34</v>
      </c>
      <c r="AA140" s="9">
        <v>62.53</v>
      </c>
      <c r="AB140" s="9">
        <v>12.5</v>
      </c>
      <c r="AC140" s="9">
        <v>75.03</v>
      </c>
      <c r="AF140" s="12" t="s">
        <v>120</v>
      </c>
      <c r="AG140" s="13">
        <v>94322</v>
      </c>
    </row>
    <row r="141" spans="1:33">
      <c r="A141" s="17" t="s">
        <v>194</v>
      </c>
      <c r="B141" s="17" t="s">
        <v>800</v>
      </c>
      <c r="C141" s="17" t="s">
        <v>801</v>
      </c>
      <c r="D141" s="17" t="s">
        <v>803</v>
      </c>
      <c r="E141" s="17" t="s">
        <v>804</v>
      </c>
      <c r="F141" s="17" t="s">
        <v>667</v>
      </c>
      <c r="G141" s="17" t="s">
        <v>840</v>
      </c>
      <c r="H141" s="17" t="s">
        <v>61</v>
      </c>
      <c r="I141" s="17" t="s">
        <v>841</v>
      </c>
      <c r="J141" s="17" t="s">
        <v>1524</v>
      </c>
      <c r="K141" s="17" t="s">
        <v>1528</v>
      </c>
      <c r="L141" s="17" t="s">
        <v>1517</v>
      </c>
      <c r="M141" s="17" t="s">
        <v>1525</v>
      </c>
      <c r="N141" s="17" t="s">
        <v>1526</v>
      </c>
      <c r="O141" s="17" t="s">
        <v>1526</v>
      </c>
      <c r="P141" s="17" t="s">
        <v>1580</v>
      </c>
      <c r="Q141" s="17" t="s">
        <v>204</v>
      </c>
      <c r="R141" s="17" t="s">
        <v>204</v>
      </c>
      <c r="S141" s="17" t="s">
        <v>212</v>
      </c>
      <c r="T141" s="17" t="s">
        <v>317</v>
      </c>
      <c r="U141" s="22">
        <v>30</v>
      </c>
      <c r="V141" s="23"/>
      <c r="W141" s="11">
        <v>984.78200000000004</v>
      </c>
      <c r="X141" s="20">
        <v>0</v>
      </c>
      <c r="Y141" s="9">
        <v>59.75</v>
      </c>
      <c r="Z141" s="9">
        <v>1.31</v>
      </c>
      <c r="AA141" s="9">
        <v>61.06</v>
      </c>
      <c r="AB141" s="9">
        <v>12.21</v>
      </c>
      <c r="AC141" s="9">
        <v>73.27</v>
      </c>
      <c r="AF141" s="12" t="s">
        <v>121</v>
      </c>
      <c r="AG141" s="13">
        <v>181991</v>
      </c>
    </row>
    <row r="142" spans="1:33">
      <c r="A142" s="17" t="s">
        <v>194</v>
      </c>
      <c r="B142" s="17" t="s">
        <v>800</v>
      </c>
      <c r="C142" s="17" t="s">
        <v>801</v>
      </c>
      <c r="D142" s="17" t="s">
        <v>803</v>
      </c>
      <c r="E142" s="17" t="s">
        <v>804</v>
      </c>
      <c r="F142" s="17" t="s">
        <v>667</v>
      </c>
      <c r="G142" s="17" t="s">
        <v>840</v>
      </c>
      <c r="H142" s="17" t="s">
        <v>61</v>
      </c>
      <c r="I142" s="17" t="s">
        <v>841</v>
      </c>
      <c r="J142" s="17" t="s">
        <v>1536</v>
      </c>
      <c r="K142" s="17" t="s">
        <v>1530</v>
      </c>
      <c r="L142" s="17" t="s">
        <v>1531</v>
      </c>
      <c r="M142" s="17" t="s">
        <v>1532</v>
      </c>
      <c r="N142" s="17" t="s">
        <v>1533</v>
      </c>
      <c r="O142" s="17" t="s">
        <v>1533</v>
      </c>
      <c r="P142" s="17" t="s">
        <v>1581</v>
      </c>
      <c r="Q142" s="17" t="s">
        <v>204</v>
      </c>
      <c r="R142" s="17" t="s">
        <v>204</v>
      </c>
      <c r="S142" s="17" t="s">
        <v>212</v>
      </c>
      <c r="T142" s="17" t="s">
        <v>317</v>
      </c>
      <c r="U142" s="22">
        <v>31</v>
      </c>
      <c r="V142" s="23"/>
      <c r="W142" s="11">
        <v>5014.5870000000004</v>
      </c>
      <c r="X142" s="23">
        <v>1364</v>
      </c>
      <c r="Y142" s="9">
        <v>241.86</v>
      </c>
      <c r="Z142" s="9">
        <v>6.62</v>
      </c>
      <c r="AA142" s="9">
        <v>248.48</v>
      </c>
      <c r="AB142" s="9">
        <v>49.7</v>
      </c>
      <c r="AC142" s="9">
        <v>298.18</v>
      </c>
      <c r="AF142" s="12" t="s">
        <v>123</v>
      </c>
      <c r="AG142" s="13">
        <v>172746.00000000003</v>
      </c>
    </row>
    <row r="143" spans="1:33">
      <c r="A143" s="17" t="s">
        <v>194</v>
      </c>
      <c r="B143" s="17" t="s">
        <v>800</v>
      </c>
      <c r="C143" s="17" t="s">
        <v>801</v>
      </c>
      <c r="D143" s="17" t="s">
        <v>803</v>
      </c>
      <c r="E143" s="17" t="s">
        <v>804</v>
      </c>
      <c r="F143" s="17" t="s">
        <v>667</v>
      </c>
      <c r="G143" s="17" t="s">
        <v>840</v>
      </c>
      <c r="H143" s="17" t="s">
        <v>61</v>
      </c>
      <c r="I143" s="17" t="s">
        <v>841</v>
      </c>
      <c r="J143" s="17" t="s">
        <v>1536</v>
      </c>
      <c r="K143" s="17" t="s">
        <v>1535</v>
      </c>
      <c r="L143" s="17" t="s">
        <v>1531</v>
      </c>
      <c r="M143" s="17" t="s">
        <v>1532</v>
      </c>
      <c r="N143" s="17" t="s">
        <v>1533</v>
      </c>
      <c r="O143" s="17" t="s">
        <v>1533</v>
      </c>
      <c r="P143" s="17" t="s">
        <v>1581</v>
      </c>
      <c r="Q143" s="17" t="s">
        <v>204</v>
      </c>
      <c r="R143" s="17" t="s">
        <v>204</v>
      </c>
      <c r="S143" s="17" t="s">
        <v>212</v>
      </c>
      <c r="T143" s="17" t="s">
        <v>317</v>
      </c>
      <c r="U143" s="22">
        <v>30</v>
      </c>
      <c r="V143" s="23"/>
      <c r="W143" s="11">
        <v>4852.826</v>
      </c>
      <c r="X143" s="20">
        <v>0</v>
      </c>
      <c r="Y143" s="9">
        <v>234.58</v>
      </c>
      <c r="Z143" s="9">
        <v>6.4</v>
      </c>
      <c r="AA143" s="9">
        <v>240.98</v>
      </c>
      <c r="AB143" s="9">
        <v>48.2</v>
      </c>
      <c r="AC143" s="9">
        <v>289.18</v>
      </c>
      <c r="AF143" s="12" t="s">
        <v>124</v>
      </c>
      <c r="AG143" s="13">
        <v>227196</v>
      </c>
    </row>
    <row r="144" spans="1:33">
      <c r="A144" s="17" t="s">
        <v>194</v>
      </c>
      <c r="B144" s="17" t="s">
        <v>800</v>
      </c>
      <c r="C144" s="17" t="s">
        <v>801</v>
      </c>
      <c r="D144" s="17" t="s">
        <v>803</v>
      </c>
      <c r="E144" s="17" t="s">
        <v>804</v>
      </c>
      <c r="F144" s="17" t="s">
        <v>667</v>
      </c>
      <c r="G144" s="17" t="s">
        <v>840</v>
      </c>
      <c r="H144" s="17" t="s">
        <v>61</v>
      </c>
      <c r="I144" s="17" t="s">
        <v>841</v>
      </c>
      <c r="J144" s="17" t="s">
        <v>1536</v>
      </c>
      <c r="K144" s="17" t="s">
        <v>1537</v>
      </c>
      <c r="L144" s="17" t="s">
        <v>1531</v>
      </c>
      <c r="M144" s="17" t="s">
        <v>1532</v>
      </c>
      <c r="N144" s="17" t="s">
        <v>1533</v>
      </c>
      <c r="O144" s="17" t="s">
        <v>1533</v>
      </c>
      <c r="P144" s="17" t="s">
        <v>1581</v>
      </c>
      <c r="Q144" s="17" t="s">
        <v>204</v>
      </c>
      <c r="R144" s="17" t="s">
        <v>204</v>
      </c>
      <c r="S144" s="17" t="s">
        <v>212</v>
      </c>
      <c r="T144" s="17" t="s">
        <v>317</v>
      </c>
      <c r="U144" s="22">
        <v>31</v>
      </c>
      <c r="V144" s="23"/>
      <c r="W144" s="11">
        <v>5014.5870000000004</v>
      </c>
      <c r="X144" s="20">
        <v>0</v>
      </c>
      <c r="Y144" s="9">
        <v>241.86</v>
      </c>
      <c r="Z144" s="9">
        <v>6.62</v>
      </c>
      <c r="AA144" s="9">
        <v>248.48</v>
      </c>
      <c r="AB144" s="9">
        <v>49.69</v>
      </c>
      <c r="AC144" s="9">
        <v>298.17</v>
      </c>
      <c r="AF144" s="12" t="s">
        <v>125</v>
      </c>
      <c r="AG144" s="13">
        <v>193074</v>
      </c>
    </row>
    <row r="145" spans="1:33">
      <c r="A145" s="17" t="s">
        <v>194</v>
      </c>
      <c r="B145" s="17" t="s">
        <v>800</v>
      </c>
      <c r="C145" s="17" t="s">
        <v>801</v>
      </c>
      <c r="D145" s="17" t="s">
        <v>803</v>
      </c>
      <c r="E145" s="17" t="s">
        <v>804</v>
      </c>
      <c r="F145" s="17" t="s">
        <v>667</v>
      </c>
      <c r="G145" s="17" t="s">
        <v>844</v>
      </c>
      <c r="H145" s="17" t="s">
        <v>62</v>
      </c>
      <c r="I145" s="17" t="s">
        <v>845</v>
      </c>
      <c r="J145" s="17" t="s">
        <v>1503</v>
      </c>
      <c r="K145" s="17" t="s">
        <v>1497</v>
      </c>
      <c r="L145" s="17" t="s">
        <v>257</v>
      </c>
      <c r="M145" s="17" t="s">
        <v>1498</v>
      </c>
      <c r="N145" s="17" t="s">
        <v>1499</v>
      </c>
      <c r="O145" s="17" t="s">
        <v>1499</v>
      </c>
      <c r="P145" s="17" t="s">
        <v>1582</v>
      </c>
      <c r="Q145" s="17" t="s">
        <v>204</v>
      </c>
      <c r="R145" s="17" t="s">
        <v>204</v>
      </c>
      <c r="S145" s="17" t="s">
        <v>212</v>
      </c>
      <c r="T145" s="17" t="s">
        <v>213</v>
      </c>
      <c r="U145" s="22">
        <v>31</v>
      </c>
      <c r="V145" s="23"/>
      <c r="W145" s="19">
        <v>0</v>
      </c>
      <c r="X145" s="20">
        <v>0</v>
      </c>
      <c r="Y145" s="9">
        <v>3.55</v>
      </c>
      <c r="Z145" s="18">
        <v>0</v>
      </c>
      <c r="AA145" s="9">
        <v>3.55</v>
      </c>
      <c r="AB145" s="9">
        <v>0.71</v>
      </c>
      <c r="AC145" s="9">
        <v>4.26</v>
      </c>
      <c r="AF145" s="12" t="s">
        <v>126</v>
      </c>
      <c r="AG145" s="13">
        <v>168430</v>
      </c>
    </row>
    <row r="146" spans="1:33">
      <c r="A146" s="17" t="s">
        <v>194</v>
      </c>
      <c r="B146" s="17" t="s">
        <v>800</v>
      </c>
      <c r="C146" s="17" t="s">
        <v>801</v>
      </c>
      <c r="D146" s="17" t="s">
        <v>803</v>
      </c>
      <c r="E146" s="17" t="s">
        <v>804</v>
      </c>
      <c r="F146" s="17" t="s">
        <v>667</v>
      </c>
      <c r="G146" s="17" t="s">
        <v>844</v>
      </c>
      <c r="H146" s="17" t="s">
        <v>62</v>
      </c>
      <c r="I146" s="17" t="s">
        <v>845</v>
      </c>
      <c r="J146" s="17" t="s">
        <v>1503</v>
      </c>
      <c r="K146" s="17" t="s">
        <v>1502</v>
      </c>
      <c r="L146" s="17" t="s">
        <v>257</v>
      </c>
      <c r="M146" s="17" t="s">
        <v>1498</v>
      </c>
      <c r="N146" s="17" t="s">
        <v>1499</v>
      </c>
      <c r="O146" s="17" t="s">
        <v>1499</v>
      </c>
      <c r="P146" s="17" t="s">
        <v>1582</v>
      </c>
      <c r="Q146" s="17" t="s">
        <v>204</v>
      </c>
      <c r="R146" s="17" t="s">
        <v>204</v>
      </c>
      <c r="S146" s="17" t="s">
        <v>212</v>
      </c>
      <c r="T146" s="17" t="s">
        <v>213</v>
      </c>
      <c r="U146" s="22">
        <v>28</v>
      </c>
      <c r="V146" s="23"/>
      <c r="W146" s="19">
        <v>0</v>
      </c>
      <c r="X146" s="20">
        <v>0</v>
      </c>
      <c r="Y146" s="9">
        <v>3.55</v>
      </c>
      <c r="Z146" s="18">
        <v>0</v>
      </c>
      <c r="AA146" s="9">
        <v>3.55</v>
      </c>
      <c r="AB146" s="9">
        <v>0.71</v>
      </c>
      <c r="AC146" s="9">
        <v>4.26</v>
      </c>
      <c r="AF146" s="12" t="s">
        <v>127</v>
      </c>
      <c r="AG146" s="13">
        <v>264192</v>
      </c>
    </row>
    <row r="147" spans="1:33">
      <c r="A147" s="17" t="s">
        <v>194</v>
      </c>
      <c r="B147" s="17" t="s">
        <v>800</v>
      </c>
      <c r="C147" s="17" t="s">
        <v>801</v>
      </c>
      <c r="D147" s="17" t="s">
        <v>803</v>
      </c>
      <c r="E147" s="17" t="s">
        <v>804</v>
      </c>
      <c r="F147" s="17" t="s">
        <v>667</v>
      </c>
      <c r="G147" s="17" t="s">
        <v>844</v>
      </c>
      <c r="H147" s="17" t="s">
        <v>62</v>
      </c>
      <c r="I147" s="17" t="s">
        <v>845</v>
      </c>
      <c r="J147" s="17" t="s">
        <v>1503</v>
      </c>
      <c r="K147" s="17" t="s">
        <v>1504</v>
      </c>
      <c r="L147" s="17" t="s">
        <v>257</v>
      </c>
      <c r="M147" s="17" t="s">
        <v>1498</v>
      </c>
      <c r="N147" s="17" t="s">
        <v>1499</v>
      </c>
      <c r="O147" s="17" t="s">
        <v>1499</v>
      </c>
      <c r="P147" s="17" t="s">
        <v>1582</v>
      </c>
      <c r="Q147" s="17" t="s">
        <v>204</v>
      </c>
      <c r="R147" s="17" t="s">
        <v>204</v>
      </c>
      <c r="S147" s="17" t="s">
        <v>212</v>
      </c>
      <c r="T147" s="17" t="s">
        <v>213</v>
      </c>
      <c r="U147" s="22">
        <v>31</v>
      </c>
      <c r="V147" s="23"/>
      <c r="W147" s="19">
        <v>0</v>
      </c>
      <c r="X147" s="20">
        <v>0</v>
      </c>
      <c r="Y147" s="9">
        <v>3.55</v>
      </c>
      <c r="Z147" s="18">
        <v>0</v>
      </c>
      <c r="AA147" s="9">
        <v>3.55</v>
      </c>
      <c r="AB147" s="9">
        <v>0.71</v>
      </c>
      <c r="AC147" s="9">
        <v>4.26</v>
      </c>
      <c r="AF147" s="12" t="s">
        <v>128</v>
      </c>
      <c r="AG147" s="13">
        <v>486765</v>
      </c>
    </row>
    <row r="148" spans="1:33">
      <c r="A148" s="17" t="s">
        <v>194</v>
      </c>
      <c r="B148" s="17" t="s">
        <v>800</v>
      </c>
      <c r="C148" s="17" t="s">
        <v>801</v>
      </c>
      <c r="D148" s="17" t="s">
        <v>803</v>
      </c>
      <c r="E148" s="17" t="s">
        <v>804</v>
      </c>
      <c r="F148" s="17" t="s">
        <v>667</v>
      </c>
      <c r="G148" s="17" t="s">
        <v>844</v>
      </c>
      <c r="H148" s="17" t="s">
        <v>62</v>
      </c>
      <c r="I148" s="17" t="s">
        <v>845</v>
      </c>
      <c r="J148" s="17" t="s">
        <v>1513</v>
      </c>
      <c r="K148" s="17" t="s">
        <v>1506</v>
      </c>
      <c r="L148" s="17" t="s">
        <v>1507</v>
      </c>
      <c r="M148" s="17" t="s">
        <v>1508</v>
      </c>
      <c r="N148" s="17" t="s">
        <v>1509</v>
      </c>
      <c r="O148" s="17" t="s">
        <v>1509</v>
      </c>
      <c r="P148" s="17" t="s">
        <v>1583</v>
      </c>
      <c r="Q148" s="17" t="s">
        <v>204</v>
      </c>
      <c r="R148" s="17" t="s">
        <v>204</v>
      </c>
      <c r="S148" s="17" t="s">
        <v>212</v>
      </c>
      <c r="T148" s="17" t="s">
        <v>213</v>
      </c>
      <c r="U148" s="22">
        <v>30</v>
      </c>
      <c r="V148" s="23"/>
      <c r="W148" s="19">
        <v>0</v>
      </c>
      <c r="X148" s="20">
        <v>0</v>
      </c>
      <c r="Y148" s="9">
        <v>3.55</v>
      </c>
      <c r="Z148" s="18">
        <v>0</v>
      </c>
      <c r="AA148" s="9">
        <v>3.55</v>
      </c>
      <c r="AB148" s="9">
        <v>0.71</v>
      </c>
      <c r="AC148" s="9">
        <v>4.26</v>
      </c>
      <c r="AF148" s="12" t="s">
        <v>129</v>
      </c>
      <c r="AG148" s="13">
        <v>116824</v>
      </c>
    </row>
    <row r="149" spans="1:33">
      <c r="A149" s="17" t="s">
        <v>194</v>
      </c>
      <c r="B149" s="17" t="s">
        <v>800</v>
      </c>
      <c r="C149" s="17" t="s">
        <v>801</v>
      </c>
      <c r="D149" s="17" t="s">
        <v>803</v>
      </c>
      <c r="E149" s="17" t="s">
        <v>804</v>
      </c>
      <c r="F149" s="17" t="s">
        <v>667</v>
      </c>
      <c r="G149" s="17" t="s">
        <v>844</v>
      </c>
      <c r="H149" s="17" t="s">
        <v>62</v>
      </c>
      <c r="I149" s="17" t="s">
        <v>845</v>
      </c>
      <c r="J149" s="17" t="s">
        <v>1513</v>
      </c>
      <c r="K149" s="17" t="s">
        <v>1512</v>
      </c>
      <c r="L149" s="17" t="s">
        <v>1507</v>
      </c>
      <c r="M149" s="17" t="s">
        <v>1508</v>
      </c>
      <c r="N149" s="17" t="s">
        <v>1509</v>
      </c>
      <c r="O149" s="17" t="s">
        <v>1509</v>
      </c>
      <c r="P149" s="17" t="s">
        <v>1583</v>
      </c>
      <c r="Q149" s="17" t="s">
        <v>204</v>
      </c>
      <c r="R149" s="17" t="s">
        <v>204</v>
      </c>
      <c r="S149" s="17" t="s">
        <v>212</v>
      </c>
      <c r="T149" s="17" t="s">
        <v>213</v>
      </c>
      <c r="U149" s="22">
        <v>31</v>
      </c>
      <c r="V149" s="23"/>
      <c r="W149" s="19">
        <v>0</v>
      </c>
      <c r="X149" s="20">
        <v>0</v>
      </c>
      <c r="Y149" s="9">
        <v>3.55</v>
      </c>
      <c r="Z149" s="18">
        <v>0</v>
      </c>
      <c r="AA149" s="9">
        <v>3.55</v>
      </c>
      <c r="AB149" s="9">
        <v>0.71</v>
      </c>
      <c r="AC149" s="9">
        <v>4.26</v>
      </c>
      <c r="AF149" s="12" t="s">
        <v>130</v>
      </c>
      <c r="AG149" s="13">
        <v>129840</v>
      </c>
    </row>
    <row r="150" spans="1:33">
      <c r="A150" s="17" t="s">
        <v>194</v>
      </c>
      <c r="B150" s="17" t="s">
        <v>800</v>
      </c>
      <c r="C150" s="17" t="s">
        <v>801</v>
      </c>
      <c r="D150" s="17" t="s">
        <v>803</v>
      </c>
      <c r="E150" s="17" t="s">
        <v>804</v>
      </c>
      <c r="F150" s="17" t="s">
        <v>667</v>
      </c>
      <c r="G150" s="17" t="s">
        <v>844</v>
      </c>
      <c r="H150" s="17" t="s">
        <v>62</v>
      </c>
      <c r="I150" s="17" t="s">
        <v>845</v>
      </c>
      <c r="J150" s="17" t="s">
        <v>1513</v>
      </c>
      <c r="K150" s="17" t="s">
        <v>1514</v>
      </c>
      <c r="L150" s="17" t="s">
        <v>1507</v>
      </c>
      <c r="M150" s="17" t="s">
        <v>1508</v>
      </c>
      <c r="N150" s="17" t="s">
        <v>1509</v>
      </c>
      <c r="O150" s="17" t="s">
        <v>1509</v>
      </c>
      <c r="P150" s="17" t="s">
        <v>1583</v>
      </c>
      <c r="Q150" s="17" t="s">
        <v>204</v>
      </c>
      <c r="R150" s="17" t="s">
        <v>204</v>
      </c>
      <c r="S150" s="17" t="s">
        <v>212</v>
      </c>
      <c r="T150" s="17" t="s">
        <v>213</v>
      </c>
      <c r="U150" s="22">
        <v>30</v>
      </c>
      <c r="V150" s="23"/>
      <c r="W150" s="19">
        <v>0</v>
      </c>
      <c r="X150" s="20">
        <v>0</v>
      </c>
      <c r="Y150" s="9">
        <v>3.55</v>
      </c>
      <c r="Z150" s="18">
        <v>0</v>
      </c>
      <c r="AA150" s="9">
        <v>3.55</v>
      </c>
      <c r="AB150" s="9">
        <v>0.71</v>
      </c>
      <c r="AC150" s="9">
        <v>4.26</v>
      </c>
      <c r="AF150" s="12" t="s">
        <v>131</v>
      </c>
      <c r="AG150" s="13">
        <v>30832</v>
      </c>
    </row>
    <row r="151" spans="1:33">
      <c r="A151" s="17" t="s">
        <v>194</v>
      </c>
      <c r="B151" s="17" t="s">
        <v>800</v>
      </c>
      <c r="C151" s="17" t="s">
        <v>801</v>
      </c>
      <c r="D151" s="17" t="s">
        <v>803</v>
      </c>
      <c r="E151" s="17" t="s">
        <v>804</v>
      </c>
      <c r="F151" s="17" t="s">
        <v>667</v>
      </c>
      <c r="G151" s="17" t="s">
        <v>844</v>
      </c>
      <c r="H151" s="17" t="s">
        <v>62</v>
      </c>
      <c r="I151" s="17" t="s">
        <v>845</v>
      </c>
      <c r="J151" s="17" t="s">
        <v>1524</v>
      </c>
      <c r="K151" s="17" t="s">
        <v>1516</v>
      </c>
      <c r="L151" s="17" t="s">
        <v>1517</v>
      </c>
      <c r="M151" s="17" t="s">
        <v>1525</v>
      </c>
      <c r="N151" s="17" t="s">
        <v>1526</v>
      </c>
      <c r="O151" s="17" t="s">
        <v>1526</v>
      </c>
      <c r="P151" s="17" t="s">
        <v>1584</v>
      </c>
      <c r="Q151" s="17" t="s">
        <v>204</v>
      </c>
      <c r="R151" s="17" t="s">
        <v>204</v>
      </c>
      <c r="S151" s="17" t="s">
        <v>212</v>
      </c>
      <c r="T151" s="17" t="s">
        <v>213</v>
      </c>
      <c r="U151" s="22">
        <v>31</v>
      </c>
      <c r="V151" s="23"/>
      <c r="W151" s="19">
        <v>0</v>
      </c>
      <c r="X151" s="20">
        <v>0</v>
      </c>
      <c r="Y151" s="9">
        <v>3.55</v>
      </c>
      <c r="Z151" s="18">
        <v>0</v>
      </c>
      <c r="AA151" s="9">
        <v>3.55</v>
      </c>
      <c r="AB151" s="9">
        <v>0.71</v>
      </c>
      <c r="AC151" s="9">
        <v>4.26</v>
      </c>
      <c r="AF151" s="12" t="s">
        <v>133</v>
      </c>
      <c r="AG151" s="13">
        <v>27878</v>
      </c>
    </row>
    <row r="152" spans="1:33">
      <c r="A152" s="17" t="s">
        <v>194</v>
      </c>
      <c r="B152" s="17" t="s">
        <v>800</v>
      </c>
      <c r="C152" s="17" t="s">
        <v>801</v>
      </c>
      <c r="D152" s="17" t="s">
        <v>803</v>
      </c>
      <c r="E152" s="17" t="s">
        <v>804</v>
      </c>
      <c r="F152" s="17" t="s">
        <v>667</v>
      </c>
      <c r="G152" s="17" t="s">
        <v>844</v>
      </c>
      <c r="H152" s="17" t="s">
        <v>62</v>
      </c>
      <c r="I152" s="17" t="s">
        <v>845</v>
      </c>
      <c r="J152" s="17" t="s">
        <v>1524</v>
      </c>
      <c r="K152" s="17" t="s">
        <v>1521</v>
      </c>
      <c r="L152" s="17" t="s">
        <v>1517</v>
      </c>
      <c r="M152" s="17" t="s">
        <v>1525</v>
      </c>
      <c r="N152" s="17" t="s">
        <v>1526</v>
      </c>
      <c r="O152" s="17" t="s">
        <v>1526</v>
      </c>
      <c r="P152" s="17" t="s">
        <v>1584</v>
      </c>
      <c r="Q152" s="17" t="s">
        <v>204</v>
      </c>
      <c r="R152" s="17" t="s">
        <v>204</v>
      </c>
      <c r="S152" s="17" t="s">
        <v>212</v>
      </c>
      <c r="T152" s="17" t="s">
        <v>213</v>
      </c>
      <c r="U152" s="22">
        <v>31</v>
      </c>
      <c r="V152" s="23"/>
      <c r="W152" s="19">
        <v>0</v>
      </c>
      <c r="X152" s="20">
        <v>0</v>
      </c>
      <c r="Y152" s="9">
        <v>3.55</v>
      </c>
      <c r="Z152" s="18">
        <v>0</v>
      </c>
      <c r="AA152" s="9">
        <v>3.55</v>
      </c>
      <c r="AB152" s="9">
        <v>0.71</v>
      </c>
      <c r="AC152" s="9">
        <v>4.26</v>
      </c>
      <c r="AF152" s="12" t="s">
        <v>132</v>
      </c>
      <c r="AG152" s="13">
        <v>5104</v>
      </c>
    </row>
    <row r="153" spans="1:33">
      <c r="A153" s="17" t="s">
        <v>194</v>
      </c>
      <c r="B153" s="17" t="s">
        <v>800</v>
      </c>
      <c r="C153" s="17" t="s">
        <v>801</v>
      </c>
      <c r="D153" s="17" t="s">
        <v>803</v>
      </c>
      <c r="E153" s="17" t="s">
        <v>804</v>
      </c>
      <c r="F153" s="17" t="s">
        <v>667</v>
      </c>
      <c r="G153" s="17" t="s">
        <v>844</v>
      </c>
      <c r="H153" s="17" t="s">
        <v>62</v>
      </c>
      <c r="I153" s="17" t="s">
        <v>845</v>
      </c>
      <c r="J153" s="17" t="s">
        <v>1524</v>
      </c>
      <c r="K153" s="17" t="s">
        <v>1528</v>
      </c>
      <c r="L153" s="17" t="s">
        <v>1517</v>
      </c>
      <c r="M153" s="17" t="s">
        <v>1525</v>
      </c>
      <c r="N153" s="17" t="s">
        <v>1526</v>
      </c>
      <c r="O153" s="17" t="s">
        <v>1526</v>
      </c>
      <c r="P153" s="17" t="s">
        <v>1584</v>
      </c>
      <c r="Q153" s="17" t="s">
        <v>204</v>
      </c>
      <c r="R153" s="17" t="s">
        <v>204</v>
      </c>
      <c r="S153" s="17" t="s">
        <v>212</v>
      </c>
      <c r="T153" s="17" t="s">
        <v>213</v>
      </c>
      <c r="U153" s="22">
        <v>30</v>
      </c>
      <c r="V153" s="23"/>
      <c r="W153" s="19">
        <v>0</v>
      </c>
      <c r="X153" s="20">
        <v>0</v>
      </c>
      <c r="Y153" s="9">
        <v>3.55</v>
      </c>
      <c r="Z153" s="18">
        <v>0</v>
      </c>
      <c r="AA153" s="9">
        <v>3.55</v>
      </c>
      <c r="AB153" s="9">
        <v>0.71</v>
      </c>
      <c r="AC153" s="9">
        <v>4.26</v>
      </c>
      <c r="AF153" s="12" t="s">
        <v>2255</v>
      </c>
      <c r="AG153" s="13">
        <v>22810228</v>
      </c>
    </row>
    <row r="154" spans="1:33">
      <c r="A154" s="17" t="s">
        <v>194</v>
      </c>
      <c r="B154" s="17" t="s">
        <v>800</v>
      </c>
      <c r="C154" s="17" t="s">
        <v>801</v>
      </c>
      <c r="D154" s="17" t="s">
        <v>803</v>
      </c>
      <c r="E154" s="17" t="s">
        <v>804</v>
      </c>
      <c r="F154" s="17" t="s">
        <v>667</v>
      </c>
      <c r="G154" s="17" t="s">
        <v>844</v>
      </c>
      <c r="H154" s="17" t="s">
        <v>62</v>
      </c>
      <c r="I154" s="17" t="s">
        <v>845</v>
      </c>
      <c r="J154" s="17" t="s">
        <v>1536</v>
      </c>
      <c r="K154" s="17" t="s">
        <v>1530</v>
      </c>
      <c r="L154" s="17" t="s">
        <v>1531</v>
      </c>
      <c r="M154" s="17" t="s">
        <v>1532</v>
      </c>
      <c r="N154" s="17" t="s">
        <v>1533</v>
      </c>
      <c r="O154" s="17" t="s">
        <v>1533</v>
      </c>
      <c r="P154" s="17" t="s">
        <v>1585</v>
      </c>
      <c r="Q154" s="17" t="s">
        <v>204</v>
      </c>
      <c r="R154" s="17" t="s">
        <v>204</v>
      </c>
      <c r="S154" s="17" t="s">
        <v>212</v>
      </c>
      <c r="T154" s="17" t="s">
        <v>213</v>
      </c>
      <c r="U154" s="22">
        <v>31</v>
      </c>
      <c r="V154" s="23"/>
      <c r="W154" s="19">
        <v>0</v>
      </c>
      <c r="X154" s="20">
        <v>0</v>
      </c>
      <c r="Y154" s="9">
        <v>3.55</v>
      </c>
      <c r="Z154" s="18">
        <v>0</v>
      </c>
      <c r="AA154" s="9">
        <v>3.55</v>
      </c>
      <c r="AB154" s="9">
        <v>0.71</v>
      </c>
      <c r="AC154" s="9">
        <v>4.26</v>
      </c>
    </row>
    <row r="155" spans="1:33">
      <c r="A155" s="17" t="s">
        <v>194</v>
      </c>
      <c r="B155" s="17" t="s">
        <v>800</v>
      </c>
      <c r="C155" s="17" t="s">
        <v>801</v>
      </c>
      <c r="D155" s="17" t="s">
        <v>803</v>
      </c>
      <c r="E155" s="17" t="s">
        <v>804</v>
      </c>
      <c r="F155" s="17" t="s">
        <v>667</v>
      </c>
      <c r="G155" s="17" t="s">
        <v>844</v>
      </c>
      <c r="H155" s="17" t="s">
        <v>62</v>
      </c>
      <c r="I155" s="17" t="s">
        <v>845</v>
      </c>
      <c r="J155" s="17" t="s">
        <v>1536</v>
      </c>
      <c r="K155" s="17" t="s">
        <v>1535</v>
      </c>
      <c r="L155" s="17" t="s">
        <v>1531</v>
      </c>
      <c r="M155" s="17" t="s">
        <v>1532</v>
      </c>
      <c r="N155" s="17" t="s">
        <v>1533</v>
      </c>
      <c r="O155" s="17" t="s">
        <v>1533</v>
      </c>
      <c r="P155" s="17" t="s">
        <v>1585</v>
      </c>
      <c r="Q155" s="17" t="s">
        <v>204</v>
      </c>
      <c r="R155" s="17" t="s">
        <v>204</v>
      </c>
      <c r="S155" s="17" t="s">
        <v>212</v>
      </c>
      <c r="T155" s="17" t="s">
        <v>213</v>
      </c>
      <c r="U155" s="22">
        <v>30</v>
      </c>
      <c r="V155" s="23"/>
      <c r="W155" s="19">
        <v>0</v>
      </c>
      <c r="X155" s="20">
        <v>0</v>
      </c>
      <c r="Y155" s="9">
        <v>3.55</v>
      </c>
      <c r="Z155" s="18">
        <v>0</v>
      </c>
      <c r="AA155" s="9">
        <v>3.55</v>
      </c>
      <c r="AB155" s="9">
        <v>0.71</v>
      </c>
      <c r="AC155" s="9">
        <v>4.26</v>
      </c>
    </row>
    <row r="156" spans="1:33">
      <c r="A156" s="17" t="s">
        <v>194</v>
      </c>
      <c r="B156" s="17" t="s">
        <v>800</v>
      </c>
      <c r="C156" s="17" t="s">
        <v>801</v>
      </c>
      <c r="D156" s="17" t="s">
        <v>803</v>
      </c>
      <c r="E156" s="17" t="s">
        <v>804</v>
      </c>
      <c r="F156" s="17" t="s">
        <v>667</v>
      </c>
      <c r="G156" s="17" t="s">
        <v>844</v>
      </c>
      <c r="H156" s="17" t="s">
        <v>62</v>
      </c>
      <c r="I156" s="17" t="s">
        <v>845</v>
      </c>
      <c r="J156" s="17" t="s">
        <v>1536</v>
      </c>
      <c r="K156" s="17" t="s">
        <v>1537</v>
      </c>
      <c r="L156" s="17" t="s">
        <v>1531</v>
      </c>
      <c r="M156" s="17" t="s">
        <v>1532</v>
      </c>
      <c r="N156" s="17" t="s">
        <v>1533</v>
      </c>
      <c r="O156" s="17" t="s">
        <v>1533</v>
      </c>
      <c r="P156" s="17" t="s">
        <v>1585</v>
      </c>
      <c r="Q156" s="17" t="s">
        <v>204</v>
      </c>
      <c r="R156" s="17" t="s">
        <v>204</v>
      </c>
      <c r="S156" s="17" t="s">
        <v>212</v>
      </c>
      <c r="T156" s="17" t="s">
        <v>213</v>
      </c>
      <c r="U156" s="22">
        <v>31</v>
      </c>
      <c r="V156" s="23"/>
      <c r="W156" s="19">
        <v>0</v>
      </c>
      <c r="X156" s="20">
        <v>0</v>
      </c>
      <c r="Y156" s="9">
        <v>3.55</v>
      </c>
      <c r="Z156" s="18">
        <v>0</v>
      </c>
      <c r="AA156" s="9">
        <v>3.55</v>
      </c>
      <c r="AB156" s="9">
        <v>0.71</v>
      </c>
      <c r="AC156" s="9">
        <v>4.26</v>
      </c>
    </row>
    <row r="157" spans="1:33">
      <c r="A157" s="17" t="s">
        <v>194</v>
      </c>
      <c r="B157" s="17" t="s">
        <v>800</v>
      </c>
      <c r="C157" s="17" t="s">
        <v>801</v>
      </c>
      <c r="D157" s="17" t="s">
        <v>803</v>
      </c>
      <c r="E157" s="17" t="s">
        <v>804</v>
      </c>
      <c r="F157" s="17" t="s">
        <v>667</v>
      </c>
      <c r="G157" s="17" t="s">
        <v>848</v>
      </c>
      <c r="H157" s="17" t="s">
        <v>63</v>
      </c>
      <c r="I157" s="17" t="s">
        <v>849</v>
      </c>
      <c r="J157" s="17" t="s">
        <v>1503</v>
      </c>
      <c r="K157" s="17" t="s">
        <v>1497</v>
      </c>
      <c r="L157" s="17" t="s">
        <v>257</v>
      </c>
      <c r="M157" s="17" t="s">
        <v>1498</v>
      </c>
      <c r="N157" s="17" t="s">
        <v>1499</v>
      </c>
      <c r="O157" s="17" t="s">
        <v>1499</v>
      </c>
      <c r="P157" s="17" t="s">
        <v>1586</v>
      </c>
      <c r="Q157" s="17" t="s">
        <v>204</v>
      </c>
      <c r="R157" s="17" t="s">
        <v>204</v>
      </c>
      <c r="S157" s="17" t="s">
        <v>212</v>
      </c>
      <c r="T157" s="17" t="s">
        <v>450</v>
      </c>
      <c r="U157" s="22">
        <v>31</v>
      </c>
      <c r="V157" s="23"/>
      <c r="W157" s="11">
        <v>381.3</v>
      </c>
      <c r="X157" s="23">
        <v>102</v>
      </c>
      <c r="Y157" s="9">
        <v>69.69</v>
      </c>
      <c r="Z157" s="9">
        <v>0.5</v>
      </c>
      <c r="AA157" s="9">
        <v>70.19</v>
      </c>
      <c r="AB157" s="9">
        <v>14.04</v>
      </c>
      <c r="AC157" s="9">
        <v>84.23</v>
      </c>
    </row>
    <row r="158" spans="1:33">
      <c r="A158" s="17" t="s">
        <v>194</v>
      </c>
      <c r="B158" s="17" t="s">
        <v>800</v>
      </c>
      <c r="C158" s="17" t="s">
        <v>801</v>
      </c>
      <c r="D158" s="17" t="s">
        <v>803</v>
      </c>
      <c r="E158" s="17" t="s">
        <v>804</v>
      </c>
      <c r="F158" s="17" t="s">
        <v>667</v>
      </c>
      <c r="G158" s="17" t="s">
        <v>848</v>
      </c>
      <c r="H158" s="17" t="s">
        <v>63</v>
      </c>
      <c r="I158" s="17" t="s">
        <v>849</v>
      </c>
      <c r="J158" s="17" t="s">
        <v>1503</v>
      </c>
      <c r="K158" s="17" t="s">
        <v>1502</v>
      </c>
      <c r="L158" s="17" t="s">
        <v>257</v>
      </c>
      <c r="M158" s="17" t="s">
        <v>1498</v>
      </c>
      <c r="N158" s="17" t="s">
        <v>1499</v>
      </c>
      <c r="O158" s="17" t="s">
        <v>1499</v>
      </c>
      <c r="P158" s="17" t="s">
        <v>1586</v>
      </c>
      <c r="Q158" s="17" t="s">
        <v>204</v>
      </c>
      <c r="R158" s="17" t="s">
        <v>204</v>
      </c>
      <c r="S158" s="17" t="s">
        <v>212</v>
      </c>
      <c r="T158" s="17" t="s">
        <v>450</v>
      </c>
      <c r="U158" s="22">
        <v>28</v>
      </c>
      <c r="V158" s="23"/>
      <c r="W158" s="11">
        <v>344.4</v>
      </c>
      <c r="X158" s="20">
        <v>0</v>
      </c>
      <c r="Y158" s="9">
        <v>67.7</v>
      </c>
      <c r="Z158" s="9">
        <v>0.45</v>
      </c>
      <c r="AA158" s="9">
        <v>68.150000000000006</v>
      </c>
      <c r="AB158" s="9">
        <v>13.63</v>
      </c>
      <c r="AC158" s="9">
        <v>81.78</v>
      </c>
    </row>
    <row r="159" spans="1:33">
      <c r="A159" s="17" t="s">
        <v>194</v>
      </c>
      <c r="B159" s="17" t="s">
        <v>800</v>
      </c>
      <c r="C159" s="17" t="s">
        <v>801</v>
      </c>
      <c r="D159" s="17" t="s">
        <v>803</v>
      </c>
      <c r="E159" s="17" t="s">
        <v>804</v>
      </c>
      <c r="F159" s="17" t="s">
        <v>667</v>
      </c>
      <c r="G159" s="17" t="s">
        <v>848</v>
      </c>
      <c r="H159" s="17" t="s">
        <v>63</v>
      </c>
      <c r="I159" s="17" t="s">
        <v>849</v>
      </c>
      <c r="J159" s="17" t="s">
        <v>1503</v>
      </c>
      <c r="K159" s="17" t="s">
        <v>1504</v>
      </c>
      <c r="L159" s="17" t="s">
        <v>257</v>
      </c>
      <c r="M159" s="17" t="s">
        <v>1498</v>
      </c>
      <c r="N159" s="17" t="s">
        <v>1499</v>
      </c>
      <c r="O159" s="17" t="s">
        <v>1499</v>
      </c>
      <c r="P159" s="17" t="s">
        <v>1586</v>
      </c>
      <c r="Q159" s="17" t="s">
        <v>204</v>
      </c>
      <c r="R159" s="17" t="s">
        <v>204</v>
      </c>
      <c r="S159" s="17" t="s">
        <v>212</v>
      </c>
      <c r="T159" s="17" t="s">
        <v>450</v>
      </c>
      <c r="U159" s="22">
        <v>31</v>
      </c>
      <c r="V159" s="23"/>
      <c r="W159" s="11">
        <v>381.3</v>
      </c>
      <c r="X159" s="20">
        <v>0</v>
      </c>
      <c r="Y159" s="9">
        <v>69.67</v>
      </c>
      <c r="Z159" s="9">
        <v>0.51</v>
      </c>
      <c r="AA159" s="9">
        <v>70.180000000000007</v>
      </c>
      <c r="AB159" s="9">
        <v>14.03</v>
      </c>
      <c r="AC159" s="9">
        <v>84.21</v>
      </c>
    </row>
    <row r="160" spans="1:33">
      <c r="A160" s="17" t="s">
        <v>194</v>
      </c>
      <c r="B160" s="17" t="s">
        <v>800</v>
      </c>
      <c r="C160" s="17" t="s">
        <v>801</v>
      </c>
      <c r="D160" s="17" t="s">
        <v>803</v>
      </c>
      <c r="E160" s="17" t="s">
        <v>804</v>
      </c>
      <c r="F160" s="17" t="s">
        <v>667</v>
      </c>
      <c r="G160" s="17" t="s">
        <v>848</v>
      </c>
      <c r="H160" s="17" t="s">
        <v>63</v>
      </c>
      <c r="I160" s="17" t="s">
        <v>849</v>
      </c>
      <c r="J160" s="17" t="s">
        <v>1513</v>
      </c>
      <c r="K160" s="17" t="s">
        <v>1506</v>
      </c>
      <c r="L160" s="17" t="s">
        <v>1507</v>
      </c>
      <c r="M160" s="17" t="s">
        <v>1508</v>
      </c>
      <c r="N160" s="17" t="s">
        <v>1509</v>
      </c>
      <c r="O160" s="17" t="s">
        <v>1509</v>
      </c>
      <c r="P160" s="17" t="s">
        <v>1587</v>
      </c>
      <c r="Q160" s="17" t="s">
        <v>204</v>
      </c>
      <c r="R160" s="17" t="s">
        <v>204</v>
      </c>
      <c r="S160" s="17" t="s">
        <v>212</v>
      </c>
      <c r="T160" s="17" t="s">
        <v>450</v>
      </c>
      <c r="U160" s="22">
        <v>30</v>
      </c>
      <c r="V160" s="23"/>
      <c r="W160" s="19">
        <v>0</v>
      </c>
      <c r="X160" s="20">
        <v>0</v>
      </c>
      <c r="Y160" s="9">
        <v>49.17</v>
      </c>
      <c r="Z160" s="18">
        <v>0</v>
      </c>
      <c r="AA160" s="9">
        <v>49.17</v>
      </c>
      <c r="AB160" s="9">
        <v>9.84</v>
      </c>
      <c r="AC160" s="9">
        <v>59.01</v>
      </c>
    </row>
    <row r="161" spans="1:29">
      <c r="A161" s="17" t="s">
        <v>194</v>
      </c>
      <c r="B161" s="17" t="s">
        <v>800</v>
      </c>
      <c r="C161" s="17" t="s">
        <v>801</v>
      </c>
      <c r="D161" s="17" t="s">
        <v>803</v>
      </c>
      <c r="E161" s="17" t="s">
        <v>804</v>
      </c>
      <c r="F161" s="17" t="s">
        <v>667</v>
      </c>
      <c r="G161" s="17" t="s">
        <v>848</v>
      </c>
      <c r="H161" s="17" t="s">
        <v>63</v>
      </c>
      <c r="I161" s="17" t="s">
        <v>849</v>
      </c>
      <c r="J161" s="17" t="s">
        <v>1513</v>
      </c>
      <c r="K161" s="17" t="s">
        <v>1512</v>
      </c>
      <c r="L161" s="17" t="s">
        <v>1507</v>
      </c>
      <c r="M161" s="17" t="s">
        <v>1508</v>
      </c>
      <c r="N161" s="17" t="s">
        <v>1509</v>
      </c>
      <c r="O161" s="17" t="s">
        <v>1509</v>
      </c>
      <c r="P161" s="17" t="s">
        <v>1587</v>
      </c>
      <c r="Q161" s="17" t="s">
        <v>204</v>
      </c>
      <c r="R161" s="17" t="s">
        <v>204</v>
      </c>
      <c r="S161" s="17" t="s">
        <v>212</v>
      </c>
      <c r="T161" s="17" t="s">
        <v>450</v>
      </c>
      <c r="U161" s="22">
        <v>31</v>
      </c>
      <c r="V161" s="23"/>
      <c r="W161" s="19">
        <v>0</v>
      </c>
      <c r="X161" s="20">
        <v>0</v>
      </c>
      <c r="Y161" s="9">
        <v>49.17</v>
      </c>
      <c r="Z161" s="18">
        <v>0</v>
      </c>
      <c r="AA161" s="9">
        <v>49.17</v>
      </c>
      <c r="AB161" s="9">
        <v>9.83</v>
      </c>
      <c r="AC161" s="9">
        <v>59</v>
      </c>
    </row>
    <row r="162" spans="1:29">
      <c r="A162" s="17" t="s">
        <v>194</v>
      </c>
      <c r="B162" s="17" t="s">
        <v>800</v>
      </c>
      <c r="C162" s="17" t="s">
        <v>801</v>
      </c>
      <c r="D162" s="17" t="s">
        <v>803</v>
      </c>
      <c r="E162" s="17" t="s">
        <v>804</v>
      </c>
      <c r="F162" s="17" t="s">
        <v>667</v>
      </c>
      <c r="G162" s="17" t="s">
        <v>848</v>
      </c>
      <c r="H162" s="17" t="s">
        <v>63</v>
      </c>
      <c r="I162" s="17" t="s">
        <v>849</v>
      </c>
      <c r="J162" s="17" t="s">
        <v>1513</v>
      </c>
      <c r="K162" s="17" t="s">
        <v>1514</v>
      </c>
      <c r="L162" s="17" t="s">
        <v>1507</v>
      </c>
      <c r="M162" s="17" t="s">
        <v>1508</v>
      </c>
      <c r="N162" s="17" t="s">
        <v>1509</v>
      </c>
      <c r="O162" s="17" t="s">
        <v>1509</v>
      </c>
      <c r="P162" s="17" t="s">
        <v>1587</v>
      </c>
      <c r="Q162" s="17" t="s">
        <v>204</v>
      </c>
      <c r="R162" s="17" t="s">
        <v>204</v>
      </c>
      <c r="S162" s="17" t="s">
        <v>212</v>
      </c>
      <c r="T162" s="17" t="s">
        <v>450</v>
      </c>
      <c r="U162" s="22">
        <v>30</v>
      </c>
      <c r="V162" s="23"/>
      <c r="W162" s="19">
        <v>0</v>
      </c>
      <c r="X162" s="20">
        <v>0</v>
      </c>
      <c r="Y162" s="9">
        <v>49.17</v>
      </c>
      <c r="Z162" s="18">
        <v>0</v>
      </c>
      <c r="AA162" s="9">
        <v>49.17</v>
      </c>
      <c r="AB162" s="9">
        <v>9.83</v>
      </c>
      <c r="AC162" s="9">
        <v>59</v>
      </c>
    </row>
    <row r="163" spans="1:29">
      <c r="A163" s="17" t="s">
        <v>194</v>
      </c>
      <c r="B163" s="17" t="s">
        <v>800</v>
      </c>
      <c r="C163" s="17" t="s">
        <v>801</v>
      </c>
      <c r="D163" s="17" t="s">
        <v>803</v>
      </c>
      <c r="E163" s="17" t="s">
        <v>804</v>
      </c>
      <c r="F163" s="17" t="s">
        <v>667</v>
      </c>
      <c r="G163" s="17" t="s">
        <v>848</v>
      </c>
      <c r="H163" s="17" t="s">
        <v>63</v>
      </c>
      <c r="I163" s="17" t="s">
        <v>849</v>
      </c>
      <c r="J163" s="17" t="s">
        <v>1524</v>
      </c>
      <c r="K163" s="17" t="s">
        <v>1516</v>
      </c>
      <c r="L163" s="17" t="s">
        <v>1517</v>
      </c>
      <c r="M163" s="17" t="s">
        <v>1525</v>
      </c>
      <c r="N163" s="17" t="s">
        <v>1526</v>
      </c>
      <c r="O163" s="17" t="s">
        <v>1526</v>
      </c>
      <c r="P163" s="17" t="s">
        <v>1588</v>
      </c>
      <c r="Q163" s="17" t="s">
        <v>204</v>
      </c>
      <c r="R163" s="17" t="s">
        <v>204</v>
      </c>
      <c r="S163" s="17" t="s">
        <v>212</v>
      </c>
      <c r="T163" s="17" t="s">
        <v>450</v>
      </c>
      <c r="U163" s="22">
        <v>31</v>
      </c>
      <c r="V163" s="23"/>
      <c r="W163" s="19">
        <v>0</v>
      </c>
      <c r="X163" s="20">
        <v>0</v>
      </c>
      <c r="Y163" s="9">
        <v>49.17</v>
      </c>
      <c r="Z163" s="18">
        <v>0</v>
      </c>
      <c r="AA163" s="9">
        <v>49.17</v>
      </c>
      <c r="AB163" s="9">
        <v>9.84</v>
      </c>
      <c r="AC163" s="9">
        <v>59.01</v>
      </c>
    </row>
    <row r="164" spans="1:29">
      <c r="A164" s="17" t="s">
        <v>194</v>
      </c>
      <c r="B164" s="17" t="s">
        <v>800</v>
      </c>
      <c r="C164" s="17" t="s">
        <v>801</v>
      </c>
      <c r="D164" s="17" t="s">
        <v>803</v>
      </c>
      <c r="E164" s="17" t="s">
        <v>804</v>
      </c>
      <c r="F164" s="17" t="s">
        <v>667</v>
      </c>
      <c r="G164" s="17" t="s">
        <v>848</v>
      </c>
      <c r="H164" s="17" t="s">
        <v>63</v>
      </c>
      <c r="I164" s="17" t="s">
        <v>849</v>
      </c>
      <c r="J164" s="17" t="s">
        <v>1524</v>
      </c>
      <c r="K164" s="17" t="s">
        <v>1521</v>
      </c>
      <c r="L164" s="17" t="s">
        <v>1517</v>
      </c>
      <c r="M164" s="17" t="s">
        <v>1525</v>
      </c>
      <c r="N164" s="17" t="s">
        <v>1526</v>
      </c>
      <c r="O164" s="17" t="s">
        <v>1526</v>
      </c>
      <c r="P164" s="17" t="s">
        <v>1588</v>
      </c>
      <c r="Q164" s="17" t="s">
        <v>204</v>
      </c>
      <c r="R164" s="17" t="s">
        <v>204</v>
      </c>
      <c r="S164" s="17" t="s">
        <v>212</v>
      </c>
      <c r="T164" s="17" t="s">
        <v>450</v>
      </c>
      <c r="U164" s="22">
        <v>31</v>
      </c>
      <c r="V164" s="23"/>
      <c r="W164" s="19">
        <v>0</v>
      </c>
      <c r="X164" s="20">
        <v>0</v>
      </c>
      <c r="Y164" s="9">
        <v>49.17</v>
      </c>
      <c r="Z164" s="18">
        <v>0</v>
      </c>
      <c r="AA164" s="9">
        <v>49.17</v>
      </c>
      <c r="AB164" s="9">
        <v>9.83</v>
      </c>
      <c r="AC164" s="9">
        <v>59</v>
      </c>
    </row>
    <row r="165" spans="1:29">
      <c r="A165" s="17" t="s">
        <v>194</v>
      </c>
      <c r="B165" s="17" t="s">
        <v>800</v>
      </c>
      <c r="C165" s="17" t="s">
        <v>801</v>
      </c>
      <c r="D165" s="17" t="s">
        <v>803</v>
      </c>
      <c r="E165" s="17" t="s">
        <v>804</v>
      </c>
      <c r="F165" s="17" t="s">
        <v>667</v>
      </c>
      <c r="G165" s="17" t="s">
        <v>848</v>
      </c>
      <c r="H165" s="17" t="s">
        <v>63</v>
      </c>
      <c r="I165" s="17" t="s">
        <v>849</v>
      </c>
      <c r="J165" s="17" t="s">
        <v>1524</v>
      </c>
      <c r="K165" s="17" t="s">
        <v>1528</v>
      </c>
      <c r="L165" s="17" t="s">
        <v>1517</v>
      </c>
      <c r="M165" s="17" t="s">
        <v>1525</v>
      </c>
      <c r="N165" s="17" t="s">
        <v>1526</v>
      </c>
      <c r="O165" s="17" t="s">
        <v>1526</v>
      </c>
      <c r="P165" s="17" t="s">
        <v>1588</v>
      </c>
      <c r="Q165" s="17" t="s">
        <v>204</v>
      </c>
      <c r="R165" s="17" t="s">
        <v>204</v>
      </c>
      <c r="S165" s="17" t="s">
        <v>212</v>
      </c>
      <c r="T165" s="17" t="s">
        <v>450</v>
      </c>
      <c r="U165" s="22">
        <v>30</v>
      </c>
      <c r="V165" s="23"/>
      <c r="W165" s="19">
        <v>0</v>
      </c>
      <c r="X165" s="20">
        <v>0</v>
      </c>
      <c r="Y165" s="9">
        <v>49.17</v>
      </c>
      <c r="Z165" s="18">
        <v>0</v>
      </c>
      <c r="AA165" s="9">
        <v>49.17</v>
      </c>
      <c r="AB165" s="9">
        <v>9.83</v>
      </c>
      <c r="AC165" s="9">
        <v>59</v>
      </c>
    </row>
    <row r="166" spans="1:29">
      <c r="A166" s="17" t="s">
        <v>194</v>
      </c>
      <c r="B166" s="17" t="s">
        <v>800</v>
      </c>
      <c r="C166" s="17" t="s">
        <v>801</v>
      </c>
      <c r="D166" s="17" t="s">
        <v>803</v>
      </c>
      <c r="E166" s="17" t="s">
        <v>804</v>
      </c>
      <c r="F166" s="17" t="s">
        <v>667</v>
      </c>
      <c r="G166" s="17" t="s">
        <v>848</v>
      </c>
      <c r="H166" s="17" t="s">
        <v>63</v>
      </c>
      <c r="I166" s="17" t="s">
        <v>849</v>
      </c>
      <c r="J166" s="17" t="s">
        <v>1536</v>
      </c>
      <c r="K166" s="17" t="s">
        <v>1530</v>
      </c>
      <c r="L166" s="17" t="s">
        <v>1531</v>
      </c>
      <c r="M166" s="17" t="s">
        <v>1532</v>
      </c>
      <c r="N166" s="17" t="s">
        <v>1533</v>
      </c>
      <c r="O166" s="17" t="s">
        <v>1533</v>
      </c>
      <c r="P166" s="17" t="s">
        <v>1589</v>
      </c>
      <c r="Q166" s="17" t="s">
        <v>204</v>
      </c>
      <c r="R166" s="17" t="s">
        <v>204</v>
      </c>
      <c r="S166" s="17" t="s">
        <v>212</v>
      </c>
      <c r="T166" s="17" t="s">
        <v>450</v>
      </c>
      <c r="U166" s="22">
        <v>31</v>
      </c>
      <c r="V166" s="23"/>
      <c r="W166" s="11">
        <v>525.65200000000004</v>
      </c>
      <c r="X166" s="23">
        <v>143</v>
      </c>
      <c r="Y166" s="9">
        <v>72.290000000000006</v>
      </c>
      <c r="Z166" s="9">
        <v>0.69</v>
      </c>
      <c r="AA166" s="9">
        <v>72.98</v>
      </c>
      <c r="AB166" s="9">
        <v>14.61</v>
      </c>
      <c r="AC166" s="9">
        <v>87.59</v>
      </c>
    </row>
    <row r="167" spans="1:29">
      <c r="A167" s="17" t="s">
        <v>194</v>
      </c>
      <c r="B167" s="17" t="s">
        <v>800</v>
      </c>
      <c r="C167" s="17" t="s">
        <v>801</v>
      </c>
      <c r="D167" s="17" t="s">
        <v>803</v>
      </c>
      <c r="E167" s="17" t="s">
        <v>804</v>
      </c>
      <c r="F167" s="17" t="s">
        <v>667</v>
      </c>
      <c r="G167" s="17" t="s">
        <v>848</v>
      </c>
      <c r="H167" s="17" t="s">
        <v>63</v>
      </c>
      <c r="I167" s="17" t="s">
        <v>849</v>
      </c>
      <c r="J167" s="17" t="s">
        <v>1536</v>
      </c>
      <c r="K167" s="17" t="s">
        <v>1535</v>
      </c>
      <c r="L167" s="17" t="s">
        <v>1531</v>
      </c>
      <c r="M167" s="17" t="s">
        <v>1532</v>
      </c>
      <c r="N167" s="17" t="s">
        <v>1533</v>
      </c>
      <c r="O167" s="17" t="s">
        <v>1533</v>
      </c>
      <c r="P167" s="17" t="s">
        <v>1589</v>
      </c>
      <c r="Q167" s="17" t="s">
        <v>204</v>
      </c>
      <c r="R167" s="17" t="s">
        <v>204</v>
      </c>
      <c r="S167" s="17" t="s">
        <v>212</v>
      </c>
      <c r="T167" s="17" t="s">
        <v>450</v>
      </c>
      <c r="U167" s="22">
        <v>30</v>
      </c>
      <c r="V167" s="23"/>
      <c r="W167" s="11">
        <v>508.69600000000003</v>
      </c>
      <c r="X167" s="20">
        <v>0</v>
      </c>
      <c r="Y167" s="9">
        <v>71.55</v>
      </c>
      <c r="Z167" s="9">
        <v>0.67</v>
      </c>
      <c r="AA167" s="9">
        <v>72.22</v>
      </c>
      <c r="AB167" s="9">
        <v>14.44</v>
      </c>
      <c r="AC167" s="9">
        <v>86.66</v>
      </c>
    </row>
    <row r="168" spans="1:29">
      <c r="A168" s="17" t="s">
        <v>194</v>
      </c>
      <c r="B168" s="17" t="s">
        <v>800</v>
      </c>
      <c r="C168" s="17" t="s">
        <v>801</v>
      </c>
      <c r="D168" s="17" t="s">
        <v>803</v>
      </c>
      <c r="E168" s="17" t="s">
        <v>804</v>
      </c>
      <c r="F168" s="17" t="s">
        <v>667</v>
      </c>
      <c r="G168" s="17" t="s">
        <v>848</v>
      </c>
      <c r="H168" s="17" t="s">
        <v>63</v>
      </c>
      <c r="I168" s="17" t="s">
        <v>849</v>
      </c>
      <c r="J168" s="17" t="s">
        <v>1536</v>
      </c>
      <c r="K168" s="17" t="s">
        <v>1537</v>
      </c>
      <c r="L168" s="17" t="s">
        <v>1531</v>
      </c>
      <c r="M168" s="17" t="s">
        <v>1532</v>
      </c>
      <c r="N168" s="17" t="s">
        <v>1533</v>
      </c>
      <c r="O168" s="17" t="s">
        <v>1533</v>
      </c>
      <c r="P168" s="17" t="s">
        <v>1589</v>
      </c>
      <c r="Q168" s="17" t="s">
        <v>204</v>
      </c>
      <c r="R168" s="17" t="s">
        <v>204</v>
      </c>
      <c r="S168" s="17" t="s">
        <v>212</v>
      </c>
      <c r="T168" s="17" t="s">
        <v>450</v>
      </c>
      <c r="U168" s="22">
        <v>31</v>
      </c>
      <c r="V168" s="23"/>
      <c r="W168" s="11">
        <v>525.65200000000004</v>
      </c>
      <c r="X168" s="20">
        <v>0</v>
      </c>
      <c r="Y168" s="9">
        <v>72.31</v>
      </c>
      <c r="Z168" s="9">
        <v>0.7</v>
      </c>
      <c r="AA168" s="9">
        <v>73.010000000000005</v>
      </c>
      <c r="AB168" s="9">
        <v>14.59</v>
      </c>
      <c r="AC168" s="9">
        <v>87.6</v>
      </c>
    </row>
    <row r="169" spans="1:29">
      <c r="A169" s="17" t="s">
        <v>194</v>
      </c>
      <c r="B169" s="17" t="s">
        <v>800</v>
      </c>
      <c r="C169" s="17" t="s">
        <v>801</v>
      </c>
      <c r="D169" s="17" t="s">
        <v>803</v>
      </c>
      <c r="E169" s="17" t="s">
        <v>804</v>
      </c>
      <c r="F169" s="17" t="s">
        <v>667</v>
      </c>
      <c r="G169" s="17" t="s">
        <v>865</v>
      </c>
      <c r="H169" s="17" t="s">
        <v>66</v>
      </c>
      <c r="I169" s="17" t="s">
        <v>866</v>
      </c>
      <c r="J169" s="17" t="s">
        <v>1503</v>
      </c>
      <c r="K169" s="17" t="s">
        <v>1497</v>
      </c>
      <c r="L169" s="17" t="s">
        <v>257</v>
      </c>
      <c r="M169" s="17" t="s">
        <v>1498</v>
      </c>
      <c r="N169" s="17" t="s">
        <v>1499</v>
      </c>
      <c r="O169" s="17" t="s">
        <v>1499</v>
      </c>
      <c r="P169" s="17" t="s">
        <v>1590</v>
      </c>
      <c r="Q169" s="17" t="s">
        <v>204</v>
      </c>
      <c r="R169" s="17" t="s">
        <v>204</v>
      </c>
      <c r="S169" s="17" t="s">
        <v>212</v>
      </c>
      <c r="T169" s="17" t="s">
        <v>317</v>
      </c>
      <c r="U169" s="22">
        <v>31</v>
      </c>
      <c r="V169" s="23"/>
      <c r="W169" s="11">
        <v>6267.1670000000004</v>
      </c>
      <c r="X169" s="23">
        <v>1677</v>
      </c>
      <c r="Y169" s="9">
        <v>295.85000000000002</v>
      </c>
      <c r="Z169" s="9">
        <v>8.27</v>
      </c>
      <c r="AA169" s="9">
        <v>304.12</v>
      </c>
      <c r="AB169" s="9">
        <v>60.83</v>
      </c>
      <c r="AC169" s="9">
        <v>364.95</v>
      </c>
    </row>
    <row r="170" spans="1:29">
      <c r="A170" s="17" t="s">
        <v>194</v>
      </c>
      <c r="B170" s="17" t="s">
        <v>800</v>
      </c>
      <c r="C170" s="17" t="s">
        <v>801</v>
      </c>
      <c r="D170" s="17" t="s">
        <v>803</v>
      </c>
      <c r="E170" s="17" t="s">
        <v>804</v>
      </c>
      <c r="F170" s="17" t="s">
        <v>667</v>
      </c>
      <c r="G170" s="17" t="s">
        <v>865</v>
      </c>
      <c r="H170" s="17" t="s">
        <v>66</v>
      </c>
      <c r="I170" s="17" t="s">
        <v>866</v>
      </c>
      <c r="J170" s="17" t="s">
        <v>1503</v>
      </c>
      <c r="K170" s="17" t="s">
        <v>1502</v>
      </c>
      <c r="L170" s="17" t="s">
        <v>257</v>
      </c>
      <c r="M170" s="17" t="s">
        <v>1498</v>
      </c>
      <c r="N170" s="17" t="s">
        <v>1499</v>
      </c>
      <c r="O170" s="17" t="s">
        <v>1499</v>
      </c>
      <c r="P170" s="17" t="s">
        <v>1590</v>
      </c>
      <c r="Q170" s="17" t="s">
        <v>204</v>
      </c>
      <c r="R170" s="17" t="s">
        <v>204</v>
      </c>
      <c r="S170" s="17" t="s">
        <v>212</v>
      </c>
      <c r="T170" s="17" t="s">
        <v>317</v>
      </c>
      <c r="U170" s="22">
        <v>28</v>
      </c>
      <c r="V170" s="23"/>
      <c r="W170" s="11">
        <v>5660.6670000000004</v>
      </c>
      <c r="X170" s="20">
        <v>0</v>
      </c>
      <c r="Y170" s="9">
        <v>268.74</v>
      </c>
      <c r="Z170" s="9">
        <v>7.47</v>
      </c>
      <c r="AA170" s="9">
        <v>276.20999999999998</v>
      </c>
      <c r="AB170" s="9">
        <v>55.23</v>
      </c>
      <c r="AC170" s="9">
        <v>331.44</v>
      </c>
    </row>
    <row r="171" spans="1:29">
      <c r="A171" s="17" t="s">
        <v>194</v>
      </c>
      <c r="B171" s="17" t="s">
        <v>800</v>
      </c>
      <c r="C171" s="17" t="s">
        <v>801</v>
      </c>
      <c r="D171" s="17" t="s">
        <v>803</v>
      </c>
      <c r="E171" s="17" t="s">
        <v>804</v>
      </c>
      <c r="F171" s="17" t="s">
        <v>667</v>
      </c>
      <c r="G171" s="17" t="s">
        <v>865</v>
      </c>
      <c r="H171" s="17" t="s">
        <v>66</v>
      </c>
      <c r="I171" s="17" t="s">
        <v>866</v>
      </c>
      <c r="J171" s="17" t="s">
        <v>1503</v>
      </c>
      <c r="K171" s="17" t="s">
        <v>1504</v>
      </c>
      <c r="L171" s="17" t="s">
        <v>257</v>
      </c>
      <c r="M171" s="17" t="s">
        <v>1498</v>
      </c>
      <c r="N171" s="17" t="s">
        <v>1499</v>
      </c>
      <c r="O171" s="17" t="s">
        <v>1499</v>
      </c>
      <c r="P171" s="17" t="s">
        <v>1590</v>
      </c>
      <c r="Q171" s="17" t="s">
        <v>204</v>
      </c>
      <c r="R171" s="17" t="s">
        <v>204</v>
      </c>
      <c r="S171" s="17" t="s">
        <v>212</v>
      </c>
      <c r="T171" s="17" t="s">
        <v>317</v>
      </c>
      <c r="U171" s="22">
        <v>31</v>
      </c>
      <c r="V171" s="23"/>
      <c r="W171" s="11">
        <v>6267.1660000000002</v>
      </c>
      <c r="X171" s="20">
        <v>0</v>
      </c>
      <c r="Y171" s="9">
        <v>295.86</v>
      </c>
      <c r="Z171" s="9">
        <v>8.2799999999999994</v>
      </c>
      <c r="AA171" s="9">
        <v>304.14</v>
      </c>
      <c r="AB171" s="9">
        <v>60.83</v>
      </c>
      <c r="AC171" s="9">
        <v>364.97</v>
      </c>
    </row>
    <row r="172" spans="1:29">
      <c r="A172" s="17" t="s">
        <v>194</v>
      </c>
      <c r="B172" s="17" t="s">
        <v>800</v>
      </c>
      <c r="C172" s="17" t="s">
        <v>801</v>
      </c>
      <c r="D172" s="17" t="s">
        <v>803</v>
      </c>
      <c r="E172" s="17" t="s">
        <v>804</v>
      </c>
      <c r="F172" s="17" t="s">
        <v>667</v>
      </c>
      <c r="G172" s="17" t="s">
        <v>865</v>
      </c>
      <c r="H172" s="17" t="s">
        <v>66</v>
      </c>
      <c r="I172" s="17" t="s">
        <v>866</v>
      </c>
      <c r="J172" s="17" t="s">
        <v>1513</v>
      </c>
      <c r="K172" s="17" t="s">
        <v>1506</v>
      </c>
      <c r="L172" s="17" t="s">
        <v>1507</v>
      </c>
      <c r="M172" s="17" t="s">
        <v>1508</v>
      </c>
      <c r="N172" s="17" t="s">
        <v>1509</v>
      </c>
      <c r="O172" s="17" t="s">
        <v>1509</v>
      </c>
      <c r="P172" s="17" t="s">
        <v>1591</v>
      </c>
      <c r="Q172" s="17" t="s">
        <v>204</v>
      </c>
      <c r="R172" s="17" t="s">
        <v>204</v>
      </c>
      <c r="S172" s="17" t="s">
        <v>212</v>
      </c>
      <c r="T172" s="17" t="s">
        <v>317</v>
      </c>
      <c r="U172" s="22">
        <v>30</v>
      </c>
      <c r="V172" s="23"/>
      <c r="W172" s="11">
        <v>2134.2860000000001</v>
      </c>
      <c r="X172" s="23">
        <v>592</v>
      </c>
      <c r="Y172" s="9">
        <v>111.12</v>
      </c>
      <c r="Z172" s="9">
        <v>2.82</v>
      </c>
      <c r="AA172" s="9">
        <v>113.94</v>
      </c>
      <c r="AB172" s="9">
        <v>22.81</v>
      </c>
      <c r="AC172" s="9">
        <v>136.75</v>
      </c>
    </row>
    <row r="173" spans="1:29">
      <c r="A173" s="17" t="s">
        <v>194</v>
      </c>
      <c r="B173" s="17" t="s">
        <v>800</v>
      </c>
      <c r="C173" s="17" t="s">
        <v>801</v>
      </c>
      <c r="D173" s="17" t="s">
        <v>803</v>
      </c>
      <c r="E173" s="17" t="s">
        <v>804</v>
      </c>
      <c r="F173" s="17" t="s">
        <v>667</v>
      </c>
      <c r="G173" s="17" t="s">
        <v>865</v>
      </c>
      <c r="H173" s="17" t="s">
        <v>66</v>
      </c>
      <c r="I173" s="17" t="s">
        <v>866</v>
      </c>
      <c r="J173" s="17" t="s">
        <v>1513</v>
      </c>
      <c r="K173" s="17" t="s">
        <v>1512</v>
      </c>
      <c r="L173" s="17" t="s">
        <v>1507</v>
      </c>
      <c r="M173" s="17" t="s">
        <v>1508</v>
      </c>
      <c r="N173" s="17" t="s">
        <v>1509</v>
      </c>
      <c r="O173" s="17" t="s">
        <v>1509</v>
      </c>
      <c r="P173" s="17" t="s">
        <v>1591</v>
      </c>
      <c r="Q173" s="17" t="s">
        <v>204</v>
      </c>
      <c r="R173" s="17" t="s">
        <v>204</v>
      </c>
      <c r="S173" s="17" t="s">
        <v>212</v>
      </c>
      <c r="T173" s="17" t="s">
        <v>317</v>
      </c>
      <c r="U173" s="22">
        <v>31</v>
      </c>
      <c r="V173" s="23"/>
      <c r="W173" s="11">
        <v>2205.4290000000001</v>
      </c>
      <c r="X173" s="20">
        <v>0</v>
      </c>
      <c r="Y173" s="9">
        <v>114.29</v>
      </c>
      <c r="Z173" s="9">
        <v>2.91</v>
      </c>
      <c r="AA173" s="9">
        <v>117.2</v>
      </c>
      <c r="AB173" s="9">
        <v>23.43</v>
      </c>
      <c r="AC173" s="9">
        <v>140.63</v>
      </c>
    </row>
    <row r="174" spans="1:29">
      <c r="A174" s="17" t="s">
        <v>194</v>
      </c>
      <c r="B174" s="17" t="s">
        <v>800</v>
      </c>
      <c r="C174" s="17" t="s">
        <v>801</v>
      </c>
      <c r="D174" s="17" t="s">
        <v>803</v>
      </c>
      <c r="E174" s="17" t="s">
        <v>804</v>
      </c>
      <c r="F174" s="17" t="s">
        <v>667</v>
      </c>
      <c r="G174" s="17" t="s">
        <v>865</v>
      </c>
      <c r="H174" s="17" t="s">
        <v>66</v>
      </c>
      <c r="I174" s="17" t="s">
        <v>866</v>
      </c>
      <c r="J174" s="17" t="s">
        <v>1513</v>
      </c>
      <c r="K174" s="17" t="s">
        <v>1514</v>
      </c>
      <c r="L174" s="17" t="s">
        <v>1507</v>
      </c>
      <c r="M174" s="17" t="s">
        <v>1508</v>
      </c>
      <c r="N174" s="17" t="s">
        <v>1509</v>
      </c>
      <c r="O174" s="17" t="s">
        <v>1509</v>
      </c>
      <c r="P174" s="17" t="s">
        <v>1591</v>
      </c>
      <c r="Q174" s="17" t="s">
        <v>204</v>
      </c>
      <c r="R174" s="17" t="s">
        <v>204</v>
      </c>
      <c r="S174" s="17" t="s">
        <v>212</v>
      </c>
      <c r="T174" s="17" t="s">
        <v>317</v>
      </c>
      <c r="U174" s="22">
        <v>30</v>
      </c>
      <c r="V174" s="23"/>
      <c r="W174" s="11">
        <v>2134.2849999999999</v>
      </c>
      <c r="X174" s="20">
        <v>0</v>
      </c>
      <c r="Y174" s="9">
        <v>111.12</v>
      </c>
      <c r="Z174" s="9">
        <v>2.82</v>
      </c>
      <c r="AA174" s="9">
        <v>113.94</v>
      </c>
      <c r="AB174" s="9">
        <v>22.78</v>
      </c>
      <c r="AC174" s="9">
        <v>136.72</v>
      </c>
    </row>
    <row r="175" spans="1:29">
      <c r="A175" s="17" t="s">
        <v>194</v>
      </c>
      <c r="B175" s="17" t="s">
        <v>800</v>
      </c>
      <c r="C175" s="17" t="s">
        <v>801</v>
      </c>
      <c r="D175" s="17" t="s">
        <v>803</v>
      </c>
      <c r="E175" s="17" t="s">
        <v>804</v>
      </c>
      <c r="F175" s="17" t="s">
        <v>667</v>
      </c>
      <c r="G175" s="17" t="s">
        <v>865</v>
      </c>
      <c r="H175" s="17" t="s">
        <v>66</v>
      </c>
      <c r="I175" s="17" t="s">
        <v>866</v>
      </c>
      <c r="J175" s="17" t="s">
        <v>1524</v>
      </c>
      <c r="K175" s="17" t="s">
        <v>1516</v>
      </c>
      <c r="L175" s="17" t="s">
        <v>1517</v>
      </c>
      <c r="M175" s="17" t="s">
        <v>1525</v>
      </c>
      <c r="N175" s="17" t="s">
        <v>1526</v>
      </c>
      <c r="O175" s="17" t="s">
        <v>1526</v>
      </c>
      <c r="P175" s="17" t="s">
        <v>1592</v>
      </c>
      <c r="Q175" s="17" t="s">
        <v>204</v>
      </c>
      <c r="R175" s="17" t="s">
        <v>204</v>
      </c>
      <c r="S175" s="17" t="s">
        <v>212</v>
      </c>
      <c r="T175" s="17" t="s">
        <v>317</v>
      </c>
      <c r="U175" s="22">
        <v>31</v>
      </c>
      <c r="V175" s="23"/>
      <c r="W175" s="11">
        <v>888.21699999999998</v>
      </c>
      <c r="X175" s="23">
        <v>240</v>
      </c>
      <c r="Y175" s="9">
        <v>55.41</v>
      </c>
      <c r="Z175" s="9">
        <v>1.17</v>
      </c>
      <c r="AA175" s="9">
        <v>56.58</v>
      </c>
      <c r="AB175" s="9">
        <v>11.32</v>
      </c>
      <c r="AC175" s="9">
        <v>67.900000000000006</v>
      </c>
    </row>
    <row r="176" spans="1:29">
      <c r="A176" s="17" t="s">
        <v>194</v>
      </c>
      <c r="B176" s="17" t="s">
        <v>800</v>
      </c>
      <c r="C176" s="17" t="s">
        <v>801</v>
      </c>
      <c r="D176" s="17" t="s">
        <v>803</v>
      </c>
      <c r="E176" s="17" t="s">
        <v>804</v>
      </c>
      <c r="F176" s="17" t="s">
        <v>667</v>
      </c>
      <c r="G176" s="17" t="s">
        <v>865</v>
      </c>
      <c r="H176" s="17" t="s">
        <v>66</v>
      </c>
      <c r="I176" s="17" t="s">
        <v>866</v>
      </c>
      <c r="J176" s="17" t="s">
        <v>1524</v>
      </c>
      <c r="K176" s="17" t="s">
        <v>1521</v>
      </c>
      <c r="L176" s="17" t="s">
        <v>1517</v>
      </c>
      <c r="M176" s="17" t="s">
        <v>1525</v>
      </c>
      <c r="N176" s="17" t="s">
        <v>1526</v>
      </c>
      <c r="O176" s="17" t="s">
        <v>1526</v>
      </c>
      <c r="P176" s="17" t="s">
        <v>1592</v>
      </c>
      <c r="Q176" s="17" t="s">
        <v>204</v>
      </c>
      <c r="R176" s="17" t="s">
        <v>204</v>
      </c>
      <c r="S176" s="17" t="s">
        <v>212</v>
      </c>
      <c r="T176" s="17" t="s">
        <v>317</v>
      </c>
      <c r="U176" s="22">
        <v>31</v>
      </c>
      <c r="V176" s="23"/>
      <c r="W176" s="11">
        <v>888.21699999999998</v>
      </c>
      <c r="X176" s="20">
        <v>0</v>
      </c>
      <c r="Y176" s="9">
        <v>55.41</v>
      </c>
      <c r="Z176" s="9">
        <v>1.17</v>
      </c>
      <c r="AA176" s="9">
        <v>56.58</v>
      </c>
      <c r="AB176" s="9">
        <v>11.31</v>
      </c>
      <c r="AC176" s="9">
        <v>67.89</v>
      </c>
    </row>
    <row r="177" spans="1:29">
      <c r="A177" s="17" t="s">
        <v>194</v>
      </c>
      <c r="B177" s="17" t="s">
        <v>800</v>
      </c>
      <c r="C177" s="17" t="s">
        <v>801</v>
      </c>
      <c r="D177" s="17" t="s">
        <v>803</v>
      </c>
      <c r="E177" s="17" t="s">
        <v>804</v>
      </c>
      <c r="F177" s="17" t="s">
        <v>667</v>
      </c>
      <c r="G177" s="17" t="s">
        <v>865</v>
      </c>
      <c r="H177" s="17" t="s">
        <v>66</v>
      </c>
      <c r="I177" s="17" t="s">
        <v>866</v>
      </c>
      <c r="J177" s="17" t="s">
        <v>1524</v>
      </c>
      <c r="K177" s="17" t="s">
        <v>1528</v>
      </c>
      <c r="L177" s="17" t="s">
        <v>1517</v>
      </c>
      <c r="M177" s="17" t="s">
        <v>1525</v>
      </c>
      <c r="N177" s="17" t="s">
        <v>1526</v>
      </c>
      <c r="O177" s="17" t="s">
        <v>1526</v>
      </c>
      <c r="P177" s="17" t="s">
        <v>1592</v>
      </c>
      <c r="Q177" s="17" t="s">
        <v>204</v>
      </c>
      <c r="R177" s="17" t="s">
        <v>204</v>
      </c>
      <c r="S177" s="17" t="s">
        <v>212</v>
      </c>
      <c r="T177" s="17" t="s">
        <v>317</v>
      </c>
      <c r="U177" s="22">
        <v>30</v>
      </c>
      <c r="V177" s="23"/>
      <c r="W177" s="11">
        <v>859.56600000000003</v>
      </c>
      <c r="X177" s="20">
        <v>0</v>
      </c>
      <c r="Y177" s="9">
        <v>54.14</v>
      </c>
      <c r="Z177" s="9">
        <v>1.1399999999999999</v>
      </c>
      <c r="AA177" s="9">
        <v>55.28</v>
      </c>
      <c r="AB177" s="9">
        <v>11.06</v>
      </c>
      <c r="AC177" s="9">
        <v>66.34</v>
      </c>
    </row>
    <row r="178" spans="1:29">
      <c r="A178" s="17" t="s">
        <v>194</v>
      </c>
      <c r="B178" s="17" t="s">
        <v>800</v>
      </c>
      <c r="C178" s="17" t="s">
        <v>801</v>
      </c>
      <c r="D178" s="17" t="s">
        <v>803</v>
      </c>
      <c r="E178" s="17" t="s">
        <v>804</v>
      </c>
      <c r="F178" s="17" t="s">
        <v>667</v>
      </c>
      <c r="G178" s="17" t="s">
        <v>865</v>
      </c>
      <c r="H178" s="17" t="s">
        <v>66</v>
      </c>
      <c r="I178" s="17" t="s">
        <v>866</v>
      </c>
      <c r="J178" s="17" t="s">
        <v>1536</v>
      </c>
      <c r="K178" s="17" t="s">
        <v>1530</v>
      </c>
      <c r="L178" s="17" t="s">
        <v>1531</v>
      </c>
      <c r="M178" s="17" t="s">
        <v>1532</v>
      </c>
      <c r="N178" s="17" t="s">
        <v>1533</v>
      </c>
      <c r="O178" s="17" t="s">
        <v>1533</v>
      </c>
      <c r="P178" s="17" t="s">
        <v>1593</v>
      </c>
      <c r="Q178" s="17" t="s">
        <v>204</v>
      </c>
      <c r="R178" s="17" t="s">
        <v>204</v>
      </c>
      <c r="S178" s="17" t="s">
        <v>212</v>
      </c>
      <c r="T178" s="17" t="s">
        <v>317</v>
      </c>
      <c r="U178" s="22">
        <v>31</v>
      </c>
      <c r="V178" s="23"/>
      <c r="W178" s="11">
        <v>5746.4570000000003</v>
      </c>
      <c r="X178" s="23">
        <v>1563</v>
      </c>
      <c r="Y178" s="9">
        <v>272.58</v>
      </c>
      <c r="Z178" s="9">
        <v>7.58</v>
      </c>
      <c r="AA178" s="9">
        <v>280.16000000000003</v>
      </c>
      <c r="AB178" s="9">
        <v>56.03</v>
      </c>
      <c r="AC178" s="9">
        <v>336.19</v>
      </c>
    </row>
    <row r="179" spans="1:29">
      <c r="A179" s="17" t="s">
        <v>194</v>
      </c>
      <c r="B179" s="17" t="s">
        <v>800</v>
      </c>
      <c r="C179" s="17" t="s">
        <v>801</v>
      </c>
      <c r="D179" s="17" t="s">
        <v>803</v>
      </c>
      <c r="E179" s="17" t="s">
        <v>804</v>
      </c>
      <c r="F179" s="17" t="s">
        <v>667</v>
      </c>
      <c r="G179" s="17" t="s">
        <v>865</v>
      </c>
      <c r="H179" s="17" t="s">
        <v>66</v>
      </c>
      <c r="I179" s="17" t="s">
        <v>866</v>
      </c>
      <c r="J179" s="17" t="s">
        <v>1536</v>
      </c>
      <c r="K179" s="17" t="s">
        <v>1535</v>
      </c>
      <c r="L179" s="17" t="s">
        <v>1531</v>
      </c>
      <c r="M179" s="17" t="s">
        <v>1532</v>
      </c>
      <c r="N179" s="17" t="s">
        <v>1533</v>
      </c>
      <c r="O179" s="17" t="s">
        <v>1533</v>
      </c>
      <c r="P179" s="17" t="s">
        <v>1593</v>
      </c>
      <c r="Q179" s="17" t="s">
        <v>204</v>
      </c>
      <c r="R179" s="17" t="s">
        <v>204</v>
      </c>
      <c r="S179" s="17" t="s">
        <v>212</v>
      </c>
      <c r="T179" s="17" t="s">
        <v>317</v>
      </c>
      <c r="U179" s="22">
        <v>30</v>
      </c>
      <c r="V179" s="23"/>
      <c r="W179" s="11">
        <v>5561.0870000000004</v>
      </c>
      <c r="X179" s="20">
        <v>0</v>
      </c>
      <c r="Y179" s="9">
        <v>264.29000000000002</v>
      </c>
      <c r="Z179" s="9">
        <v>7.34</v>
      </c>
      <c r="AA179" s="9">
        <v>271.63</v>
      </c>
      <c r="AB179" s="9">
        <v>54.33</v>
      </c>
      <c r="AC179" s="9">
        <v>325.95999999999998</v>
      </c>
    </row>
    <row r="180" spans="1:29">
      <c r="A180" s="17" t="s">
        <v>194</v>
      </c>
      <c r="B180" s="17" t="s">
        <v>800</v>
      </c>
      <c r="C180" s="17" t="s">
        <v>801</v>
      </c>
      <c r="D180" s="17" t="s">
        <v>803</v>
      </c>
      <c r="E180" s="17" t="s">
        <v>804</v>
      </c>
      <c r="F180" s="17" t="s">
        <v>667</v>
      </c>
      <c r="G180" s="17" t="s">
        <v>865</v>
      </c>
      <c r="H180" s="17" t="s">
        <v>66</v>
      </c>
      <c r="I180" s="17" t="s">
        <v>866</v>
      </c>
      <c r="J180" s="17" t="s">
        <v>1536</v>
      </c>
      <c r="K180" s="17" t="s">
        <v>1537</v>
      </c>
      <c r="L180" s="17" t="s">
        <v>1531</v>
      </c>
      <c r="M180" s="17" t="s">
        <v>1532</v>
      </c>
      <c r="N180" s="17" t="s">
        <v>1533</v>
      </c>
      <c r="O180" s="17" t="s">
        <v>1533</v>
      </c>
      <c r="P180" s="17" t="s">
        <v>1593</v>
      </c>
      <c r="Q180" s="17" t="s">
        <v>204</v>
      </c>
      <c r="R180" s="17" t="s">
        <v>204</v>
      </c>
      <c r="S180" s="17" t="s">
        <v>212</v>
      </c>
      <c r="T180" s="17" t="s">
        <v>317</v>
      </c>
      <c r="U180" s="22">
        <v>31</v>
      </c>
      <c r="V180" s="23"/>
      <c r="W180" s="11">
        <v>5746.4560000000001</v>
      </c>
      <c r="X180" s="20">
        <v>0</v>
      </c>
      <c r="Y180" s="9">
        <v>272.57</v>
      </c>
      <c r="Z180" s="9">
        <v>7.59</v>
      </c>
      <c r="AA180" s="9">
        <v>280.16000000000003</v>
      </c>
      <c r="AB180" s="9">
        <v>56.03</v>
      </c>
      <c r="AC180" s="9">
        <v>336.19</v>
      </c>
    </row>
    <row r="181" spans="1:29">
      <c r="A181" s="17" t="s">
        <v>194</v>
      </c>
      <c r="B181" s="17" t="s">
        <v>800</v>
      </c>
      <c r="C181" s="17" t="s">
        <v>801</v>
      </c>
      <c r="D181" s="17" t="s">
        <v>803</v>
      </c>
      <c r="E181" s="17" t="s">
        <v>804</v>
      </c>
      <c r="F181" s="17" t="s">
        <v>667</v>
      </c>
      <c r="G181" s="17" t="s">
        <v>1009</v>
      </c>
      <c r="H181" s="17" t="s">
        <v>84</v>
      </c>
      <c r="I181" s="17" t="s">
        <v>978</v>
      </c>
      <c r="J181" s="17" t="s">
        <v>1503</v>
      </c>
      <c r="K181" s="17" t="s">
        <v>1497</v>
      </c>
      <c r="L181" s="17" t="s">
        <v>257</v>
      </c>
      <c r="M181" s="17" t="s">
        <v>1498</v>
      </c>
      <c r="N181" s="17" t="s">
        <v>1499</v>
      </c>
      <c r="O181" s="17" t="s">
        <v>1499</v>
      </c>
      <c r="P181" s="17" t="s">
        <v>1594</v>
      </c>
      <c r="Q181" s="17" t="s">
        <v>204</v>
      </c>
      <c r="R181" s="17" t="s">
        <v>204</v>
      </c>
      <c r="S181" s="17" t="s">
        <v>212</v>
      </c>
      <c r="T181" s="17" t="s">
        <v>227</v>
      </c>
      <c r="U181" s="22">
        <v>31</v>
      </c>
      <c r="V181" s="23"/>
      <c r="W181" s="11">
        <v>4634.1559999999999</v>
      </c>
      <c r="X181" s="23">
        <v>1240</v>
      </c>
      <c r="Y181" s="9">
        <v>227.16</v>
      </c>
      <c r="Z181" s="9">
        <v>6.12</v>
      </c>
      <c r="AA181" s="9">
        <v>233.28</v>
      </c>
      <c r="AB181" s="9">
        <v>46.64</v>
      </c>
      <c r="AC181" s="9">
        <v>279.92</v>
      </c>
    </row>
    <row r="182" spans="1:29">
      <c r="A182" s="17" t="s">
        <v>194</v>
      </c>
      <c r="B182" s="17" t="s">
        <v>800</v>
      </c>
      <c r="C182" s="17" t="s">
        <v>801</v>
      </c>
      <c r="D182" s="17" t="s">
        <v>803</v>
      </c>
      <c r="E182" s="17" t="s">
        <v>804</v>
      </c>
      <c r="F182" s="17" t="s">
        <v>667</v>
      </c>
      <c r="G182" s="17" t="s">
        <v>1009</v>
      </c>
      <c r="H182" s="17" t="s">
        <v>84</v>
      </c>
      <c r="I182" s="17" t="s">
        <v>978</v>
      </c>
      <c r="J182" s="17" t="s">
        <v>1503</v>
      </c>
      <c r="K182" s="17" t="s">
        <v>1502</v>
      </c>
      <c r="L182" s="17" t="s">
        <v>257</v>
      </c>
      <c r="M182" s="17" t="s">
        <v>1498</v>
      </c>
      <c r="N182" s="17" t="s">
        <v>1499</v>
      </c>
      <c r="O182" s="17" t="s">
        <v>1499</v>
      </c>
      <c r="P182" s="17" t="s">
        <v>1594</v>
      </c>
      <c r="Q182" s="17" t="s">
        <v>204</v>
      </c>
      <c r="R182" s="17" t="s">
        <v>204</v>
      </c>
      <c r="S182" s="17" t="s">
        <v>212</v>
      </c>
      <c r="T182" s="17" t="s">
        <v>227</v>
      </c>
      <c r="U182" s="22">
        <v>28</v>
      </c>
      <c r="V182" s="23"/>
      <c r="W182" s="11">
        <v>4185.6890000000003</v>
      </c>
      <c r="X182" s="20">
        <v>0</v>
      </c>
      <c r="Y182" s="9">
        <v>206.19</v>
      </c>
      <c r="Z182" s="9">
        <v>5.53</v>
      </c>
      <c r="AA182" s="9">
        <v>211.72</v>
      </c>
      <c r="AB182" s="9">
        <v>42.35</v>
      </c>
      <c r="AC182" s="9">
        <v>254.07</v>
      </c>
    </row>
    <row r="183" spans="1:29">
      <c r="A183" s="17" t="s">
        <v>194</v>
      </c>
      <c r="B183" s="17" t="s">
        <v>800</v>
      </c>
      <c r="C183" s="17" t="s">
        <v>801</v>
      </c>
      <c r="D183" s="17" t="s">
        <v>803</v>
      </c>
      <c r="E183" s="17" t="s">
        <v>804</v>
      </c>
      <c r="F183" s="17" t="s">
        <v>667</v>
      </c>
      <c r="G183" s="17" t="s">
        <v>1009</v>
      </c>
      <c r="H183" s="17" t="s">
        <v>84</v>
      </c>
      <c r="I183" s="17" t="s">
        <v>978</v>
      </c>
      <c r="J183" s="17" t="s">
        <v>1503</v>
      </c>
      <c r="K183" s="17" t="s">
        <v>1504</v>
      </c>
      <c r="L183" s="17" t="s">
        <v>257</v>
      </c>
      <c r="M183" s="17" t="s">
        <v>1498</v>
      </c>
      <c r="N183" s="17" t="s">
        <v>1499</v>
      </c>
      <c r="O183" s="17" t="s">
        <v>1499</v>
      </c>
      <c r="P183" s="17" t="s">
        <v>1594</v>
      </c>
      <c r="Q183" s="17" t="s">
        <v>204</v>
      </c>
      <c r="R183" s="17" t="s">
        <v>204</v>
      </c>
      <c r="S183" s="17" t="s">
        <v>212</v>
      </c>
      <c r="T183" s="17" t="s">
        <v>227</v>
      </c>
      <c r="U183" s="22">
        <v>31</v>
      </c>
      <c r="V183" s="23"/>
      <c r="W183" s="11">
        <v>4634.1549999999997</v>
      </c>
      <c r="X183" s="20">
        <v>0</v>
      </c>
      <c r="Y183" s="9">
        <v>227.16</v>
      </c>
      <c r="Z183" s="9">
        <v>6.11</v>
      </c>
      <c r="AA183" s="9">
        <v>233.27</v>
      </c>
      <c r="AB183" s="9">
        <v>46.66</v>
      </c>
      <c r="AC183" s="9">
        <v>279.93</v>
      </c>
    </row>
    <row r="184" spans="1:29">
      <c r="A184" s="17" t="s">
        <v>194</v>
      </c>
      <c r="B184" s="17" t="s">
        <v>800</v>
      </c>
      <c r="C184" s="17" t="s">
        <v>801</v>
      </c>
      <c r="D184" s="17" t="s">
        <v>803</v>
      </c>
      <c r="E184" s="17" t="s">
        <v>804</v>
      </c>
      <c r="F184" s="17" t="s">
        <v>667</v>
      </c>
      <c r="G184" s="17" t="s">
        <v>1009</v>
      </c>
      <c r="H184" s="17" t="s">
        <v>84</v>
      </c>
      <c r="I184" s="17" t="s">
        <v>978</v>
      </c>
      <c r="J184" s="17" t="s">
        <v>1513</v>
      </c>
      <c r="K184" s="17" t="s">
        <v>1506</v>
      </c>
      <c r="L184" s="17" t="s">
        <v>1507</v>
      </c>
      <c r="M184" s="17" t="s">
        <v>1508</v>
      </c>
      <c r="N184" s="17" t="s">
        <v>1509</v>
      </c>
      <c r="O184" s="17" t="s">
        <v>1509</v>
      </c>
      <c r="P184" s="17" t="s">
        <v>1595</v>
      </c>
      <c r="Q184" s="17" t="s">
        <v>204</v>
      </c>
      <c r="R184" s="17" t="s">
        <v>204</v>
      </c>
      <c r="S184" s="17" t="s">
        <v>212</v>
      </c>
      <c r="T184" s="17" t="s">
        <v>227</v>
      </c>
      <c r="U184" s="22">
        <v>30</v>
      </c>
      <c r="V184" s="23"/>
      <c r="W184" s="11">
        <v>1485.165</v>
      </c>
      <c r="X184" s="23">
        <v>412</v>
      </c>
      <c r="Y184" s="9">
        <v>79.8</v>
      </c>
      <c r="Z184" s="9">
        <v>1.96</v>
      </c>
      <c r="AA184" s="9">
        <v>81.760000000000005</v>
      </c>
      <c r="AB184" s="9">
        <v>16.329999999999998</v>
      </c>
      <c r="AC184" s="9">
        <v>98.09</v>
      </c>
    </row>
    <row r="185" spans="1:29">
      <c r="A185" s="17" t="s">
        <v>194</v>
      </c>
      <c r="B185" s="17" t="s">
        <v>800</v>
      </c>
      <c r="C185" s="17" t="s">
        <v>801</v>
      </c>
      <c r="D185" s="17" t="s">
        <v>803</v>
      </c>
      <c r="E185" s="17" t="s">
        <v>804</v>
      </c>
      <c r="F185" s="17" t="s">
        <v>667</v>
      </c>
      <c r="G185" s="17" t="s">
        <v>1009</v>
      </c>
      <c r="H185" s="17" t="s">
        <v>84</v>
      </c>
      <c r="I185" s="17" t="s">
        <v>978</v>
      </c>
      <c r="J185" s="17" t="s">
        <v>1513</v>
      </c>
      <c r="K185" s="17" t="s">
        <v>1512</v>
      </c>
      <c r="L185" s="17" t="s">
        <v>1507</v>
      </c>
      <c r="M185" s="17" t="s">
        <v>1508</v>
      </c>
      <c r="N185" s="17" t="s">
        <v>1509</v>
      </c>
      <c r="O185" s="17" t="s">
        <v>1509</v>
      </c>
      <c r="P185" s="17" t="s">
        <v>1595</v>
      </c>
      <c r="Q185" s="17" t="s">
        <v>204</v>
      </c>
      <c r="R185" s="17" t="s">
        <v>204</v>
      </c>
      <c r="S185" s="17" t="s">
        <v>212</v>
      </c>
      <c r="T185" s="17" t="s">
        <v>227</v>
      </c>
      <c r="U185" s="22">
        <v>31</v>
      </c>
      <c r="V185" s="23"/>
      <c r="W185" s="11">
        <v>1534.67</v>
      </c>
      <c r="X185" s="20">
        <v>0</v>
      </c>
      <c r="Y185" s="9">
        <v>82.12</v>
      </c>
      <c r="Z185" s="9">
        <v>2.0299999999999998</v>
      </c>
      <c r="AA185" s="9">
        <v>84.15</v>
      </c>
      <c r="AB185" s="9">
        <v>16.84</v>
      </c>
      <c r="AC185" s="9">
        <v>100.99</v>
      </c>
    </row>
    <row r="186" spans="1:29">
      <c r="A186" s="17" t="s">
        <v>194</v>
      </c>
      <c r="B186" s="17" t="s">
        <v>800</v>
      </c>
      <c r="C186" s="17" t="s">
        <v>801</v>
      </c>
      <c r="D186" s="17" t="s">
        <v>803</v>
      </c>
      <c r="E186" s="17" t="s">
        <v>804</v>
      </c>
      <c r="F186" s="17" t="s">
        <v>667</v>
      </c>
      <c r="G186" s="17" t="s">
        <v>1009</v>
      </c>
      <c r="H186" s="17" t="s">
        <v>84</v>
      </c>
      <c r="I186" s="17" t="s">
        <v>978</v>
      </c>
      <c r="J186" s="17" t="s">
        <v>1513</v>
      </c>
      <c r="K186" s="17" t="s">
        <v>1514</v>
      </c>
      <c r="L186" s="17" t="s">
        <v>1507</v>
      </c>
      <c r="M186" s="17" t="s">
        <v>1508</v>
      </c>
      <c r="N186" s="17" t="s">
        <v>1509</v>
      </c>
      <c r="O186" s="17" t="s">
        <v>1509</v>
      </c>
      <c r="P186" s="17" t="s">
        <v>1595</v>
      </c>
      <c r="Q186" s="17" t="s">
        <v>204</v>
      </c>
      <c r="R186" s="17" t="s">
        <v>204</v>
      </c>
      <c r="S186" s="17" t="s">
        <v>212</v>
      </c>
      <c r="T186" s="17" t="s">
        <v>227</v>
      </c>
      <c r="U186" s="22">
        <v>30</v>
      </c>
      <c r="V186" s="23"/>
      <c r="W186" s="11">
        <v>1485.165</v>
      </c>
      <c r="X186" s="20">
        <v>0</v>
      </c>
      <c r="Y186" s="9">
        <v>79.78</v>
      </c>
      <c r="Z186" s="9">
        <v>1.96</v>
      </c>
      <c r="AA186" s="9">
        <v>81.739999999999995</v>
      </c>
      <c r="AB186" s="9">
        <v>16.36</v>
      </c>
      <c r="AC186" s="9">
        <v>98.1</v>
      </c>
    </row>
    <row r="187" spans="1:29">
      <c r="A187" s="17" t="s">
        <v>194</v>
      </c>
      <c r="B187" s="17" t="s">
        <v>800</v>
      </c>
      <c r="C187" s="17" t="s">
        <v>801</v>
      </c>
      <c r="D187" s="17" t="s">
        <v>803</v>
      </c>
      <c r="E187" s="17" t="s">
        <v>804</v>
      </c>
      <c r="F187" s="17" t="s">
        <v>667</v>
      </c>
      <c r="G187" s="17" t="s">
        <v>1009</v>
      </c>
      <c r="H187" s="17" t="s">
        <v>84</v>
      </c>
      <c r="I187" s="17" t="s">
        <v>978</v>
      </c>
      <c r="J187" s="17" t="s">
        <v>1524</v>
      </c>
      <c r="K187" s="17" t="s">
        <v>1516</v>
      </c>
      <c r="L187" s="17" t="s">
        <v>1517</v>
      </c>
      <c r="M187" s="17" t="s">
        <v>1525</v>
      </c>
      <c r="N187" s="17" t="s">
        <v>1526</v>
      </c>
      <c r="O187" s="17" t="s">
        <v>1526</v>
      </c>
      <c r="P187" s="17" t="s">
        <v>1596</v>
      </c>
      <c r="Q187" s="17" t="s">
        <v>204</v>
      </c>
      <c r="R187" s="17" t="s">
        <v>204</v>
      </c>
      <c r="S187" s="17" t="s">
        <v>212</v>
      </c>
      <c r="T187" s="17" t="s">
        <v>227</v>
      </c>
      <c r="U187" s="22">
        <v>31</v>
      </c>
      <c r="V187" s="23"/>
      <c r="W187" s="11">
        <v>266.53300000000002</v>
      </c>
      <c r="X187" s="23">
        <v>72</v>
      </c>
      <c r="Y187" s="9">
        <v>22.77</v>
      </c>
      <c r="Z187" s="9">
        <v>0.35</v>
      </c>
      <c r="AA187" s="9">
        <v>23.12</v>
      </c>
      <c r="AB187" s="9">
        <v>4.63</v>
      </c>
      <c r="AC187" s="9">
        <v>27.75</v>
      </c>
    </row>
    <row r="188" spans="1:29">
      <c r="A188" s="17" t="s">
        <v>194</v>
      </c>
      <c r="B188" s="17" t="s">
        <v>800</v>
      </c>
      <c r="C188" s="17" t="s">
        <v>801</v>
      </c>
      <c r="D188" s="17" t="s">
        <v>803</v>
      </c>
      <c r="E188" s="17" t="s">
        <v>804</v>
      </c>
      <c r="F188" s="17" t="s">
        <v>667</v>
      </c>
      <c r="G188" s="17" t="s">
        <v>1009</v>
      </c>
      <c r="H188" s="17" t="s">
        <v>84</v>
      </c>
      <c r="I188" s="17" t="s">
        <v>978</v>
      </c>
      <c r="J188" s="17" t="s">
        <v>1524</v>
      </c>
      <c r="K188" s="17" t="s">
        <v>1521</v>
      </c>
      <c r="L188" s="17" t="s">
        <v>1517</v>
      </c>
      <c r="M188" s="17" t="s">
        <v>1525</v>
      </c>
      <c r="N188" s="17" t="s">
        <v>1526</v>
      </c>
      <c r="O188" s="17" t="s">
        <v>1526</v>
      </c>
      <c r="P188" s="17" t="s">
        <v>1596</v>
      </c>
      <c r="Q188" s="17" t="s">
        <v>204</v>
      </c>
      <c r="R188" s="17" t="s">
        <v>204</v>
      </c>
      <c r="S188" s="17" t="s">
        <v>212</v>
      </c>
      <c r="T188" s="17" t="s">
        <v>227</v>
      </c>
      <c r="U188" s="22">
        <v>31</v>
      </c>
      <c r="V188" s="23"/>
      <c r="W188" s="11">
        <v>266.53300000000002</v>
      </c>
      <c r="X188" s="20">
        <v>0</v>
      </c>
      <c r="Y188" s="9">
        <v>22.77</v>
      </c>
      <c r="Z188" s="9">
        <v>0.35</v>
      </c>
      <c r="AA188" s="9">
        <v>23.12</v>
      </c>
      <c r="AB188" s="9">
        <v>4.62</v>
      </c>
      <c r="AC188" s="9">
        <v>27.74</v>
      </c>
    </row>
    <row r="189" spans="1:29">
      <c r="A189" s="17" t="s">
        <v>194</v>
      </c>
      <c r="B189" s="17" t="s">
        <v>800</v>
      </c>
      <c r="C189" s="17" t="s">
        <v>801</v>
      </c>
      <c r="D189" s="17" t="s">
        <v>803</v>
      </c>
      <c r="E189" s="17" t="s">
        <v>804</v>
      </c>
      <c r="F189" s="17" t="s">
        <v>667</v>
      </c>
      <c r="G189" s="17" t="s">
        <v>1009</v>
      </c>
      <c r="H189" s="17" t="s">
        <v>84</v>
      </c>
      <c r="I189" s="17" t="s">
        <v>978</v>
      </c>
      <c r="J189" s="17" t="s">
        <v>1524</v>
      </c>
      <c r="K189" s="17" t="s">
        <v>1528</v>
      </c>
      <c r="L189" s="17" t="s">
        <v>1517</v>
      </c>
      <c r="M189" s="17" t="s">
        <v>1525</v>
      </c>
      <c r="N189" s="17" t="s">
        <v>1526</v>
      </c>
      <c r="O189" s="17" t="s">
        <v>1526</v>
      </c>
      <c r="P189" s="17" t="s">
        <v>1596</v>
      </c>
      <c r="Q189" s="17" t="s">
        <v>204</v>
      </c>
      <c r="R189" s="17" t="s">
        <v>204</v>
      </c>
      <c r="S189" s="17" t="s">
        <v>212</v>
      </c>
      <c r="T189" s="17" t="s">
        <v>227</v>
      </c>
      <c r="U189" s="22">
        <v>30</v>
      </c>
      <c r="V189" s="23"/>
      <c r="W189" s="11">
        <v>257.93400000000003</v>
      </c>
      <c r="X189" s="20">
        <v>0</v>
      </c>
      <c r="Y189" s="9">
        <v>22.35</v>
      </c>
      <c r="Z189" s="9">
        <v>0.34</v>
      </c>
      <c r="AA189" s="9">
        <v>22.69</v>
      </c>
      <c r="AB189" s="9">
        <v>4.54</v>
      </c>
      <c r="AC189" s="9">
        <v>27.23</v>
      </c>
    </row>
    <row r="190" spans="1:29">
      <c r="A190" s="17" t="s">
        <v>194</v>
      </c>
      <c r="B190" s="17" t="s">
        <v>800</v>
      </c>
      <c r="C190" s="17" t="s">
        <v>801</v>
      </c>
      <c r="D190" s="17" t="s">
        <v>803</v>
      </c>
      <c r="E190" s="17" t="s">
        <v>804</v>
      </c>
      <c r="F190" s="17" t="s">
        <v>667</v>
      </c>
      <c r="G190" s="17" t="s">
        <v>1009</v>
      </c>
      <c r="H190" s="17" t="s">
        <v>84</v>
      </c>
      <c r="I190" s="17" t="s">
        <v>978</v>
      </c>
      <c r="J190" s="17" t="s">
        <v>1536</v>
      </c>
      <c r="K190" s="17" t="s">
        <v>1530</v>
      </c>
      <c r="L190" s="17" t="s">
        <v>1531</v>
      </c>
      <c r="M190" s="17" t="s">
        <v>1532</v>
      </c>
      <c r="N190" s="17" t="s">
        <v>1533</v>
      </c>
      <c r="O190" s="17" t="s">
        <v>1533</v>
      </c>
      <c r="P190" s="17" t="s">
        <v>1597</v>
      </c>
      <c r="Q190" s="17" t="s">
        <v>204</v>
      </c>
      <c r="R190" s="17" t="s">
        <v>204</v>
      </c>
      <c r="S190" s="17" t="s">
        <v>212</v>
      </c>
      <c r="T190" s="17" t="s">
        <v>227</v>
      </c>
      <c r="U190" s="22">
        <v>31</v>
      </c>
      <c r="V190" s="23"/>
      <c r="W190" s="11">
        <v>4095.37</v>
      </c>
      <c r="X190" s="23">
        <v>1114</v>
      </c>
      <c r="Y190" s="9">
        <v>201.95</v>
      </c>
      <c r="Z190" s="9">
        <v>5.4</v>
      </c>
      <c r="AA190" s="9">
        <v>207.35</v>
      </c>
      <c r="AB190" s="9">
        <v>41.46</v>
      </c>
      <c r="AC190" s="9">
        <v>248.81</v>
      </c>
    </row>
    <row r="191" spans="1:29">
      <c r="A191" s="17" t="s">
        <v>194</v>
      </c>
      <c r="B191" s="17" t="s">
        <v>800</v>
      </c>
      <c r="C191" s="17" t="s">
        <v>801</v>
      </c>
      <c r="D191" s="17" t="s">
        <v>803</v>
      </c>
      <c r="E191" s="17" t="s">
        <v>804</v>
      </c>
      <c r="F191" s="17" t="s">
        <v>667</v>
      </c>
      <c r="G191" s="17" t="s">
        <v>1009</v>
      </c>
      <c r="H191" s="17" t="s">
        <v>84</v>
      </c>
      <c r="I191" s="17" t="s">
        <v>978</v>
      </c>
      <c r="J191" s="17" t="s">
        <v>1536</v>
      </c>
      <c r="K191" s="17" t="s">
        <v>1535</v>
      </c>
      <c r="L191" s="17" t="s">
        <v>1531</v>
      </c>
      <c r="M191" s="17" t="s">
        <v>1532</v>
      </c>
      <c r="N191" s="17" t="s">
        <v>1533</v>
      </c>
      <c r="O191" s="17" t="s">
        <v>1533</v>
      </c>
      <c r="P191" s="17" t="s">
        <v>1597</v>
      </c>
      <c r="Q191" s="17" t="s">
        <v>204</v>
      </c>
      <c r="R191" s="17" t="s">
        <v>204</v>
      </c>
      <c r="S191" s="17" t="s">
        <v>212</v>
      </c>
      <c r="T191" s="17" t="s">
        <v>227</v>
      </c>
      <c r="U191" s="22">
        <v>30</v>
      </c>
      <c r="V191" s="23"/>
      <c r="W191" s="11">
        <v>3963.261</v>
      </c>
      <c r="X191" s="20">
        <v>0</v>
      </c>
      <c r="Y191" s="9">
        <v>195.76</v>
      </c>
      <c r="Z191" s="9">
        <v>5.23</v>
      </c>
      <c r="AA191" s="9">
        <v>200.99</v>
      </c>
      <c r="AB191" s="9">
        <v>40.21</v>
      </c>
      <c r="AC191" s="9">
        <v>241.2</v>
      </c>
    </row>
    <row r="192" spans="1:29">
      <c r="A192" s="17" t="s">
        <v>194</v>
      </c>
      <c r="B192" s="17" t="s">
        <v>800</v>
      </c>
      <c r="C192" s="17" t="s">
        <v>801</v>
      </c>
      <c r="D192" s="17" t="s">
        <v>803</v>
      </c>
      <c r="E192" s="17" t="s">
        <v>804</v>
      </c>
      <c r="F192" s="17" t="s">
        <v>667</v>
      </c>
      <c r="G192" s="17" t="s">
        <v>1009</v>
      </c>
      <c r="H192" s="17" t="s">
        <v>84</v>
      </c>
      <c r="I192" s="17" t="s">
        <v>978</v>
      </c>
      <c r="J192" s="17" t="s">
        <v>1536</v>
      </c>
      <c r="K192" s="17" t="s">
        <v>1537</v>
      </c>
      <c r="L192" s="17" t="s">
        <v>1531</v>
      </c>
      <c r="M192" s="17" t="s">
        <v>1532</v>
      </c>
      <c r="N192" s="17" t="s">
        <v>1533</v>
      </c>
      <c r="O192" s="17" t="s">
        <v>1533</v>
      </c>
      <c r="P192" s="17" t="s">
        <v>1597</v>
      </c>
      <c r="Q192" s="17" t="s">
        <v>204</v>
      </c>
      <c r="R192" s="17" t="s">
        <v>204</v>
      </c>
      <c r="S192" s="17" t="s">
        <v>212</v>
      </c>
      <c r="T192" s="17" t="s">
        <v>227</v>
      </c>
      <c r="U192" s="22">
        <v>31</v>
      </c>
      <c r="V192" s="23"/>
      <c r="W192" s="11">
        <v>4095.3690000000001</v>
      </c>
      <c r="X192" s="20">
        <v>0</v>
      </c>
      <c r="Y192" s="9">
        <v>201.96</v>
      </c>
      <c r="Z192" s="9">
        <v>5.41</v>
      </c>
      <c r="AA192" s="9">
        <v>207.37</v>
      </c>
      <c r="AB192" s="9">
        <v>41.47</v>
      </c>
      <c r="AC192" s="9">
        <v>248.84</v>
      </c>
    </row>
    <row r="193" spans="1:29">
      <c r="A193" s="17" t="s">
        <v>194</v>
      </c>
      <c r="B193" s="17" t="s">
        <v>800</v>
      </c>
      <c r="C193" s="17" t="s">
        <v>801</v>
      </c>
      <c r="D193" s="17" t="s">
        <v>803</v>
      </c>
      <c r="E193" s="17" t="s">
        <v>804</v>
      </c>
      <c r="F193" s="17" t="s">
        <v>667</v>
      </c>
      <c r="G193" s="17" t="s">
        <v>1233</v>
      </c>
      <c r="H193" s="17" t="s">
        <v>115</v>
      </c>
      <c r="I193" s="17" t="s">
        <v>978</v>
      </c>
      <c r="J193" s="17" t="s">
        <v>1503</v>
      </c>
      <c r="K193" s="17" t="s">
        <v>1497</v>
      </c>
      <c r="L193" s="17" t="s">
        <v>257</v>
      </c>
      <c r="M193" s="17" t="s">
        <v>1498</v>
      </c>
      <c r="N193" s="17" t="s">
        <v>1499</v>
      </c>
      <c r="O193" s="17" t="s">
        <v>1499</v>
      </c>
      <c r="P193" s="17" t="s">
        <v>1598</v>
      </c>
      <c r="Q193" s="17" t="s">
        <v>204</v>
      </c>
      <c r="R193" s="17" t="s">
        <v>204</v>
      </c>
      <c r="S193" s="17" t="s">
        <v>212</v>
      </c>
      <c r="T193" s="17" t="s">
        <v>317</v>
      </c>
      <c r="U193" s="22">
        <v>31</v>
      </c>
      <c r="V193" s="23"/>
      <c r="W193" s="11">
        <v>4765.0439999999999</v>
      </c>
      <c r="X193" s="23">
        <v>1275</v>
      </c>
      <c r="Y193" s="9">
        <v>228.72</v>
      </c>
      <c r="Z193" s="9">
        <v>6.29</v>
      </c>
      <c r="AA193" s="9">
        <v>235.01</v>
      </c>
      <c r="AB193" s="9">
        <v>47</v>
      </c>
      <c r="AC193" s="9">
        <v>282.01</v>
      </c>
    </row>
    <row r="194" spans="1:29">
      <c r="A194" s="17" t="s">
        <v>194</v>
      </c>
      <c r="B194" s="17" t="s">
        <v>800</v>
      </c>
      <c r="C194" s="17" t="s">
        <v>801</v>
      </c>
      <c r="D194" s="17" t="s">
        <v>803</v>
      </c>
      <c r="E194" s="17" t="s">
        <v>804</v>
      </c>
      <c r="F194" s="17" t="s">
        <v>667</v>
      </c>
      <c r="G194" s="17" t="s">
        <v>1233</v>
      </c>
      <c r="H194" s="17" t="s">
        <v>115</v>
      </c>
      <c r="I194" s="17" t="s">
        <v>978</v>
      </c>
      <c r="J194" s="17" t="s">
        <v>1503</v>
      </c>
      <c r="K194" s="17" t="s">
        <v>1502</v>
      </c>
      <c r="L194" s="17" t="s">
        <v>257</v>
      </c>
      <c r="M194" s="17" t="s">
        <v>1498</v>
      </c>
      <c r="N194" s="17" t="s">
        <v>1499</v>
      </c>
      <c r="O194" s="17" t="s">
        <v>1499</v>
      </c>
      <c r="P194" s="17" t="s">
        <v>1598</v>
      </c>
      <c r="Q194" s="17" t="s">
        <v>204</v>
      </c>
      <c r="R194" s="17" t="s">
        <v>204</v>
      </c>
      <c r="S194" s="17" t="s">
        <v>212</v>
      </c>
      <c r="T194" s="17" t="s">
        <v>317</v>
      </c>
      <c r="U194" s="22">
        <v>28</v>
      </c>
      <c r="V194" s="23"/>
      <c r="W194" s="11">
        <v>4303.9110000000001</v>
      </c>
      <c r="X194" s="20">
        <v>0</v>
      </c>
      <c r="Y194" s="9">
        <v>208.1</v>
      </c>
      <c r="Z194" s="9">
        <v>5.68</v>
      </c>
      <c r="AA194" s="9">
        <v>213.78</v>
      </c>
      <c r="AB194" s="9">
        <v>42.76</v>
      </c>
      <c r="AC194" s="9">
        <v>256.54000000000002</v>
      </c>
    </row>
    <row r="195" spans="1:29">
      <c r="A195" s="17" t="s">
        <v>194</v>
      </c>
      <c r="B195" s="17" t="s">
        <v>800</v>
      </c>
      <c r="C195" s="17" t="s">
        <v>801</v>
      </c>
      <c r="D195" s="17" t="s">
        <v>803</v>
      </c>
      <c r="E195" s="17" t="s">
        <v>804</v>
      </c>
      <c r="F195" s="17" t="s">
        <v>667</v>
      </c>
      <c r="G195" s="17" t="s">
        <v>1233</v>
      </c>
      <c r="H195" s="17" t="s">
        <v>115</v>
      </c>
      <c r="I195" s="17" t="s">
        <v>978</v>
      </c>
      <c r="J195" s="17" t="s">
        <v>1503</v>
      </c>
      <c r="K195" s="17" t="s">
        <v>1504</v>
      </c>
      <c r="L195" s="17" t="s">
        <v>257</v>
      </c>
      <c r="M195" s="17" t="s">
        <v>1498</v>
      </c>
      <c r="N195" s="17" t="s">
        <v>1499</v>
      </c>
      <c r="O195" s="17" t="s">
        <v>1499</v>
      </c>
      <c r="P195" s="17" t="s">
        <v>1598</v>
      </c>
      <c r="Q195" s="17" t="s">
        <v>204</v>
      </c>
      <c r="R195" s="17" t="s">
        <v>204</v>
      </c>
      <c r="S195" s="17" t="s">
        <v>212</v>
      </c>
      <c r="T195" s="17" t="s">
        <v>317</v>
      </c>
      <c r="U195" s="22">
        <v>31</v>
      </c>
      <c r="V195" s="23"/>
      <c r="W195" s="11">
        <v>4765.0450000000001</v>
      </c>
      <c r="X195" s="20">
        <v>0</v>
      </c>
      <c r="Y195" s="9">
        <v>228.7</v>
      </c>
      <c r="Z195" s="9">
        <v>6.29</v>
      </c>
      <c r="AA195" s="9">
        <v>234.99</v>
      </c>
      <c r="AB195" s="9">
        <v>47</v>
      </c>
      <c r="AC195" s="9">
        <v>281.99</v>
      </c>
    </row>
    <row r="196" spans="1:29">
      <c r="A196" s="17" t="s">
        <v>194</v>
      </c>
      <c r="B196" s="17" t="s">
        <v>800</v>
      </c>
      <c r="C196" s="17" t="s">
        <v>801</v>
      </c>
      <c r="D196" s="17" t="s">
        <v>803</v>
      </c>
      <c r="E196" s="17" t="s">
        <v>804</v>
      </c>
      <c r="F196" s="17" t="s">
        <v>667</v>
      </c>
      <c r="G196" s="17" t="s">
        <v>1233</v>
      </c>
      <c r="H196" s="17" t="s">
        <v>115</v>
      </c>
      <c r="I196" s="17" t="s">
        <v>978</v>
      </c>
      <c r="J196" s="17" t="s">
        <v>1513</v>
      </c>
      <c r="K196" s="17" t="s">
        <v>1506</v>
      </c>
      <c r="L196" s="17" t="s">
        <v>1507</v>
      </c>
      <c r="M196" s="17" t="s">
        <v>1508</v>
      </c>
      <c r="N196" s="17" t="s">
        <v>1509</v>
      </c>
      <c r="O196" s="17" t="s">
        <v>1509</v>
      </c>
      <c r="P196" s="17" t="s">
        <v>1599</v>
      </c>
      <c r="Q196" s="17" t="s">
        <v>204</v>
      </c>
      <c r="R196" s="17" t="s">
        <v>204</v>
      </c>
      <c r="S196" s="17" t="s">
        <v>212</v>
      </c>
      <c r="T196" s="17" t="s">
        <v>317</v>
      </c>
      <c r="U196" s="22">
        <v>30</v>
      </c>
      <c r="V196" s="23"/>
      <c r="W196" s="11">
        <v>1423.846</v>
      </c>
      <c r="X196" s="23">
        <v>395</v>
      </c>
      <c r="Y196" s="9">
        <v>79.349999999999994</v>
      </c>
      <c r="Z196" s="9">
        <v>1.88</v>
      </c>
      <c r="AA196" s="9">
        <v>81.23</v>
      </c>
      <c r="AB196" s="9">
        <v>16.25</v>
      </c>
      <c r="AC196" s="9">
        <v>97.48</v>
      </c>
    </row>
    <row r="197" spans="1:29">
      <c r="A197" s="17" t="s">
        <v>194</v>
      </c>
      <c r="B197" s="17" t="s">
        <v>800</v>
      </c>
      <c r="C197" s="17" t="s">
        <v>801</v>
      </c>
      <c r="D197" s="17" t="s">
        <v>803</v>
      </c>
      <c r="E197" s="17" t="s">
        <v>804</v>
      </c>
      <c r="F197" s="17" t="s">
        <v>667</v>
      </c>
      <c r="G197" s="17" t="s">
        <v>1233</v>
      </c>
      <c r="H197" s="17" t="s">
        <v>115</v>
      </c>
      <c r="I197" s="17" t="s">
        <v>978</v>
      </c>
      <c r="J197" s="17" t="s">
        <v>1513</v>
      </c>
      <c r="K197" s="17" t="s">
        <v>1512</v>
      </c>
      <c r="L197" s="17" t="s">
        <v>1507</v>
      </c>
      <c r="M197" s="17" t="s">
        <v>1508</v>
      </c>
      <c r="N197" s="17" t="s">
        <v>1509</v>
      </c>
      <c r="O197" s="17" t="s">
        <v>1509</v>
      </c>
      <c r="P197" s="17" t="s">
        <v>1599</v>
      </c>
      <c r="Q197" s="17" t="s">
        <v>204</v>
      </c>
      <c r="R197" s="17" t="s">
        <v>204</v>
      </c>
      <c r="S197" s="17" t="s">
        <v>212</v>
      </c>
      <c r="T197" s="17" t="s">
        <v>317</v>
      </c>
      <c r="U197" s="22">
        <v>31</v>
      </c>
      <c r="V197" s="23"/>
      <c r="W197" s="11">
        <v>1471.308</v>
      </c>
      <c r="X197" s="20">
        <v>0</v>
      </c>
      <c r="Y197" s="9">
        <v>81.48</v>
      </c>
      <c r="Z197" s="9">
        <v>1.94</v>
      </c>
      <c r="AA197" s="9">
        <v>83.42</v>
      </c>
      <c r="AB197" s="9">
        <v>16.68</v>
      </c>
      <c r="AC197" s="9">
        <v>100.1</v>
      </c>
    </row>
    <row r="198" spans="1:29">
      <c r="A198" s="17" t="s">
        <v>194</v>
      </c>
      <c r="B198" s="17" t="s">
        <v>800</v>
      </c>
      <c r="C198" s="17" t="s">
        <v>801</v>
      </c>
      <c r="D198" s="17" t="s">
        <v>803</v>
      </c>
      <c r="E198" s="17" t="s">
        <v>804</v>
      </c>
      <c r="F198" s="17" t="s">
        <v>667</v>
      </c>
      <c r="G198" s="17" t="s">
        <v>1233</v>
      </c>
      <c r="H198" s="17" t="s">
        <v>115</v>
      </c>
      <c r="I198" s="17" t="s">
        <v>978</v>
      </c>
      <c r="J198" s="17" t="s">
        <v>1513</v>
      </c>
      <c r="K198" s="17" t="s">
        <v>1514</v>
      </c>
      <c r="L198" s="17" t="s">
        <v>1507</v>
      </c>
      <c r="M198" s="17" t="s">
        <v>1508</v>
      </c>
      <c r="N198" s="17" t="s">
        <v>1509</v>
      </c>
      <c r="O198" s="17" t="s">
        <v>1509</v>
      </c>
      <c r="P198" s="17" t="s">
        <v>1599</v>
      </c>
      <c r="Q198" s="17" t="s">
        <v>204</v>
      </c>
      <c r="R198" s="17" t="s">
        <v>204</v>
      </c>
      <c r="S198" s="17" t="s">
        <v>212</v>
      </c>
      <c r="T198" s="17" t="s">
        <v>317</v>
      </c>
      <c r="U198" s="22">
        <v>30</v>
      </c>
      <c r="V198" s="23"/>
      <c r="W198" s="11">
        <v>1423.846</v>
      </c>
      <c r="X198" s="20">
        <v>0</v>
      </c>
      <c r="Y198" s="9">
        <v>79.36</v>
      </c>
      <c r="Z198" s="9">
        <v>1.88</v>
      </c>
      <c r="AA198" s="9">
        <v>81.239999999999995</v>
      </c>
      <c r="AB198" s="9">
        <v>16.25</v>
      </c>
      <c r="AC198" s="9">
        <v>97.49</v>
      </c>
    </row>
    <row r="199" spans="1:29">
      <c r="A199" s="17" t="s">
        <v>194</v>
      </c>
      <c r="B199" s="17" t="s">
        <v>800</v>
      </c>
      <c r="C199" s="17" t="s">
        <v>801</v>
      </c>
      <c r="D199" s="17" t="s">
        <v>803</v>
      </c>
      <c r="E199" s="17" t="s">
        <v>804</v>
      </c>
      <c r="F199" s="17" t="s">
        <v>667</v>
      </c>
      <c r="G199" s="17" t="s">
        <v>1233</v>
      </c>
      <c r="H199" s="17" t="s">
        <v>115</v>
      </c>
      <c r="I199" s="17" t="s">
        <v>978</v>
      </c>
      <c r="J199" s="17" t="s">
        <v>1524</v>
      </c>
      <c r="K199" s="17" t="s">
        <v>1516</v>
      </c>
      <c r="L199" s="17" t="s">
        <v>1517</v>
      </c>
      <c r="M199" s="17" t="s">
        <v>1525</v>
      </c>
      <c r="N199" s="17" t="s">
        <v>1526</v>
      </c>
      <c r="O199" s="17" t="s">
        <v>1526</v>
      </c>
      <c r="P199" s="17" t="s">
        <v>1600</v>
      </c>
      <c r="Q199" s="17" t="s">
        <v>204</v>
      </c>
      <c r="R199" s="17" t="s">
        <v>204</v>
      </c>
      <c r="S199" s="17" t="s">
        <v>212</v>
      </c>
      <c r="T199" s="17" t="s">
        <v>317</v>
      </c>
      <c r="U199" s="22">
        <v>31</v>
      </c>
      <c r="V199" s="23"/>
      <c r="W199" s="11">
        <v>496</v>
      </c>
      <c r="X199" s="23">
        <v>134</v>
      </c>
      <c r="Y199" s="9">
        <v>37.880000000000003</v>
      </c>
      <c r="Z199" s="9">
        <v>0.65</v>
      </c>
      <c r="AA199" s="9">
        <v>38.53</v>
      </c>
      <c r="AB199" s="9">
        <v>7.71</v>
      </c>
      <c r="AC199" s="9">
        <v>46.24</v>
      </c>
    </row>
    <row r="200" spans="1:29">
      <c r="A200" s="17" t="s">
        <v>194</v>
      </c>
      <c r="B200" s="17" t="s">
        <v>800</v>
      </c>
      <c r="C200" s="17" t="s">
        <v>801</v>
      </c>
      <c r="D200" s="17" t="s">
        <v>803</v>
      </c>
      <c r="E200" s="17" t="s">
        <v>804</v>
      </c>
      <c r="F200" s="17" t="s">
        <v>667</v>
      </c>
      <c r="G200" s="17" t="s">
        <v>1233</v>
      </c>
      <c r="H200" s="17" t="s">
        <v>115</v>
      </c>
      <c r="I200" s="17" t="s">
        <v>978</v>
      </c>
      <c r="J200" s="17" t="s">
        <v>1524</v>
      </c>
      <c r="K200" s="17" t="s">
        <v>1521</v>
      </c>
      <c r="L200" s="17" t="s">
        <v>1517</v>
      </c>
      <c r="M200" s="17" t="s">
        <v>1525</v>
      </c>
      <c r="N200" s="17" t="s">
        <v>1526</v>
      </c>
      <c r="O200" s="17" t="s">
        <v>1526</v>
      </c>
      <c r="P200" s="17" t="s">
        <v>1600</v>
      </c>
      <c r="Q200" s="17" t="s">
        <v>204</v>
      </c>
      <c r="R200" s="17" t="s">
        <v>204</v>
      </c>
      <c r="S200" s="17" t="s">
        <v>212</v>
      </c>
      <c r="T200" s="17" t="s">
        <v>317</v>
      </c>
      <c r="U200" s="22">
        <v>31</v>
      </c>
      <c r="V200" s="23"/>
      <c r="W200" s="11">
        <v>496</v>
      </c>
      <c r="X200" s="20">
        <v>0</v>
      </c>
      <c r="Y200" s="9">
        <v>37.880000000000003</v>
      </c>
      <c r="Z200" s="9">
        <v>0.65</v>
      </c>
      <c r="AA200" s="9">
        <v>38.53</v>
      </c>
      <c r="AB200" s="9">
        <v>7.7</v>
      </c>
      <c r="AC200" s="9">
        <v>46.23</v>
      </c>
    </row>
    <row r="201" spans="1:29">
      <c r="A201" s="17" t="s">
        <v>194</v>
      </c>
      <c r="B201" s="17" t="s">
        <v>800</v>
      </c>
      <c r="C201" s="17" t="s">
        <v>801</v>
      </c>
      <c r="D201" s="17" t="s">
        <v>803</v>
      </c>
      <c r="E201" s="17" t="s">
        <v>804</v>
      </c>
      <c r="F201" s="17" t="s">
        <v>667</v>
      </c>
      <c r="G201" s="17" t="s">
        <v>1233</v>
      </c>
      <c r="H201" s="17" t="s">
        <v>115</v>
      </c>
      <c r="I201" s="17" t="s">
        <v>978</v>
      </c>
      <c r="J201" s="17" t="s">
        <v>1524</v>
      </c>
      <c r="K201" s="17" t="s">
        <v>1528</v>
      </c>
      <c r="L201" s="17" t="s">
        <v>1517</v>
      </c>
      <c r="M201" s="17" t="s">
        <v>1525</v>
      </c>
      <c r="N201" s="17" t="s">
        <v>1526</v>
      </c>
      <c r="O201" s="17" t="s">
        <v>1526</v>
      </c>
      <c r="P201" s="17" t="s">
        <v>1600</v>
      </c>
      <c r="Q201" s="17" t="s">
        <v>204</v>
      </c>
      <c r="R201" s="17" t="s">
        <v>204</v>
      </c>
      <c r="S201" s="17" t="s">
        <v>212</v>
      </c>
      <c r="T201" s="17" t="s">
        <v>317</v>
      </c>
      <c r="U201" s="22">
        <v>30</v>
      </c>
      <c r="V201" s="23"/>
      <c r="W201" s="11">
        <v>480</v>
      </c>
      <c r="X201" s="20">
        <v>0</v>
      </c>
      <c r="Y201" s="9">
        <v>37.17</v>
      </c>
      <c r="Z201" s="9">
        <v>0.64</v>
      </c>
      <c r="AA201" s="9">
        <v>37.81</v>
      </c>
      <c r="AB201" s="9">
        <v>7.56</v>
      </c>
      <c r="AC201" s="9">
        <v>45.37</v>
      </c>
    </row>
    <row r="202" spans="1:29">
      <c r="A202" s="17" t="s">
        <v>194</v>
      </c>
      <c r="B202" s="17" t="s">
        <v>800</v>
      </c>
      <c r="C202" s="17" t="s">
        <v>801</v>
      </c>
      <c r="D202" s="17" t="s">
        <v>803</v>
      </c>
      <c r="E202" s="17" t="s">
        <v>804</v>
      </c>
      <c r="F202" s="17" t="s">
        <v>667</v>
      </c>
      <c r="G202" s="17" t="s">
        <v>1233</v>
      </c>
      <c r="H202" s="17" t="s">
        <v>115</v>
      </c>
      <c r="I202" s="17" t="s">
        <v>978</v>
      </c>
      <c r="J202" s="17" t="s">
        <v>1536</v>
      </c>
      <c r="K202" s="17" t="s">
        <v>1530</v>
      </c>
      <c r="L202" s="17" t="s">
        <v>1531</v>
      </c>
      <c r="M202" s="17" t="s">
        <v>1532</v>
      </c>
      <c r="N202" s="17" t="s">
        <v>1533</v>
      </c>
      <c r="O202" s="17" t="s">
        <v>1533</v>
      </c>
      <c r="P202" s="17" t="s">
        <v>1601</v>
      </c>
      <c r="Q202" s="17" t="s">
        <v>204</v>
      </c>
      <c r="R202" s="17" t="s">
        <v>204</v>
      </c>
      <c r="S202" s="17" t="s">
        <v>212</v>
      </c>
      <c r="T202" s="17" t="s">
        <v>317</v>
      </c>
      <c r="U202" s="22">
        <v>31</v>
      </c>
      <c r="V202" s="23"/>
      <c r="W202" s="11">
        <v>3735.163</v>
      </c>
      <c r="X202" s="23">
        <v>1016</v>
      </c>
      <c r="Y202" s="9">
        <v>182.67</v>
      </c>
      <c r="Z202" s="9">
        <v>4.93</v>
      </c>
      <c r="AA202" s="9">
        <v>187.6</v>
      </c>
      <c r="AB202" s="9">
        <v>37.51</v>
      </c>
      <c r="AC202" s="9">
        <v>225.11</v>
      </c>
    </row>
    <row r="203" spans="1:29">
      <c r="A203" s="17" t="s">
        <v>194</v>
      </c>
      <c r="B203" s="17" t="s">
        <v>800</v>
      </c>
      <c r="C203" s="17" t="s">
        <v>801</v>
      </c>
      <c r="D203" s="17" t="s">
        <v>803</v>
      </c>
      <c r="E203" s="17" t="s">
        <v>804</v>
      </c>
      <c r="F203" s="17" t="s">
        <v>667</v>
      </c>
      <c r="G203" s="17" t="s">
        <v>1233</v>
      </c>
      <c r="H203" s="17" t="s">
        <v>115</v>
      </c>
      <c r="I203" s="17" t="s">
        <v>978</v>
      </c>
      <c r="J203" s="17" t="s">
        <v>1536</v>
      </c>
      <c r="K203" s="17" t="s">
        <v>1535</v>
      </c>
      <c r="L203" s="17" t="s">
        <v>1531</v>
      </c>
      <c r="M203" s="17" t="s">
        <v>1532</v>
      </c>
      <c r="N203" s="17" t="s">
        <v>1533</v>
      </c>
      <c r="O203" s="17" t="s">
        <v>1533</v>
      </c>
      <c r="P203" s="17" t="s">
        <v>1601</v>
      </c>
      <c r="Q203" s="17" t="s">
        <v>204</v>
      </c>
      <c r="R203" s="17" t="s">
        <v>204</v>
      </c>
      <c r="S203" s="17" t="s">
        <v>212</v>
      </c>
      <c r="T203" s="17" t="s">
        <v>317</v>
      </c>
      <c r="U203" s="22">
        <v>30</v>
      </c>
      <c r="V203" s="23"/>
      <c r="W203" s="11">
        <v>3614.674</v>
      </c>
      <c r="X203" s="20">
        <v>0</v>
      </c>
      <c r="Y203" s="9">
        <v>177.29</v>
      </c>
      <c r="Z203" s="9">
        <v>4.7699999999999996</v>
      </c>
      <c r="AA203" s="9">
        <v>182.06</v>
      </c>
      <c r="AB203" s="9">
        <v>36.409999999999997</v>
      </c>
      <c r="AC203" s="9">
        <v>218.47</v>
      </c>
    </row>
    <row r="204" spans="1:29">
      <c r="A204" s="17" t="s">
        <v>194</v>
      </c>
      <c r="B204" s="17" t="s">
        <v>800</v>
      </c>
      <c r="C204" s="17" t="s">
        <v>801</v>
      </c>
      <c r="D204" s="17" t="s">
        <v>803</v>
      </c>
      <c r="E204" s="17" t="s">
        <v>804</v>
      </c>
      <c r="F204" s="17" t="s">
        <v>667</v>
      </c>
      <c r="G204" s="17" t="s">
        <v>1233</v>
      </c>
      <c r="H204" s="17" t="s">
        <v>115</v>
      </c>
      <c r="I204" s="17" t="s">
        <v>978</v>
      </c>
      <c r="J204" s="17" t="s">
        <v>1536</v>
      </c>
      <c r="K204" s="17" t="s">
        <v>1537</v>
      </c>
      <c r="L204" s="17" t="s">
        <v>1531</v>
      </c>
      <c r="M204" s="17" t="s">
        <v>1532</v>
      </c>
      <c r="N204" s="17" t="s">
        <v>1533</v>
      </c>
      <c r="O204" s="17" t="s">
        <v>1533</v>
      </c>
      <c r="P204" s="17" t="s">
        <v>1601</v>
      </c>
      <c r="Q204" s="17" t="s">
        <v>204</v>
      </c>
      <c r="R204" s="17" t="s">
        <v>204</v>
      </c>
      <c r="S204" s="17" t="s">
        <v>212</v>
      </c>
      <c r="T204" s="17" t="s">
        <v>317</v>
      </c>
      <c r="U204" s="22">
        <v>31</v>
      </c>
      <c r="V204" s="23"/>
      <c r="W204" s="11">
        <v>3735.163</v>
      </c>
      <c r="X204" s="20">
        <v>0</v>
      </c>
      <c r="Y204" s="9">
        <v>182.66</v>
      </c>
      <c r="Z204" s="9">
        <v>4.93</v>
      </c>
      <c r="AA204" s="9">
        <v>187.59</v>
      </c>
      <c r="AB204" s="9">
        <v>37.53</v>
      </c>
      <c r="AC204" s="9">
        <v>225.12</v>
      </c>
    </row>
    <row r="205" spans="1:29">
      <c r="A205" s="17" t="s">
        <v>194</v>
      </c>
      <c r="B205" s="17" t="s">
        <v>800</v>
      </c>
      <c r="C205" s="17" t="s">
        <v>801</v>
      </c>
      <c r="D205" s="17" t="s">
        <v>803</v>
      </c>
      <c r="E205" s="17" t="s">
        <v>974</v>
      </c>
      <c r="F205" s="17" t="s">
        <v>667</v>
      </c>
      <c r="G205" s="17" t="s">
        <v>977</v>
      </c>
      <c r="H205" s="17" t="s">
        <v>78</v>
      </c>
      <c r="I205" s="17" t="s">
        <v>978</v>
      </c>
      <c r="J205" s="17" t="s">
        <v>1503</v>
      </c>
      <c r="K205" s="17" t="s">
        <v>1497</v>
      </c>
      <c r="L205" s="17" t="s">
        <v>257</v>
      </c>
      <c r="M205" s="17" t="s">
        <v>1498</v>
      </c>
      <c r="N205" s="17" t="s">
        <v>1499</v>
      </c>
      <c r="O205" s="17" t="s">
        <v>1499</v>
      </c>
      <c r="P205" s="17" t="s">
        <v>1602</v>
      </c>
      <c r="Q205" s="17" t="s">
        <v>204</v>
      </c>
      <c r="R205" s="17" t="s">
        <v>204</v>
      </c>
      <c r="S205" s="17" t="s">
        <v>212</v>
      </c>
      <c r="T205" s="17" t="s">
        <v>227</v>
      </c>
      <c r="U205" s="22">
        <v>31</v>
      </c>
      <c r="V205" s="23"/>
      <c r="W205" s="11">
        <v>13611.066999999999</v>
      </c>
      <c r="X205" s="23">
        <v>3642</v>
      </c>
      <c r="Y205" s="9">
        <v>647.29</v>
      </c>
      <c r="Z205" s="9">
        <v>17.97</v>
      </c>
      <c r="AA205" s="9">
        <v>665.26</v>
      </c>
      <c r="AB205" s="9">
        <v>133.04</v>
      </c>
      <c r="AC205" s="9">
        <v>798.3</v>
      </c>
    </row>
    <row r="206" spans="1:29">
      <c r="A206" s="17" t="s">
        <v>194</v>
      </c>
      <c r="B206" s="17" t="s">
        <v>800</v>
      </c>
      <c r="C206" s="17" t="s">
        <v>801</v>
      </c>
      <c r="D206" s="17" t="s">
        <v>803</v>
      </c>
      <c r="E206" s="17" t="s">
        <v>974</v>
      </c>
      <c r="F206" s="17" t="s">
        <v>667</v>
      </c>
      <c r="G206" s="17" t="s">
        <v>977</v>
      </c>
      <c r="H206" s="17" t="s">
        <v>78</v>
      </c>
      <c r="I206" s="17" t="s">
        <v>978</v>
      </c>
      <c r="J206" s="17" t="s">
        <v>1503</v>
      </c>
      <c r="K206" s="17" t="s">
        <v>1502</v>
      </c>
      <c r="L206" s="17" t="s">
        <v>257</v>
      </c>
      <c r="M206" s="17" t="s">
        <v>1498</v>
      </c>
      <c r="N206" s="17" t="s">
        <v>1499</v>
      </c>
      <c r="O206" s="17" t="s">
        <v>1499</v>
      </c>
      <c r="P206" s="17" t="s">
        <v>1602</v>
      </c>
      <c r="Q206" s="17" t="s">
        <v>204</v>
      </c>
      <c r="R206" s="17" t="s">
        <v>204</v>
      </c>
      <c r="S206" s="17" t="s">
        <v>212</v>
      </c>
      <c r="T206" s="17" t="s">
        <v>227</v>
      </c>
      <c r="U206" s="22">
        <v>28</v>
      </c>
      <c r="V206" s="23"/>
      <c r="W206" s="11">
        <v>12293.867</v>
      </c>
      <c r="X206" s="20">
        <v>0</v>
      </c>
      <c r="Y206" s="9">
        <v>585.65</v>
      </c>
      <c r="Z206" s="9">
        <v>16.23</v>
      </c>
      <c r="AA206" s="9">
        <v>601.88</v>
      </c>
      <c r="AB206" s="9">
        <v>120.39</v>
      </c>
      <c r="AC206" s="9">
        <v>722.27</v>
      </c>
    </row>
    <row r="207" spans="1:29">
      <c r="A207" s="17" t="s">
        <v>194</v>
      </c>
      <c r="B207" s="17" t="s">
        <v>800</v>
      </c>
      <c r="C207" s="17" t="s">
        <v>801</v>
      </c>
      <c r="D207" s="17" t="s">
        <v>803</v>
      </c>
      <c r="E207" s="17" t="s">
        <v>974</v>
      </c>
      <c r="F207" s="17" t="s">
        <v>667</v>
      </c>
      <c r="G207" s="17" t="s">
        <v>977</v>
      </c>
      <c r="H207" s="17" t="s">
        <v>78</v>
      </c>
      <c r="I207" s="17" t="s">
        <v>978</v>
      </c>
      <c r="J207" s="17" t="s">
        <v>1503</v>
      </c>
      <c r="K207" s="17" t="s">
        <v>1504</v>
      </c>
      <c r="L207" s="17" t="s">
        <v>257</v>
      </c>
      <c r="M207" s="17" t="s">
        <v>1498</v>
      </c>
      <c r="N207" s="17" t="s">
        <v>1499</v>
      </c>
      <c r="O207" s="17" t="s">
        <v>1499</v>
      </c>
      <c r="P207" s="17" t="s">
        <v>1602</v>
      </c>
      <c r="Q207" s="17" t="s">
        <v>204</v>
      </c>
      <c r="R207" s="17" t="s">
        <v>204</v>
      </c>
      <c r="S207" s="17" t="s">
        <v>212</v>
      </c>
      <c r="T207" s="17" t="s">
        <v>227</v>
      </c>
      <c r="U207" s="22">
        <v>31</v>
      </c>
      <c r="V207" s="23"/>
      <c r="W207" s="11">
        <v>13611.066000000001</v>
      </c>
      <c r="X207" s="20">
        <v>0</v>
      </c>
      <c r="Y207" s="9">
        <v>647.28</v>
      </c>
      <c r="Z207" s="9">
        <v>17.96</v>
      </c>
      <c r="AA207" s="9">
        <v>665.24</v>
      </c>
      <c r="AB207" s="9">
        <v>133.05000000000001</v>
      </c>
      <c r="AC207" s="9">
        <v>798.29</v>
      </c>
    </row>
    <row r="208" spans="1:29">
      <c r="A208" s="17" t="s">
        <v>194</v>
      </c>
      <c r="B208" s="17" t="s">
        <v>800</v>
      </c>
      <c r="C208" s="17" t="s">
        <v>801</v>
      </c>
      <c r="D208" s="17" t="s">
        <v>803</v>
      </c>
      <c r="E208" s="17" t="s">
        <v>974</v>
      </c>
      <c r="F208" s="17" t="s">
        <v>667</v>
      </c>
      <c r="G208" s="17" t="s">
        <v>977</v>
      </c>
      <c r="H208" s="17" t="s">
        <v>78</v>
      </c>
      <c r="I208" s="17" t="s">
        <v>978</v>
      </c>
      <c r="J208" s="17" t="s">
        <v>1513</v>
      </c>
      <c r="K208" s="17" t="s">
        <v>1506</v>
      </c>
      <c r="L208" s="17" t="s">
        <v>1507</v>
      </c>
      <c r="M208" s="17" t="s">
        <v>1508</v>
      </c>
      <c r="N208" s="17" t="s">
        <v>1509</v>
      </c>
      <c r="O208" s="17" t="s">
        <v>1509</v>
      </c>
      <c r="P208" s="17" t="s">
        <v>1603</v>
      </c>
      <c r="Q208" s="17" t="s">
        <v>204</v>
      </c>
      <c r="R208" s="17" t="s">
        <v>204</v>
      </c>
      <c r="S208" s="17" t="s">
        <v>212</v>
      </c>
      <c r="T208" s="17" t="s">
        <v>227</v>
      </c>
      <c r="U208" s="22">
        <v>30</v>
      </c>
      <c r="V208" s="23"/>
      <c r="W208" s="11">
        <v>3857.143</v>
      </c>
      <c r="X208" s="23">
        <v>1070</v>
      </c>
      <c r="Y208" s="9">
        <v>190.8</v>
      </c>
      <c r="Z208" s="9">
        <v>5.09</v>
      </c>
      <c r="AA208" s="9">
        <v>195.89</v>
      </c>
      <c r="AB208" s="9">
        <v>39.17</v>
      </c>
      <c r="AC208" s="9">
        <v>235.06</v>
      </c>
    </row>
    <row r="209" spans="1:29">
      <c r="A209" s="17" t="s">
        <v>194</v>
      </c>
      <c r="B209" s="17" t="s">
        <v>800</v>
      </c>
      <c r="C209" s="17" t="s">
        <v>801</v>
      </c>
      <c r="D209" s="17" t="s">
        <v>803</v>
      </c>
      <c r="E209" s="17" t="s">
        <v>974</v>
      </c>
      <c r="F209" s="17" t="s">
        <v>667</v>
      </c>
      <c r="G209" s="17" t="s">
        <v>977</v>
      </c>
      <c r="H209" s="17" t="s">
        <v>78</v>
      </c>
      <c r="I209" s="17" t="s">
        <v>978</v>
      </c>
      <c r="J209" s="17" t="s">
        <v>1513</v>
      </c>
      <c r="K209" s="17" t="s">
        <v>1512</v>
      </c>
      <c r="L209" s="17" t="s">
        <v>1507</v>
      </c>
      <c r="M209" s="17" t="s">
        <v>1508</v>
      </c>
      <c r="N209" s="17" t="s">
        <v>1509</v>
      </c>
      <c r="O209" s="17" t="s">
        <v>1509</v>
      </c>
      <c r="P209" s="17" t="s">
        <v>1603</v>
      </c>
      <c r="Q209" s="17" t="s">
        <v>204</v>
      </c>
      <c r="R209" s="17" t="s">
        <v>204</v>
      </c>
      <c r="S209" s="17" t="s">
        <v>212</v>
      </c>
      <c r="T209" s="17" t="s">
        <v>227</v>
      </c>
      <c r="U209" s="22">
        <v>31</v>
      </c>
      <c r="V209" s="23"/>
      <c r="W209" s="11">
        <v>3985.7139999999999</v>
      </c>
      <c r="X209" s="20">
        <v>0</v>
      </c>
      <c r="Y209" s="9">
        <v>196.83</v>
      </c>
      <c r="Z209" s="9">
        <v>5.26</v>
      </c>
      <c r="AA209" s="9">
        <v>202.09</v>
      </c>
      <c r="AB209" s="9">
        <v>40.42</v>
      </c>
      <c r="AC209" s="9">
        <v>242.51</v>
      </c>
    </row>
    <row r="210" spans="1:29">
      <c r="A210" s="17" t="s">
        <v>194</v>
      </c>
      <c r="B210" s="17" t="s">
        <v>800</v>
      </c>
      <c r="C210" s="17" t="s">
        <v>801</v>
      </c>
      <c r="D210" s="17" t="s">
        <v>803</v>
      </c>
      <c r="E210" s="17" t="s">
        <v>974</v>
      </c>
      <c r="F210" s="17" t="s">
        <v>667</v>
      </c>
      <c r="G210" s="17" t="s">
        <v>977</v>
      </c>
      <c r="H210" s="17" t="s">
        <v>78</v>
      </c>
      <c r="I210" s="17" t="s">
        <v>978</v>
      </c>
      <c r="J210" s="17" t="s">
        <v>1513</v>
      </c>
      <c r="K210" s="17" t="s">
        <v>1514</v>
      </c>
      <c r="L210" s="17" t="s">
        <v>1507</v>
      </c>
      <c r="M210" s="17" t="s">
        <v>1508</v>
      </c>
      <c r="N210" s="17" t="s">
        <v>1509</v>
      </c>
      <c r="O210" s="17" t="s">
        <v>1509</v>
      </c>
      <c r="P210" s="17" t="s">
        <v>1603</v>
      </c>
      <c r="Q210" s="17" t="s">
        <v>204</v>
      </c>
      <c r="R210" s="17" t="s">
        <v>204</v>
      </c>
      <c r="S210" s="17" t="s">
        <v>212</v>
      </c>
      <c r="T210" s="17" t="s">
        <v>227</v>
      </c>
      <c r="U210" s="22">
        <v>30</v>
      </c>
      <c r="V210" s="23"/>
      <c r="W210" s="11">
        <v>3857.143</v>
      </c>
      <c r="X210" s="20">
        <v>0</v>
      </c>
      <c r="Y210" s="9">
        <v>190.8</v>
      </c>
      <c r="Z210" s="9">
        <v>5.09</v>
      </c>
      <c r="AA210" s="9">
        <v>195.89</v>
      </c>
      <c r="AB210" s="9">
        <v>39.18</v>
      </c>
      <c r="AC210" s="9">
        <v>235.07</v>
      </c>
    </row>
    <row r="211" spans="1:29">
      <c r="A211" s="17" t="s">
        <v>194</v>
      </c>
      <c r="B211" s="17" t="s">
        <v>800</v>
      </c>
      <c r="C211" s="17" t="s">
        <v>801</v>
      </c>
      <c r="D211" s="17" t="s">
        <v>803</v>
      </c>
      <c r="E211" s="17" t="s">
        <v>974</v>
      </c>
      <c r="F211" s="17" t="s">
        <v>667</v>
      </c>
      <c r="G211" s="17" t="s">
        <v>977</v>
      </c>
      <c r="H211" s="17" t="s">
        <v>78</v>
      </c>
      <c r="I211" s="17" t="s">
        <v>978</v>
      </c>
      <c r="J211" s="17" t="s">
        <v>1524</v>
      </c>
      <c r="K211" s="17" t="s">
        <v>1516</v>
      </c>
      <c r="L211" s="17" t="s">
        <v>1517</v>
      </c>
      <c r="M211" s="17" t="s">
        <v>1525</v>
      </c>
      <c r="N211" s="17" t="s">
        <v>1526</v>
      </c>
      <c r="O211" s="17" t="s">
        <v>1526</v>
      </c>
      <c r="P211" s="17" t="s">
        <v>1604</v>
      </c>
      <c r="Q211" s="17" t="s">
        <v>204</v>
      </c>
      <c r="R211" s="17" t="s">
        <v>204</v>
      </c>
      <c r="S211" s="17" t="s">
        <v>212</v>
      </c>
      <c r="T211" s="17" t="s">
        <v>227</v>
      </c>
      <c r="U211" s="22">
        <v>31</v>
      </c>
      <c r="V211" s="23"/>
      <c r="W211" s="11">
        <v>351.44600000000003</v>
      </c>
      <c r="X211" s="23">
        <v>95</v>
      </c>
      <c r="Y211" s="9">
        <v>26.73</v>
      </c>
      <c r="Z211" s="9">
        <v>0.47</v>
      </c>
      <c r="AA211" s="9">
        <v>27.2</v>
      </c>
      <c r="AB211" s="9">
        <v>5.43</v>
      </c>
      <c r="AC211" s="9">
        <v>32.630000000000003</v>
      </c>
    </row>
    <row r="212" spans="1:29">
      <c r="A212" s="17" t="s">
        <v>194</v>
      </c>
      <c r="B212" s="17" t="s">
        <v>800</v>
      </c>
      <c r="C212" s="17" t="s">
        <v>801</v>
      </c>
      <c r="D212" s="17" t="s">
        <v>803</v>
      </c>
      <c r="E212" s="17" t="s">
        <v>974</v>
      </c>
      <c r="F212" s="17" t="s">
        <v>667</v>
      </c>
      <c r="G212" s="17" t="s">
        <v>977</v>
      </c>
      <c r="H212" s="17" t="s">
        <v>78</v>
      </c>
      <c r="I212" s="17" t="s">
        <v>978</v>
      </c>
      <c r="J212" s="17" t="s">
        <v>1524</v>
      </c>
      <c r="K212" s="17" t="s">
        <v>1521</v>
      </c>
      <c r="L212" s="17" t="s">
        <v>1517</v>
      </c>
      <c r="M212" s="17" t="s">
        <v>1525</v>
      </c>
      <c r="N212" s="17" t="s">
        <v>1526</v>
      </c>
      <c r="O212" s="17" t="s">
        <v>1526</v>
      </c>
      <c r="P212" s="17" t="s">
        <v>1604</v>
      </c>
      <c r="Q212" s="17" t="s">
        <v>204</v>
      </c>
      <c r="R212" s="17" t="s">
        <v>204</v>
      </c>
      <c r="S212" s="17" t="s">
        <v>212</v>
      </c>
      <c r="T212" s="17" t="s">
        <v>227</v>
      </c>
      <c r="U212" s="22">
        <v>31</v>
      </c>
      <c r="V212" s="23"/>
      <c r="W212" s="11">
        <v>351.44600000000003</v>
      </c>
      <c r="X212" s="20">
        <v>0</v>
      </c>
      <c r="Y212" s="9">
        <v>26.73</v>
      </c>
      <c r="Z212" s="9">
        <v>0.47</v>
      </c>
      <c r="AA212" s="9">
        <v>27.2</v>
      </c>
      <c r="AB212" s="9">
        <v>5.44</v>
      </c>
      <c r="AC212" s="9">
        <v>32.64</v>
      </c>
    </row>
    <row r="213" spans="1:29">
      <c r="A213" s="17" t="s">
        <v>194</v>
      </c>
      <c r="B213" s="17" t="s">
        <v>800</v>
      </c>
      <c r="C213" s="17" t="s">
        <v>801</v>
      </c>
      <c r="D213" s="17" t="s">
        <v>803</v>
      </c>
      <c r="E213" s="17" t="s">
        <v>974</v>
      </c>
      <c r="F213" s="17" t="s">
        <v>667</v>
      </c>
      <c r="G213" s="17" t="s">
        <v>977</v>
      </c>
      <c r="H213" s="17" t="s">
        <v>78</v>
      </c>
      <c r="I213" s="17" t="s">
        <v>978</v>
      </c>
      <c r="J213" s="17" t="s">
        <v>1524</v>
      </c>
      <c r="K213" s="17" t="s">
        <v>1528</v>
      </c>
      <c r="L213" s="17" t="s">
        <v>1517</v>
      </c>
      <c r="M213" s="17" t="s">
        <v>1525</v>
      </c>
      <c r="N213" s="17" t="s">
        <v>1526</v>
      </c>
      <c r="O213" s="17" t="s">
        <v>1526</v>
      </c>
      <c r="P213" s="17" t="s">
        <v>1604</v>
      </c>
      <c r="Q213" s="17" t="s">
        <v>204</v>
      </c>
      <c r="R213" s="17" t="s">
        <v>204</v>
      </c>
      <c r="S213" s="17" t="s">
        <v>212</v>
      </c>
      <c r="T213" s="17" t="s">
        <v>227</v>
      </c>
      <c r="U213" s="22">
        <v>30</v>
      </c>
      <c r="V213" s="23"/>
      <c r="W213" s="11">
        <v>340.108</v>
      </c>
      <c r="X213" s="20">
        <v>0</v>
      </c>
      <c r="Y213" s="9">
        <v>26.21</v>
      </c>
      <c r="Z213" s="9">
        <v>0.44</v>
      </c>
      <c r="AA213" s="9">
        <v>26.65</v>
      </c>
      <c r="AB213" s="9">
        <v>5.34</v>
      </c>
      <c r="AC213" s="9">
        <v>31.99</v>
      </c>
    </row>
    <row r="214" spans="1:29">
      <c r="A214" s="17" t="s">
        <v>194</v>
      </c>
      <c r="B214" s="17" t="s">
        <v>800</v>
      </c>
      <c r="C214" s="17" t="s">
        <v>801</v>
      </c>
      <c r="D214" s="17" t="s">
        <v>803</v>
      </c>
      <c r="E214" s="17" t="s">
        <v>974</v>
      </c>
      <c r="F214" s="17" t="s">
        <v>667</v>
      </c>
      <c r="G214" s="17" t="s">
        <v>977</v>
      </c>
      <c r="H214" s="17" t="s">
        <v>78</v>
      </c>
      <c r="I214" s="17" t="s">
        <v>978</v>
      </c>
      <c r="J214" s="17" t="s">
        <v>1536</v>
      </c>
      <c r="K214" s="17" t="s">
        <v>1530</v>
      </c>
      <c r="L214" s="17" t="s">
        <v>1531</v>
      </c>
      <c r="M214" s="17" t="s">
        <v>1532</v>
      </c>
      <c r="N214" s="17" t="s">
        <v>1533</v>
      </c>
      <c r="O214" s="17" t="s">
        <v>1533</v>
      </c>
      <c r="P214" s="17" t="s">
        <v>1605</v>
      </c>
      <c r="Q214" s="17" t="s">
        <v>204</v>
      </c>
      <c r="R214" s="17" t="s">
        <v>204</v>
      </c>
      <c r="S214" s="17" t="s">
        <v>212</v>
      </c>
      <c r="T214" s="17" t="s">
        <v>227</v>
      </c>
      <c r="U214" s="22">
        <v>31</v>
      </c>
      <c r="V214" s="23"/>
      <c r="W214" s="11">
        <v>10290.315000000001</v>
      </c>
      <c r="X214" s="23">
        <v>2799</v>
      </c>
      <c r="Y214" s="9">
        <v>491.88</v>
      </c>
      <c r="Z214" s="9">
        <v>13.58</v>
      </c>
      <c r="AA214" s="9">
        <v>505.46</v>
      </c>
      <c r="AB214" s="9">
        <v>101.06</v>
      </c>
      <c r="AC214" s="9">
        <v>606.52</v>
      </c>
    </row>
    <row r="215" spans="1:29">
      <c r="A215" s="17" t="s">
        <v>194</v>
      </c>
      <c r="B215" s="17" t="s">
        <v>800</v>
      </c>
      <c r="C215" s="17" t="s">
        <v>801</v>
      </c>
      <c r="D215" s="17" t="s">
        <v>803</v>
      </c>
      <c r="E215" s="17" t="s">
        <v>974</v>
      </c>
      <c r="F215" s="17" t="s">
        <v>667</v>
      </c>
      <c r="G215" s="17" t="s">
        <v>977</v>
      </c>
      <c r="H215" s="17" t="s">
        <v>78</v>
      </c>
      <c r="I215" s="17" t="s">
        <v>978</v>
      </c>
      <c r="J215" s="17" t="s">
        <v>1536</v>
      </c>
      <c r="K215" s="17" t="s">
        <v>1535</v>
      </c>
      <c r="L215" s="17" t="s">
        <v>1531</v>
      </c>
      <c r="M215" s="17" t="s">
        <v>1532</v>
      </c>
      <c r="N215" s="17" t="s">
        <v>1533</v>
      </c>
      <c r="O215" s="17" t="s">
        <v>1533</v>
      </c>
      <c r="P215" s="17" t="s">
        <v>1605</v>
      </c>
      <c r="Q215" s="17" t="s">
        <v>204</v>
      </c>
      <c r="R215" s="17" t="s">
        <v>204</v>
      </c>
      <c r="S215" s="17" t="s">
        <v>212</v>
      </c>
      <c r="T215" s="17" t="s">
        <v>227</v>
      </c>
      <c r="U215" s="22">
        <v>30</v>
      </c>
      <c r="V215" s="23"/>
      <c r="W215" s="11">
        <v>9958.3700000000008</v>
      </c>
      <c r="X215" s="20">
        <v>0</v>
      </c>
      <c r="Y215" s="9">
        <v>476.35</v>
      </c>
      <c r="Z215" s="9">
        <v>13.14</v>
      </c>
      <c r="AA215" s="9">
        <v>489.49</v>
      </c>
      <c r="AB215" s="9">
        <v>97.91</v>
      </c>
      <c r="AC215" s="9">
        <v>587.4</v>
      </c>
    </row>
    <row r="216" spans="1:29">
      <c r="A216" s="17" t="s">
        <v>194</v>
      </c>
      <c r="B216" s="17" t="s">
        <v>800</v>
      </c>
      <c r="C216" s="17" t="s">
        <v>801</v>
      </c>
      <c r="D216" s="17" t="s">
        <v>803</v>
      </c>
      <c r="E216" s="17" t="s">
        <v>974</v>
      </c>
      <c r="F216" s="17" t="s">
        <v>667</v>
      </c>
      <c r="G216" s="17" t="s">
        <v>977</v>
      </c>
      <c r="H216" s="17" t="s">
        <v>78</v>
      </c>
      <c r="I216" s="17" t="s">
        <v>978</v>
      </c>
      <c r="J216" s="17" t="s">
        <v>1536</v>
      </c>
      <c r="K216" s="17" t="s">
        <v>1537</v>
      </c>
      <c r="L216" s="17" t="s">
        <v>1531</v>
      </c>
      <c r="M216" s="17" t="s">
        <v>1532</v>
      </c>
      <c r="N216" s="17" t="s">
        <v>1533</v>
      </c>
      <c r="O216" s="17" t="s">
        <v>1533</v>
      </c>
      <c r="P216" s="17" t="s">
        <v>1605</v>
      </c>
      <c r="Q216" s="17" t="s">
        <v>204</v>
      </c>
      <c r="R216" s="17" t="s">
        <v>204</v>
      </c>
      <c r="S216" s="17" t="s">
        <v>212</v>
      </c>
      <c r="T216" s="17" t="s">
        <v>227</v>
      </c>
      <c r="U216" s="22">
        <v>31</v>
      </c>
      <c r="V216" s="23"/>
      <c r="W216" s="11">
        <v>10290.315000000001</v>
      </c>
      <c r="X216" s="20">
        <v>0</v>
      </c>
      <c r="Y216" s="9">
        <v>491.87</v>
      </c>
      <c r="Z216" s="9">
        <v>13.59</v>
      </c>
      <c r="AA216" s="9">
        <v>505.46</v>
      </c>
      <c r="AB216" s="9">
        <v>101.11</v>
      </c>
      <c r="AC216" s="9">
        <v>606.57000000000005</v>
      </c>
    </row>
    <row r="217" spans="1:29">
      <c r="A217" s="17" t="s">
        <v>194</v>
      </c>
      <c r="B217" s="17" t="s">
        <v>195</v>
      </c>
      <c r="C217" s="17" t="s">
        <v>196</v>
      </c>
      <c r="D217" s="17" t="s">
        <v>200</v>
      </c>
      <c r="E217" s="17" t="s">
        <v>203</v>
      </c>
      <c r="F217" s="17" t="s">
        <v>199</v>
      </c>
      <c r="G217" s="17" t="s">
        <v>208</v>
      </c>
      <c r="H217" s="17" t="s">
        <v>0</v>
      </c>
      <c r="I217" s="17" t="s">
        <v>209</v>
      </c>
      <c r="J217" s="17" t="s">
        <v>1503</v>
      </c>
      <c r="K217" s="17" t="s">
        <v>1497</v>
      </c>
      <c r="L217" s="17" t="s">
        <v>257</v>
      </c>
      <c r="M217" s="17" t="s">
        <v>1498</v>
      </c>
      <c r="N217" s="17" t="s">
        <v>1499</v>
      </c>
      <c r="O217" s="17" t="s">
        <v>1499</v>
      </c>
      <c r="P217" s="17" t="s">
        <v>1606</v>
      </c>
      <c r="Q217" s="17" t="s">
        <v>204</v>
      </c>
      <c r="R217" s="17" t="s">
        <v>204</v>
      </c>
      <c r="S217" s="17" t="s">
        <v>212</v>
      </c>
      <c r="T217" s="17" t="s">
        <v>213</v>
      </c>
      <c r="U217" s="22">
        <v>31</v>
      </c>
      <c r="V217" s="23"/>
      <c r="W217" s="19">
        <v>0</v>
      </c>
      <c r="X217" s="20">
        <v>0</v>
      </c>
      <c r="Y217" s="9">
        <v>3.55</v>
      </c>
      <c r="Z217" s="18">
        <v>0</v>
      </c>
      <c r="AA217" s="9">
        <v>3.55</v>
      </c>
      <c r="AB217" s="9">
        <v>0.71</v>
      </c>
      <c r="AC217" s="9">
        <v>4.26</v>
      </c>
    </row>
    <row r="218" spans="1:29">
      <c r="A218" s="17" t="s">
        <v>194</v>
      </c>
      <c r="B218" s="17" t="s">
        <v>195</v>
      </c>
      <c r="C218" s="17" t="s">
        <v>196</v>
      </c>
      <c r="D218" s="17" t="s">
        <v>200</v>
      </c>
      <c r="E218" s="17" t="s">
        <v>203</v>
      </c>
      <c r="F218" s="17" t="s">
        <v>199</v>
      </c>
      <c r="G218" s="17" t="s">
        <v>208</v>
      </c>
      <c r="H218" s="17" t="s">
        <v>0</v>
      </c>
      <c r="I218" s="17" t="s">
        <v>209</v>
      </c>
      <c r="J218" s="17" t="s">
        <v>1503</v>
      </c>
      <c r="K218" s="17" t="s">
        <v>1502</v>
      </c>
      <c r="L218" s="17" t="s">
        <v>257</v>
      </c>
      <c r="M218" s="17" t="s">
        <v>1498</v>
      </c>
      <c r="N218" s="17" t="s">
        <v>1499</v>
      </c>
      <c r="O218" s="17" t="s">
        <v>1499</v>
      </c>
      <c r="P218" s="17" t="s">
        <v>1606</v>
      </c>
      <c r="Q218" s="17" t="s">
        <v>204</v>
      </c>
      <c r="R218" s="17" t="s">
        <v>204</v>
      </c>
      <c r="S218" s="17" t="s">
        <v>212</v>
      </c>
      <c r="T218" s="17" t="s">
        <v>213</v>
      </c>
      <c r="U218" s="22">
        <v>28</v>
      </c>
      <c r="V218" s="23"/>
      <c r="W218" s="19">
        <v>0</v>
      </c>
      <c r="X218" s="20">
        <v>0</v>
      </c>
      <c r="Y218" s="9">
        <v>3.55</v>
      </c>
      <c r="Z218" s="18">
        <v>0</v>
      </c>
      <c r="AA218" s="9">
        <v>3.55</v>
      </c>
      <c r="AB218" s="9">
        <v>0.71</v>
      </c>
      <c r="AC218" s="9">
        <v>4.26</v>
      </c>
    </row>
    <row r="219" spans="1:29">
      <c r="A219" s="17" t="s">
        <v>194</v>
      </c>
      <c r="B219" s="17" t="s">
        <v>195</v>
      </c>
      <c r="C219" s="17" t="s">
        <v>196</v>
      </c>
      <c r="D219" s="17" t="s">
        <v>200</v>
      </c>
      <c r="E219" s="17" t="s">
        <v>203</v>
      </c>
      <c r="F219" s="17" t="s">
        <v>199</v>
      </c>
      <c r="G219" s="17" t="s">
        <v>208</v>
      </c>
      <c r="H219" s="17" t="s">
        <v>0</v>
      </c>
      <c r="I219" s="17" t="s">
        <v>209</v>
      </c>
      <c r="J219" s="17" t="s">
        <v>1503</v>
      </c>
      <c r="K219" s="17" t="s">
        <v>1504</v>
      </c>
      <c r="L219" s="17" t="s">
        <v>257</v>
      </c>
      <c r="M219" s="17" t="s">
        <v>1498</v>
      </c>
      <c r="N219" s="17" t="s">
        <v>1499</v>
      </c>
      <c r="O219" s="17" t="s">
        <v>1499</v>
      </c>
      <c r="P219" s="17" t="s">
        <v>1606</v>
      </c>
      <c r="Q219" s="17" t="s">
        <v>204</v>
      </c>
      <c r="R219" s="17" t="s">
        <v>204</v>
      </c>
      <c r="S219" s="17" t="s">
        <v>212</v>
      </c>
      <c r="T219" s="17" t="s">
        <v>213</v>
      </c>
      <c r="U219" s="22">
        <v>31</v>
      </c>
      <c r="V219" s="23"/>
      <c r="W219" s="19">
        <v>0</v>
      </c>
      <c r="X219" s="20">
        <v>0</v>
      </c>
      <c r="Y219" s="9">
        <v>3.55</v>
      </c>
      <c r="Z219" s="18">
        <v>0</v>
      </c>
      <c r="AA219" s="9">
        <v>3.55</v>
      </c>
      <c r="AB219" s="9">
        <v>0.71</v>
      </c>
      <c r="AC219" s="9">
        <v>4.26</v>
      </c>
    </row>
    <row r="220" spans="1:29">
      <c r="A220" s="17" t="s">
        <v>194</v>
      </c>
      <c r="B220" s="17" t="s">
        <v>195</v>
      </c>
      <c r="C220" s="17" t="s">
        <v>196</v>
      </c>
      <c r="D220" s="17" t="s">
        <v>200</v>
      </c>
      <c r="E220" s="17" t="s">
        <v>203</v>
      </c>
      <c r="F220" s="17" t="s">
        <v>199</v>
      </c>
      <c r="G220" s="17" t="s">
        <v>208</v>
      </c>
      <c r="H220" s="17" t="s">
        <v>0</v>
      </c>
      <c r="I220" s="17" t="s">
        <v>209</v>
      </c>
      <c r="J220" s="17" t="s">
        <v>1513</v>
      </c>
      <c r="K220" s="17" t="s">
        <v>1506</v>
      </c>
      <c r="L220" s="17" t="s">
        <v>1507</v>
      </c>
      <c r="M220" s="17" t="s">
        <v>1508</v>
      </c>
      <c r="N220" s="17" t="s">
        <v>1509</v>
      </c>
      <c r="O220" s="17" t="s">
        <v>1509</v>
      </c>
      <c r="P220" s="17" t="s">
        <v>1607</v>
      </c>
      <c r="Q220" s="17" t="s">
        <v>204</v>
      </c>
      <c r="R220" s="17" t="s">
        <v>204</v>
      </c>
      <c r="S220" s="17" t="s">
        <v>212</v>
      </c>
      <c r="T220" s="17" t="s">
        <v>213</v>
      </c>
      <c r="U220" s="22">
        <v>30</v>
      </c>
      <c r="V220" s="23"/>
      <c r="W220" s="19">
        <v>0</v>
      </c>
      <c r="X220" s="20">
        <v>0</v>
      </c>
      <c r="Y220" s="9">
        <v>3.55</v>
      </c>
      <c r="Z220" s="18">
        <v>0</v>
      </c>
      <c r="AA220" s="9">
        <v>3.55</v>
      </c>
      <c r="AB220" s="9">
        <v>0.71</v>
      </c>
      <c r="AC220" s="9">
        <v>4.26</v>
      </c>
    </row>
    <row r="221" spans="1:29">
      <c r="A221" s="17" t="s">
        <v>194</v>
      </c>
      <c r="B221" s="17" t="s">
        <v>195</v>
      </c>
      <c r="C221" s="17" t="s">
        <v>196</v>
      </c>
      <c r="D221" s="17" t="s">
        <v>200</v>
      </c>
      <c r="E221" s="17" t="s">
        <v>203</v>
      </c>
      <c r="F221" s="17" t="s">
        <v>199</v>
      </c>
      <c r="G221" s="17" t="s">
        <v>208</v>
      </c>
      <c r="H221" s="17" t="s">
        <v>0</v>
      </c>
      <c r="I221" s="17" t="s">
        <v>209</v>
      </c>
      <c r="J221" s="17" t="s">
        <v>1513</v>
      </c>
      <c r="K221" s="17" t="s">
        <v>1512</v>
      </c>
      <c r="L221" s="17" t="s">
        <v>1507</v>
      </c>
      <c r="M221" s="17" t="s">
        <v>1508</v>
      </c>
      <c r="N221" s="17" t="s">
        <v>1509</v>
      </c>
      <c r="O221" s="17" t="s">
        <v>1509</v>
      </c>
      <c r="P221" s="17" t="s">
        <v>1607</v>
      </c>
      <c r="Q221" s="17" t="s">
        <v>204</v>
      </c>
      <c r="R221" s="17" t="s">
        <v>204</v>
      </c>
      <c r="S221" s="17" t="s">
        <v>212</v>
      </c>
      <c r="T221" s="17" t="s">
        <v>213</v>
      </c>
      <c r="U221" s="22">
        <v>31</v>
      </c>
      <c r="V221" s="23"/>
      <c r="W221" s="19">
        <v>0</v>
      </c>
      <c r="X221" s="20">
        <v>0</v>
      </c>
      <c r="Y221" s="9">
        <v>3.55</v>
      </c>
      <c r="Z221" s="18">
        <v>0</v>
      </c>
      <c r="AA221" s="9">
        <v>3.55</v>
      </c>
      <c r="AB221" s="9">
        <v>0.71</v>
      </c>
      <c r="AC221" s="9">
        <v>4.26</v>
      </c>
    </row>
    <row r="222" spans="1:29">
      <c r="A222" s="17" t="s">
        <v>194</v>
      </c>
      <c r="B222" s="17" t="s">
        <v>195</v>
      </c>
      <c r="C222" s="17" t="s">
        <v>196</v>
      </c>
      <c r="D222" s="17" t="s">
        <v>200</v>
      </c>
      <c r="E222" s="17" t="s">
        <v>203</v>
      </c>
      <c r="F222" s="17" t="s">
        <v>199</v>
      </c>
      <c r="G222" s="17" t="s">
        <v>208</v>
      </c>
      <c r="H222" s="17" t="s">
        <v>0</v>
      </c>
      <c r="I222" s="17" t="s">
        <v>209</v>
      </c>
      <c r="J222" s="17" t="s">
        <v>1513</v>
      </c>
      <c r="K222" s="17" t="s">
        <v>1514</v>
      </c>
      <c r="L222" s="17" t="s">
        <v>1507</v>
      </c>
      <c r="M222" s="17" t="s">
        <v>1508</v>
      </c>
      <c r="N222" s="17" t="s">
        <v>1509</v>
      </c>
      <c r="O222" s="17" t="s">
        <v>1509</v>
      </c>
      <c r="P222" s="17" t="s">
        <v>1607</v>
      </c>
      <c r="Q222" s="17" t="s">
        <v>204</v>
      </c>
      <c r="R222" s="17" t="s">
        <v>204</v>
      </c>
      <c r="S222" s="17" t="s">
        <v>212</v>
      </c>
      <c r="T222" s="17" t="s">
        <v>213</v>
      </c>
      <c r="U222" s="22">
        <v>30</v>
      </c>
      <c r="V222" s="23"/>
      <c r="W222" s="19">
        <v>0</v>
      </c>
      <c r="X222" s="20">
        <v>0</v>
      </c>
      <c r="Y222" s="9">
        <v>3.55</v>
      </c>
      <c r="Z222" s="18">
        <v>0</v>
      </c>
      <c r="AA222" s="9">
        <v>3.55</v>
      </c>
      <c r="AB222" s="9">
        <v>0.71</v>
      </c>
      <c r="AC222" s="9">
        <v>4.26</v>
      </c>
    </row>
    <row r="223" spans="1:29">
      <c r="A223" s="17" t="s">
        <v>194</v>
      </c>
      <c r="B223" s="17" t="s">
        <v>195</v>
      </c>
      <c r="C223" s="17" t="s">
        <v>196</v>
      </c>
      <c r="D223" s="17" t="s">
        <v>200</v>
      </c>
      <c r="E223" s="17" t="s">
        <v>203</v>
      </c>
      <c r="F223" s="17" t="s">
        <v>199</v>
      </c>
      <c r="G223" s="17" t="s">
        <v>208</v>
      </c>
      <c r="H223" s="17" t="s">
        <v>0</v>
      </c>
      <c r="I223" s="17" t="s">
        <v>209</v>
      </c>
      <c r="J223" s="17" t="s">
        <v>1524</v>
      </c>
      <c r="K223" s="17" t="s">
        <v>1516</v>
      </c>
      <c r="L223" s="17" t="s">
        <v>1517</v>
      </c>
      <c r="M223" s="17" t="s">
        <v>1525</v>
      </c>
      <c r="N223" s="17" t="s">
        <v>1526</v>
      </c>
      <c r="O223" s="17" t="s">
        <v>1526</v>
      </c>
      <c r="P223" s="17" t="s">
        <v>1608</v>
      </c>
      <c r="Q223" s="17" t="s">
        <v>204</v>
      </c>
      <c r="R223" s="17" t="s">
        <v>204</v>
      </c>
      <c r="S223" s="17" t="s">
        <v>212</v>
      </c>
      <c r="T223" s="17" t="s">
        <v>213</v>
      </c>
      <c r="U223" s="22">
        <v>31</v>
      </c>
      <c r="V223" s="23"/>
      <c r="W223" s="19">
        <v>0</v>
      </c>
      <c r="X223" s="20">
        <v>0</v>
      </c>
      <c r="Y223" s="9">
        <v>3.55</v>
      </c>
      <c r="Z223" s="18">
        <v>0</v>
      </c>
      <c r="AA223" s="9">
        <v>3.55</v>
      </c>
      <c r="AB223" s="9">
        <v>0.71</v>
      </c>
      <c r="AC223" s="9">
        <v>4.26</v>
      </c>
    </row>
    <row r="224" spans="1:29">
      <c r="A224" s="17" t="s">
        <v>194</v>
      </c>
      <c r="B224" s="17" t="s">
        <v>195</v>
      </c>
      <c r="C224" s="17" t="s">
        <v>196</v>
      </c>
      <c r="D224" s="17" t="s">
        <v>200</v>
      </c>
      <c r="E224" s="17" t="s">
        <v>203</v>
      </c>
      <c r="F224" s="17" t="s">
        <v>199</v>
      </c>
      <c r="G224" s="17" t="s">
        <v>208</v>
      </c>
      <c r="H224" s="17" t="s">
        <v>0</v>
      </c>
      <c r="I224" s="17" t="s">
        <v>209</v>
      </c>
      <c r="J224" s="17" t="s">
        <v>1524</v>
      </c>
      <c r="K224" s="17" t="s">
        <v>1521</v>
      </c>
      <c r="L224" s="17" t="s">
        <v>1517</v>
      </c>
      <c r="M224" s="17" t="s">
        <v>1525</v>
      </c>
      <c r="N224" s="17" t="s">
        <v>1526</v>
      </c>
      <c r="O224" s="17" t="s">
        <v>1526</v>
      </c>
      <c r="P224" s="17" t="s">
        <v>1608</v>
      </c>
      <c r="Q224" s="17" t="s">
        <v>204</v>
      </c>
      <c r="R224" s="17" t="s">
        <v>204</v>
      </c>
      <c r="S224" s="17" t="s">
        <v>212</v>
      </c>
      <c r="T224" s="17" t="s">
        <v>213</v>
      </c>
      <c r="U224" s="22">
        <v>31</v>
      </c>
      <c r="V224" s="23"/>
      <c r="W224" s="19">
        <v>0</v>
      </c>
      <c r="X224" s="20">
        <v>0</v>
      </c>
      <c r="Y224" s="9">
        <v>3.55</v>
      </c>
      <c r="Z224" s="18">
        <v>0</v>
      </c>
      <c r="AA224" s="9">
        <v>3.55</v>
      </c>
      <c r="AB224" s="9">
        <v>0.71</v>
      </c>
      <c r="AC224" s="9">
        <v>4.26</v>
      </c>
    </row>
    <row r="225" spans="1:29">
      <c r="A225" s="17" t="s">
        <v>194</v>
      </c>
      <c r="B225" s="17" t="s">
        <v>195</v>
      </c>
      <c r="C225" s="17" t="s">
        <v>196</v>
      </c>
      <c r="D225" s="17" t="s">
        <v>200</v>
      </c>
      <c r="E225" s="17" t="s">
        <v>203</v>
      </c>
      <c r="F225" s="17" t="s">
        <v>199</v>
      </c>
      <c r="G225" s="17" t="s">
        <v>208</v>
      </c>
      <c r="H225" s="17" t="s">
        <v>0</v>
      </c>
      <c r="I225" s="17" t="s">
        <v>209</v>
      </c>
      <c r="J225" s="17" t="s">
        <v>1524</v>
      </c>
      <c r="K225" s="17" t="s">
        <v>1528</v>
      </c>
      <c r="L225" s="17" t="s">
        <v>1517</v>
      </c>
      <c r="M225" s="17" t="s">
        <v>1525</v>
      </c>
      <c r="N225" s="17" t="s">
        <v>1526</v>
      </c>
      <c r="O225" s="17" t="s">
        <v>1526</v>
      </c>
      <c r="P225" s="17" t="s">
        <v>1608</v>
      </c>
      <c r="Q225" s="17" t="s">
        <v>204</v>
      </c>
      <c r="R225" s="17" t="s">
        <v>204</v>
      </c>
      <c r="S225" s="17" t="s">
        <v>212</v>
      </c>
      <c r="T225" s="17" t="s">
        <v>213</v>
      </c>
      <c r="U225" s="22">
        <v>30</v>
      </c>
      <c r="V225" s="23"/>
      <c r="W225" s="19">
        <v>0</v>
      </c>
      <c r="X225" s="20">
        <v>0</v>
      </c>
      <c r="Y225" s="9">
        <v>3.55</v>
      </c>
      <c r="Z225" s="18">
        <v>0</v>
      </c>
      <c r="AA225" s="9">
        <v>3.55</v>
      </c>
      <c r="AB225" s="9">
        <v>0.71</v>
      </c>
      <c r="AC225" s="9">
        <v>4.26</v>
      </c>
    </row>
    <row r="226" spans="1:29">
      <c r="A226" s="17" t="s">
        <v>194</v>
      </c>
      <c r="B226" s="17" t="s">
        <v>195</v>
      </c>
      <c r="C226" s="17" t="s">
        <v>196</v>
      </c>
      <c r="D226" s="17" t="s">
        <v>200</v>
      </c>
      <c r="E226" s="17" t="s">
        <v>203</v>
      </c>
      <c r="F226" s="17" t="s">
        <v>199</v>
      </c>
      <c r="G226" s="17" t="s">
        <v>208</v>
      </c>
      <c r="H226" s="17" t="s">
        <v>0</v>
      </c>
      <c r="I226" s="17" t="s">
        <v>209</v>
      </c>
      <c r="J226" s="17" t="s">
        <v>1536</v>
      </c>
      <c r="K226" s="17" t="s">
        <v>1530</v>
      </c>
      <c r="L226" s="17" t="s">
        <v>1531</v>
      </c>
      <c r="M226" s="17" t="s">
        <v>1532</v>
      </c>
      <c r="N226" s="17" t="s">
        <v>1533</v>
      </c>
      <c r="O226" s="17" t="s">
        <v>1533</v>
      </c>
      <c r="P226" s="17" t="s">
        <v>1609</v>
      </c>
      <c r="Q226" s="17" t="s">
        <v>204</v>
      </c>
      <c r="R226" s="17" t="s">
        <v>204</v>
      </c>
      <c r="S226" s="17" t="s">
        <v>212</v>
      </c>
      <c r="T226" s="17" t="s">
        <v>213</v>
      </c>
      <c r="U226" s="22">
        <v>31</v>
      </c>
      <c r="V226" s="23"/>
      <c r="W226" s="19">
        <v>0</v>
      </c>
      <c r="X226" s="20">
        <v>0</v>
      </c>
      <c r="Y226" s="9">
        <v>3.55</v>
      </c>
      <c r="Z226" s="18">
        <v>0</v>
      </c>
      <c r="AA226" s="9">
        <v>3.55</v>
      </c>
      <c r="AB226" s="9">
        <v>0.71</v>
      </c>
      <c r="AC226" s="9">
        <v>4.26</v>
      </c>
    </row>
    <row r="227" spans="1:29">
      <c r="A227" s="17" t="s">
        <v>194</v>
      </c>
      <c r="B227" s="17" t="s">
        <v>195</v>
      </c>
      <c r="C227" s="17" t="s">
        <v>196</v>
      </c>
      <c r="D227" s="17" t="s">
        <v>200</v>
      </c>
      <c r="E227" s="17" t="s">
        <v>203</v>
      </c>
      <c r="F227" s="17" t="s">
        <v>199</v>
      </c>
      <c r="G227" s="17" t="s">
        <v>208</v>
      </c>
      <c r="H227" s="17" t="s">
        <v>0</v>
      </c>
      <c r="I227" s="17" t="s">
        <v>209</v>
      </c>
      <c r="J227" s="17" t="s">
        <v>1536</v>
      </c>
      <c r="K227" s="17" t="s">
        <v>1535</v>
      </c>
      <c r="L227" s="17" t="s">
        <v>1531</v>
      </c>
      <c r="M227" s="17" t="s">
        <v>1532</v>
      </c>
      <c r="N227" s="17" t="s">
        <v>1533</v>
      </c>
      <c r="O227" s="17" t="s">
        <v>1533</v>
      </c>
      <c r="P227" s="17" t="s">
        <v>1609</v>
      </c>
      <c r="Q227" s="17" t="s">
        <v>204</v>
      </c>
      <c r="R227" s="17" t="s">
        <v>204</v>
      </c>
      <c r="S227" s="17" t="s">
        <v>212</v>
      </c>
      <c r="T227" s="17" t="s">
        <v>213</v>
      </c>
      <c r="U227" s="22">
        <v>30</v>
      </c>
      <c r="V227" s="23"/>
      <c r="W227" s="19">
        <v>0</v>
      </c>
      <c r="X227" s="20">
        <v>0</v>
      </c>
      <c r="Y227" s="9">
        <v>3.55</v>
      </c>
      <c r="Z227" s="18">
        <v>0</v>
      </c>
      <c r="AA227" s="9">
        <v>3.55</v>
      </c>
      <c r="AB227" s="9">
        <v>0.71</v>
      </c>
      <c r="AC227" s="9">
        <v>4.26</v>
      </c>
    </row>
    <row r="228" spans="1:29">
      <c r="A228" s="17" t="s">
        <v>194</v>
      </c>
      <c r="B228" s="17" t="s">
        <v>195</v>
      </c>
      <c r="C228" s="17" t="s">
        <v>196</v>
      </c>
      <c r="D228" s="17" t="s">
        <v>200</v>
      </c>
      <c r="E228" s="17" t="s">
        <v>203</v>
      </c>
      <c r="F228" s="17" t="s">
        <v>199</v>
      </c>
      <c r="G228" s="17" t="s">
        <v>208</v>
      </c>
      <c r="H228" s="17" t="s">
        <v>0</v>
      </c>
      <c r="I228" s="17" t="s">
        <v>209</v>
      </c>
      <c r="J228" s="17" t="s">
        <v>1536</v>
      </c>
      <c r="K228" s="17" t="s">
        <v>1537</v>
      </c>
      <c r="L228" s="17" t="s">
        <v>1531</v>
      </c>
      <c r="M228" s="17" t="s">
        <v>1532</v>
      </c>
      <c r="N228" s="17" t="s">
        <v>1533</v>
      </c>
      <c r="O228" s="17" t="s">
        <v>1533</v>
      </c>
      <c r="P228" s="17" t="s">
        <v>1609</v>
      </c>
      <c r="Q228" s="17" t="s">
        <v>204</v>
      </c>
      <c r="R228" s="17" t="s">
        <v>204</v>
      </c>
      <c r="S228" s="17" t="s">
        <v>212</v>
      </c>
      <c r="T228" s="17" t="s">
        <v>213</v>
      </c>
      <c r="U228" s="22">
        <v>31</v>
      </c>
      <c r="V228" s="23"/>
      <c r="W228" s="19">
        <v>0</v>
      </c>
      <c r="X228" s="20">
        <v>0</v>
      </c>
      <c r="Y228" s="9">
        <v>3.55</v>
      </c>
      <c r="Z228" s="18">
        <v>0</v>
      </c>
      <c r="AA228" s="9">
        <v>3.55</v>
      </c>
      <c r="AB228" s="9">
        <v>0.71</v>
      </c>
      <c r="AC228" s="9">
        <v>4.26</v>
      </c>
    </row>
    <row r="229" spans="1:29">
      <c r="A229" s="17" t="s">
        <v>194</v>
      </c>
      <c r="B229" s="17" t="s">
        <v>195</v>
      </c>
      <c r="C229" s="17" t="s">
        <v>196</v>
      </c>
      <c r="D229" s="17" t="s">
        <v>200</v>
      </c>
      <c r="E229" s="17" t="s">
        <v>203</v>
      </c>
      <c r="F229" s="17" t="s">
        <v>199</v>
      </c>
      <c r="G229" s="17" t="s">
        <v>224</v>
      </c>
      <c r="H229" s="17" t="s">
        <v>1</v>
      </c>
      <c r="I229" s="17" t="s">
        <v>225</v>
      </c>
      <c r="J229" s="17" t="s">
        <v>1503</v>
      </c>
      <c r="K229" s="17" t="s">
        <v>1497</v>
      </c>
      <c r="L229" s="17" t="s">
        <v>257</v>
      </c>
      <c r="M229" s="17" t="s">
        <v>1498</v>
      </c>
      <c r="N229" s="17" t="s">
        <v>1499</v>
      </c>
      <c r="O229" s="17" t="s">
        <v>1499</v>
      </c>
      <c r="P229" s="17" t="s">
        <v>1610</v>
      </c>
      <c r="Q229" s="17" t="s">
        <v>204</v>
      </c>
      <c r="R229" s="17" t="s">
        <v>204</v>
      </c>
      <c r="S229" s="17" t="s">
        <v>212</v>
      </c>
      <c r="T229" s="17" t="s">
        <v>227</v>
      </c>
      <c r="U229" s="22">
        <v>31</v>
      </c>
      <c r="V229" s="23"/>
      <c r="W229" s="11">
        <v>896.93299999999999</v>
      </c>
      <c r="X229" s="23">
        <v>240</v>
      </c>
      <c r="Y229" s="9">
        <v>52.27</v>
      </c>
      <c r="Z229" s="9">
        <v>1.18</v>
      </c>
      <c r="AA229" s="9">
        <v>53.45</v>
      </c>
      <c r="AB229" s="9">
        <v>10.7</v>
      </c>
      <c r="AC229" s="9">
        <v>64.150000000000006</v>
      </c>
    </row>
    <row r="230" spans="1:29">
      <c r="A230" s="17" t="s">
        <v>194</v>
      </c>
      <c r="B230" s="17" t="s">
        <v>195</v>
      </c>
      <c r="C230" s="17" t="s">
        <v>196</v>
      </c>
      <c r="D230" s="17" t="s">
        <v>200</v>
      </c>
      <c r="E230" s="17" t="s">
        <v>203</v>
      </c>
      <c r="F230" s="17" t="s">
        <v>199</v>
      </c>
      <c r="G230" s="17" t="s">
        <v>224</v>
      </c>
      <c r="H230" s="17" t="s">
        <v>1</v>
      </c>
      <c r="I230" s="17" t="s">
        <v>225</v>
      </c>
      <c r="J230" s="17" t="s">
        <v>1503</v>
      </c>
      <c r="K230" s="17" t="s">
        <v>1502</v>
      </c>
      <c r="L230" s="17" t="s">
        <v>257</v>
      </c>
      <c r="M230" s="17" t="s">
        <v>1498</v>
      </c>
      <c r="N230" s="17" t="s">
        <v>1499</v>
      </c>
      <c r="O230" s="17" t="s">
        <v>1499</v>
      </c>
      <c r="P230" s="17" t="s">
        <v>1610</v>
      </c>
      <c r="Q230" s="17" t="s">
        <v>204</v>
      </c>
      <c r="R230" s="17" t="s">
        <v>204</v>
      </c>
      <c r="S230" s="17" t="s">
        <v>212</v>
      </c>
      <c r="T230" s="17" t="s">
        <v>227</v>
      </c>
      <c r="U230" s="22">
        <v>28</v>
      </c>
      <c r="V230" s="23"/>
      <c r="W230" s="11">
        <v>810.13300000000004</v>
      </c>
      <c r="X230" s="20">
        <v>0</v>
      </c>
      <c r="Y230" s="9">
        <v>48.2</v>
      </c>
      <c r="Z230" s="9">
        <v>1.07</v>
      </c>
      <c r="AA230" s="9">
        <v>49.27</v>
      </c>
      <c r="AB230" s="9">
        <v>9.85</v>
      </c>
      <c r="AC230" s="9">
        <v>59.12</v>
      </c>
    </row>
    <row r="231" spans="1:29">
      <c r="A231" s="17" t="s">
        <v>194</v>
      </c>
      <c r="B231" s="17" t="s">
        <v>195</v>
      </c>
      <c r="C231" s="17" t="s">
        <v>196</v>
      </c>
      <c r="D231" s="17" t="s">
        <v>200</v>
      </c>
      <c r="E231" s="17" t="s">
        <v>203</v>
      </c>
      <c r="F231" s="17" t="s">
        <v>199</v>
      </c>
      <c r="G231" s="17" t="s">
        <v>224</v>
      </c>
      <c r="H231" s="17" t="s">
        <v>1</v>
      </c>
      <c r="I231" s="17" t="s">
        <v>225</v>
      </c>
      <c r="J231" s="17" t="s">
        <v>1503</v>
      </c>
      <c r="K231" s="17" t="s">
        <v>1504</v>
      </c>
      <c r="L231" s="17" t="s">
        <v>257</v>
      </c>
      <c r="M231" s="17" t="s">
        <v>1498</v>
      </c>
      <c r="N231" s="17" t="s">
        <v>1499</v>
      </c>
      <c r="O231" s="17" t="s">
        <v>1499</v>
      </c>
      <c r="P231" s="17" t="s">
        <v>1610</v>
      </c>
      <c r="Q231" s="17" t="s">
        <v>204</v>
      </c>
      <c r="R231" s="17" t="s">
        <v>204</v>
      </c>
      <c r="S231" s="17" t="s">
        <v>212</v>
      </c>
      <c r="T231" s="17" t="s">
        <v>227</v>
      </c>
      <c r="U231" s="22">
        <v>31</v>
      </c>
      <c r="V231" s="23"/>
      <c r="W231" s="11">
        <v>896.93399999999997</v>
      </c>
      <c r="X231" s="20">
        <v>0</v>
      </c>
      <c r="Y231" s="9">
        <v>52.27</v>
      </c>
      <c r="Z231" s="9">
        <v>1.19</v>
      </c>
      <c r="AA231" s="9">
        <v>53.46</v>
      </c>
      <c r="AB231" s="9">
        <v>10.69</v>
      </c>
      <c r="AC231" s="9">
        <v>64.150000000000006</v>
      </c>
    </row>
    <row r="232" spans="1:29">
      <c r="A232" s="17" t="s">
        <v>194</v>
      </c>
      <c r="B232" s="17" t="s">
        <v>195</v>
      </c>
      <c r="C232" s="17" t="s">
        <v>196</v>
      </c>
      <c r="D232" s="17" t="s">
        <v>200</v>
      </c>
      <c r="E232" s="17" t="s">
        <v>203</v>
      </c>
      <c r="F232" s="17" t="s">
        <v>199</v>
      </c>
      <c r="G232" s="17" t="s">
        <v>224</v>
      </c>
      <c r="H232" s="17" t="s">
        <v>1</v>
      </c>
      <c r="I232" s="17" t="s">
        <v>225</v>
      </c>
      <c r="J232" s="17" t="s">
        <v>1513</v>
      </c>
      <c r="K232" s="17" t="s">
        <v>1506</v>
      </c>
      <c r="L232" s="17" t="s">
        <v>1507</v>
      </c>
      <c r="M232" s="17" t="s">
        <v>1508</v>
      </c>
      <c r="N232" s="17" t="s">
        <v>1509</v>
      </c>
      <c r="O232" s="17" t="s">
        <v>1509</v>
      </c>
      <c r="P232" s="17" t="s">
        <v>1611</v>
      </c>
      <c r="Q232" s="17" t="s">
        <v>204</v>
      </c>
      <c r="R232" s="17" t="s">
        <v>204</v>
      </c>
      <c r="S232" s="17" t="s">
        <v>212</v>
      </c>
      <c r="T232" s="17" t="s">
        <v>227</v>
      </c>
      <c r="U232" s="22">
        <v>30</v>
      </c>
      <c r="V232" s="23"/>
      <c r="W232" s="11">
        <v>1304.835</v>
      </c>
      <c r="X232" s="23">
        <v>362</v>
      </c>
      <c r="Y232" s="9">
        <v>71.36</v>
      </c>
      <c r="Z232" s="9">
        <v>1.72</v>
      </c>
      <c r="AA232" s="9">
        <v>73.08</v>
      </c>
      <c r="AB232" s="9">
        <v>14.62</v>
      </c>
      <c r="AC232" s="9">
        <v>87.7</v>
      </c>
    </row>
    <row r="233" spans="1:29">
      <c r="A233" s="17" t="s">
        <v>194</v>
      </c>
      <c r="B233" s="17" t="s">
        <v>195</v>
      </c>
      <c r="C233" s="17" t="s">
        <v>196</v>
      </c>
      <c r="D233" s="17" t="s">
        <v>200</v>
      </c>
      <c r="E233" s="17" t="s">
        <v>203</v>
      </c>
      <c r="F233" s="17" t="s">
        <v>199</v>
      </c>
      <c r="G233" s="17" t="s">
        <v>224</v>
      </c>
      <c r="H233" s="17" t="s">
        <v>1</v>
      </c>
      <c r="I233" s="17" t="s">
        <v>225</v>
      </c>
      <c r="J233" s="17" t="s">
        <v>1513</v>
      </c>
      <c r="K233" s="17" t="s">
        <v>1512</v>
      </c>
      <c r="L233" s="17" t="s">
        <v>1507</v>
      </c>
      <c r="M233" s="17" t="s">
        <v>1508</v>
      </c>
      <c r="N233" s="17" t="s">
        <v>1509</v>
      </c>
      <c r="O233" s="17" t="s">
        <v>1509</v>
      </c>
      <c r="P233" s="17" t="s">
        <v>1611</v>
      </c>
      <c r="Q233" s="17" t="s">
        <v>204</v>
      </c>
      <c r="R233" s="17" t="s">
        <v>204</v>
      </c>
      <c r="S233" s="17" t="s">
        <v>212</v>
      </c>
      <c r="T233" s="17" t="s">
        <v>227</v>
      </c>
      <c r="U233" s="22">
        <v>31</v>
      </c>
      <c r="V233" s="23"/>
      <c r="W233" s="11">
        <v>1348.33</v>
      </c>
      <c r="X233" s="20">
        <v>0</v>
      </c>
      <c r="Y233" s="9">
        <v>73.400000000000006</v>
      </c>
      <c r="Z233" s="9">
        <v>1.78</v>
      </c>
      <c r="AA233" s="9">
        <v>75.180000000000007</v>
      </c>
      <c r="AB233" s="9">
        <v>15.03</v>
      </c>
      <c r="AC233" s="9">
        <v>90.21</v>
      </c>
    </row>
    <row r="234" spans="1:29">
      <c r="A234" s="17" t="s">
        <v>194</v>
      </c>
      <c r="B234" s="17" t="s">
        <v>195</v>
      </c>
      <c r="C234" s="17" t="s">
        <v>196</v>
      </c>
      <c r="D234" s="17" t="s">
        <v>200</v>
      </c>
      <c r="E234" s="17" t="s">
        <v>203</v>
      </c>
      <c r="F234" s="17" t="s">
        <v>199</v>
      </c>
      <c r="G234" s="17" t="s">
        <v>224</v>
      </c>
      <c r="H234" s="17" t="s">
        <v>1</v>
      </c>
      <c r="I234" s="17" t="s">
        <v>225</v>
      </c>
      <c r="J234" s="17" t="s">
        <v>1513</v>
      </c>
      <c r="K234" s="17" t="s">
        <v>1514</v>
      </c>
      <c r="L234" s="17" t="s">
        <v>1507</v>
      </c>
      <c r="M234" s="17" t="s">
        <v>1508</v>
      </c>
      <c r="N234" s="17" t="s">
        <v>1509</v>
      </c>
      <c r="O234" s="17" t="s">
        <v>1509</v>
      </c>
      <c r="P234" s="17" t="s">
        <v>1611</v>
      </c>
      <c r="Q234" s="17" t="s">
        <v>204</v>
      </c>
      <c r="R234" s="17" t="s">
        <v>204</v>
      </c>
      <c r="S234" s="17" t="s">
        <v>212</v>
      </c>
      <c r="T234" s="17" t="s">
        <v>227</v>
      </c>
      <c r="U234" s="22">
        <v>30</v>
      </c>
      <c r="V234" s="23"/>
      <c r="W234" s="11">
        <v>1304.835</v>
      </c>
      <c r="X234" s="20">
        <v>0</v>
      </c>
      <c r="Y234" s="9">
        <v>71.349999999999994</v>
      </c>
      <c r="Z234" s="9">
        <v>1.72</v>
      </c>
      <c r="AA234" s="9">
        <v>73.069999999999993</v>
      </c>
      <c r="AB234" s="9">
        <v>14.62</v>
      </c>
      <c r="AC234" s="9">
        <v>87.69</v>
      </c>
    </row>
    <row r="235" spans="1:29">
      <c r="A235" s="17" t="s">
        <v>194</v>
      </c>
      <c r="B235" s="17" t="s">
        <v>195</v>
      </c>
      <c r="C235" s="17" t="s">
        <v>196</v>
      </c>
      <c r="D235" s="17" t="s">
        <v>200</v>
      </c>
      <c r="E235" s="17" t="s">
        <v>203</v>
      </c>
      <c r="F235" s="17" t="s">
        <v>199</v>
      </c>
      <c r="G235" s="17" t="s">
        <v>224</v>
      </c>
      <c r="H235" s="17" t="s">
        <v>1</v>
      </c>
      <c r="I235" s="17" t="s">
        <v>225</v>
      </c>
      <c r="J235" s="17" t="s">
        <v>1524</v>
      </c>
      <c r="K235" s="17" t="s">
        <v>1516</v>
      </c>
      <c r="L235" s="17" t="s">
        <v>1517</v>
      </c>
      <c r="M235" s="17" t="s">
        <v>1525</v>
      </c>
      <c r="N235" s="17" t="s">
        <v>1526</v>
      </c>
      <c r="O235" s="17" t="s">
        <v>1526</v>
      </c>
      <c r="P235" s="17" t="s">
        <v>1612</v>
      </c>
      <c r="Q235" s="17" t="s">
        <v>204</v>
      </c>
      <c r="R235" s="17" t="s">
        <v>204</v>
      </c>
      <c r="S235" s="17" t="s">
        <v>212</v>
      </c>
      <c r="T235" s="17" t="s">
        <v>227</v>
      </c>
      <c r="U235" s="22">
        <v>31</v>
      </c>
      <c r="V235" s="23"/>
      <c r="W235" s="11">
        <v>1409.826</v>
      </c>
      <c r="X235" s="23">
        <v>381</v>
      </c>
      <c r="Y235" s="9">
        <v>76.27</v>
      </c>
      <c r="Z235" s="9">
        <v>1.86</v>
      </c>
      <c r="AA235" s="9">
        <v>78.13</v>
      </c>
      <c r="AB235" s="9">
        <v>15.62</v>
      </c>
      <c r="AC235" s="9">
        <v>93.75</v>
      </c>
    </row>
    <row r="236" spans="1:29">
      <c r="A236" s="17" t="s">
        <v>194</v>
      </c>
      <c r="B236" s="17" t="s">
        <v>195</v>
      </c>
      <c r="C236" s="17" t="s">
        <v>196</v>
      </c>
      <c r="D236" s="17" t="s">
        <v>200</v>
      </c>
      <c r="E236" s="17" t="s">
        <v>203</v>
      </c>
      <c r="F236" s="17" t="s">
        <v>199</v>
      </c>
      <c r="G236" s="17" t="s">
        <v>224</v>
      </c>
      <c r="H236" s="17" t="s">
        <v>1</v>
      </c>
      <c r="I236" s="17" t="s">
        <v>225</v>
      </c>
      <c r="J236" s="17" t="s">
        <v>1524</v>
      </c>
      <c r="K236" s="17" t="s">
        <v>1521</v>
      </c>
      <c r="L236" s="17" t="s">
        <v>1517</v>
      </c>
      <c r="M236" s="17" t="s">
        <v>1525</v>
      </c>
      <c r="N236" s="17" t="s">
        <v>1526</v>
      </c>
      <c r="O236" s="17" t="s">
        <v>1526</v>
      </c>
      <c r="P236" s="17" t="s">
        <v>1612</v>
      </c>
      <c r="Q236" s="17" t="s">
        <v>204</v>
      </c>
      <c r="R236" s="17" t="s">
        <v>204</v>
      </c>
      <c r="S236" s="17" t="s">
        <v>212</v>
      </c>
      <c r="T236" s="17" t="s">
        <v>227</v>
      </c>
      <c r="U236" s="22">
        <v>31</v>
      </c>
      <c r="V236" s="23"/>
      <c r="W236" s="11">
        <v>1409.826</v>
      </c>
      <c r="X236" s="20">
        <v>0</v>
      </c>
      <c r="Y236" s="9">
        <v>76.27</v>
      </c>
      <c r="Z236" s="9">
        <v>1.86</v>
      </c>
      <c r="AA236" s="9">
        <v>78.13</v>
      </c>
      <c r="AB236" s="9">
        <v>15.63</v>
      </c>
      <c r="AC236" s="9">
        <v>93.76</v>
      </c>
    </row>
    <row r="237" spans="1:29">
      <c r="A237" s="17" t="s">
        <v>194</v>
      </c>
      <c r="B237" s="17" t="s">
        <v>195</v>
      </c>
      <c r="C237" s="17" t="s">
        <v>196</v>
      </c>
      <c r="D237" s="17" t="s">
        <v>200</v>
      </c>
      <c r="E237" s="17" t="s">
        <v>203</v>
      </c>
      <c r="F237" s="17" t="s">
        <v>199</v>
      </c>
      <c r="G237" s="17" t="s">
        <v>224</v>
      </c>
      <c r="H237" s="17" t="s">
        <v>1</v>
      </c>
      <c r="I237" s="17" t="s">
        <v>225</v>
      </c>
      <c r="J237" s="17" t="s">
        <v>1524</v>
      </c>
      <c r="K237" s="17" t="s">
        <v>1528</v>
      </c>
      <c r="L237" s="17" t="s">
        <v>1517</v>
      </c>
      <c r="M237" s="17" t="s">
        <v>1525</v>
      </c>
      <c r="N237" s="17" t="s">
        <v>1526</v>
      </c>
      <c r="O237" s="17" t="s">
        <v>1526</v>
      </c>
      <c r="P237" s="17" t="s">
        <v>1612</v>
      </c>
      <c r="Q237" s="17" t="s">
        <v>204</v>
      </c>
      <c r="R237" s="17" t="s">
        <v>204</v>
      </c>
      <c r="S237" s="17" t="s">
        <v>212</v>
      </c>
      <c r="T237" s="17" t="s">
        <v>227</v>
      </c>
      <c r="U237" s="22">
        <v>30</v>
      </c>
      <c r="V237" s="23"/>
      <c r="W237" s="11">
        <v>1364.348</v>
      </c>
      <c r="X237" s="20">
        <v>0</v>
      </c>
      <c r="Y237" s="9">
        <v>74.150000000000006</v>
      </c>
      <c r="Z237" s="9">
        <v>1.8</v>
      </c>
      <c r="AA237" s="9">
        <v>75.95</v>
      </c>
      <c r="AB237" s="9">
        <v>15.19</v>
      </c>
      <c r="AC237" s="9">
        <v>91.14</v>
      </c>
    </row>
    <row r="238" spans="1:29">
      <c r="A238" s="17" t="s">
        <v>194</v>
      </c>
      <c r="B238" s="17" t="s">
        <v>195</v>
      </c>
      <c r="C238" s="17" t="s">
        <v>196</v>
      </c>
      <c r="D238" s="17" t="s">
        <v>200</v>
      </c>
      <c r="E238" s="17" t="s">
        <v>203</v>
      </c>
      <c r="F238" s="17" t="s">
        <v>199</v>
      </c>
      <c r="G238" s="17" t="s">
        <v>224</v>
      </c>
      <c r="H238" s="17" t="s">
        <v>1</v>
      </c>
      <c r="I238" s="17" t="s">
        <v>225</v>
      </c>
      <c r="J238" s="17" t="s">
        <v>1536</v>
      </c>
      <c r="K238" s="17" t="s">
        <v>1530</v>
      </c>
      <c r="L238" s="17" t="s">
        <v>1531</v>
      </c>
      <c r="M238" s="17" t="s">
        <v>1532</v>
      </c>
      <c r="N238" s="17" t="s">
        <v>1533</v>
      </c>
      <c r="O238" s="17" t="s">
        <v>1533</v>
      </c>
      <c r="P238" s="17" t="s">
        <v>1613</v>
      </c>
      <c r="Q238" s="17" t="s">
        <v>204</v>
      </c>
      <c r="R238" s="17" t="s">
        <v>204</v>
      </c>
      <c r="S238" s="17" t="s">
        <v>212</v>
      </c>
      <c r="T238" s="17" t="s">
        <v>227</v>
      </c>
      <c r="U238" s="22">
        <v>31</v>
      </c>
      <c r="V238" s="23"/>
      <c r="W238" s="11">
        <v>1974.2280000000001</v>
      </c>
      <c r="X238" s="23">
        <v>537</v>
      </c>
      <c r="Y238" s="9">
        <v>102.68</v>
      </c>
      <c r="Z238" s="9">
        <v>2.6</v>
      </c>
      <c r="AA238" s="9">
        <v>105.28</v>
      </c>
      <c r="AB238" s="9">
        <v>21.07</v>
      </c>
      <c r="AC238" s="9">
        <v>126.35</v>
      </c>
    </row>
    <row r="239" spans="1:29">
      <c r="A239" s="17" t="s">
        <v>194</v>
      </c>
      <c r="B239" s="17" t="s">
        <v>195</v>
      </c>
      <c r="C239" s="17" t="s">
        <v>196</v>
      </c>
      <c r="D239" s="17" t="s">
        <v>200</v>
      </c>
      <c r="E239" s="17" t="s">
        <v>203</v>
      </c>
      <c r="F239" s="17" t="s">
        <v>199</v>
      </c>
      <c r="G239" s="17" t="s">
        <v>224</v>
      </c>
      <c r="H239" s="17" t="s">
        <v>1</v>
      </c>
      <c r="I239" s="17" t="s">
        <v>225</v>
      </c>
      <c r="J239" s="17" t="s">
        <v>1536</v>
      </c>
      <c r="K239" s="17" t="s">
        <v>1535</v>
      </c>
      <c r="L239" s="17" t="s">
        <v>1531</v>
      </c>
      <c r="M239" s="17" t="s">
        <v>1532</v>
      </c>
      <c r="N239" s="17" t="s">
        <v>1533</v>
      </c>
      <c r="O239" s="17" t="s">
        <v>1533</v>
      </c>
      <c r="P239" s="17" t="s">
        <v>1613</v>
      </c>
      <c r="Q239" s="17" t="s">
        <v>204</v>
      </c>
      <c r="R239" s="17" t="s">
        <v>204</v>
      </c>
      <c r="S239" s="17" t="s">
        <v>212</v>
      </c>
      <c r="T239" s="17" t="s">
        <v>227</v>
      </c>
      <c r="U239" s="22">
        <v>30</v>
      </c>
      <c r="V239" s="23"/>
      <c r="W239" s="11">
        <v>1910.5429999999999</v>
      </c>
      <c r="X239" s="20">
        <v>0</v>
      </c>
      <c r="Y239" s="9">
        <v>99.71</v>
      </c>
      <c r="Z239" s="9">
        <v>2.52</v>
      </c>
      <c r="AA239" s="9">
        <v>102.23</v>
      </c>
      <c r="AB239" s="9">
        <v>20.440000000000001</v>
      </c>
      <c r="AC239" s="9">
        <v>122.67</v>
      </c>
    </row>
    <row r="240" spans="1:29">
      <c r="A240" s="17" t="s">
        <v>194</v>
      </c>
      <c r="B240" s="17" t="s">
        <v>195</v>
      </c>
      <c r="C240" s="17" t="s">
        <v>196</v>
      </c>
      <c r="D240" s="17" t="s">
        <v>200</v>
      </c>
      <c r="E240" s="17" t="s">
        <v>203</v>
      </c>
      <c r="F240" s="17" t="s">
        <v>199</v>
      </c>
      <c r="G240" s="17" t="s">
        <v>224</v>
      </c>
      <c r="H240" s="17" t="s">
        <v>1</v>
      </c>
      <c r="I240" s="17" t="s">
        <v>225</v>
      </c>
      <c r="J240" s="17" t="s">
        <v>1536</v>
      </c>
      <c r="K240" s="17" t="s">
        <v>1537</v>
      </c>
      <c r="L240" s="17" t="s">
        <v>1531</v>
      </c>
      <c r="M240" s="17" t="s">
        <v>1532</v>
      </c>
      <c r="N240" s="17" t="s">
        <v>1533</v>
      </c>
      <c r="O240" s="17" t="s">
        <v>1533</v>
      </c>
      <c r="P240" s="17" t="s">
        <v>1613</v>
      </c>
      <c r="Q240" s="17" t="s">
        <v>204</v>
      </c>
      <c r="R240" s="17" t="s">
        <v>204</v>
      </c>
      <c r="S240" s="17" t="s">
        <v>212</v>
      </c>
      <c r="T240" s="17" t="s">
        <v>227</v>
      </c>
      <c r="U240" s="22">
        <v>31</v>
      </c>
      <c r="V240" s="23"/>
      <c r="W240" s="11">
        <v>1974.229</v>
      </c>
      <c r="X240" s="20">
        <v>0</v>
      </c>
      <c r="Y240" s="9">
        <v>102.68</v>
      </c>
      <c r="Z240" s="9">
        <v>2.61</v>
      </c>
      <c r="AA240" s="9">
        <v>105.29</v>
      </c>
      <c r="AB240" s="9">
        <v>21.05</v>
      </c>
      <c r="AC240" s="9">
        <v>126.34</v>
      </c>
    </row>
    <row r="241" spans="1:29">
      <c r="A241" s="17" t="s">
        <v>194</v>
      </c>
      <c r="B241" s="17" t="s">
        <v>195</v>
      </c>
      <c r="C241" s="17" t="s">
        <v>196</v>
      </c>
      <c r="D241" s="17" t="s">
        <v>200</v>
      </c>
      <c r="E241" s="17" t="s">
        <v>203</v>
      </c>
      <c r="F241" s="17" t="s">
        <v>199</v>
      </c>
      <c r="G241" s="17" t="s">
        <v>277</v>
      </c>
      <c r="H241" s="17" t="s">
        <v>5</v>
      </c>
      <c r="I241" s="17" t="s">
        <v>278</v>
      </c>
      <c r="J241" s="17" t="s">
        <v>1503</v>
      </c>
      <c r="K241" s="17" t="s">
        <v>1497</v>
      </c>
      <c r="L241" s="17" t="s">
        <v>257</v>
      </c>
      <c r="M241" s="17" t="s">
        <v>1498</v>
      </c>
      <c r="N241" s="17" t="s">
        <v>1499</v>
      </c>
      <c r="O241" s="17" t="s">
        <v>1499</v>
      </c>
      <c r="P241" s="17" t="s">
        <v>1614</v>
      </c>
      <c r="Q241" s="17" t="s">
        <v>204</v>
      </c>
      <c r="R241" s="17" t="s">
        <v>204</v>
      </c>
      <c r="S241" s="17" t="s">
        <v>212</v>
      </c>
      <c r="T241" s="17" t="s">
        <v>256</v>
      </c>
      <c r="U241" s="22">
        <v>31</v>
      </c>
      <c r="V241" s="23"/>
      <c r="W241" s="11">
        <v>20199.599999999999</v>
      </c>
      <c r="X241" s="23">
        <v>5405</v>
      </c>
      <c r="Y241" s="9">
        <v>1349.05</v>
      </c>
      <c r="Z241" s="9">
        <v>26.66</v>
      </c>
      <c r="AA241" s="9">
        <v>1375.71</v>
      </c>
      <c r="AB241" s="9">
        <v>275.14999999999998</v>
      </c>
      <c r="AC241" s="9">
        <v>1650.86</v>
      </c>
    </row>
    <row r="242" spans="1:29">
      <c r="A242" s="17" t="s">
        <v>194</v>
      </c>
      <c r="B242" s="17" t="s">
        <v>195</v>
      </c>
      <c r="C242" s="17" t="s">
        <v>196</v>
      </c>
      <c r="D242" s="17" t="s">
        <v>200</v>
      </c>
      <c r="E242" s="17" t="s">
        <v>203</v>
      </c>
      <c r="F242" s="17" t="s">
        <v>199</v>
      </c>
      <c r="G242" s="17" t="s">
        <v>277</v>
      </c>
      <c r="H242" s="17" t="s">
        <v>5</v>
      </c>
      <c r="I242" s="17" t="s">
        <v>278</v>
      </c>
      <c r="J242" s="17" t="s">
        <v>1503</v>
      </c>
      <c r="K242" s="17" t="s">
        <v>1502</v>
      </c>
      <c r="L242" s="17" t="s">
        <v>257</v>
      </c>
      <c r="M242" s="17" t="s">
        <v>1498</v>
      </c>
      <c r="N242" s="17" t="s">
        <v>1499</v>
      </c>
      <c r="O242" s="17" t="s">
        <v>1499</v>
      </c>
      <c r="P242" s="17" t="s">
        <v>1614</v>
      </c>
      <c r="Q242" s="17" t="s">
        <v>204</v>
      </c>
      <c r="R242" s="17" t="s">
        <v>204</v>
      </c>
      <c r="S242" s="17" t="s">
        <v>212</v>
      </c>
      <c r="T242" s="17" t="s">
        <v>256</v>
      </c>
      <c r="U242" s="22">
        <v>28</v>
      </c>
      <c r="V242" s="23"/>
      <c r="W242" s="11">
        <v>18244.8</v>
      </c>
      <c r="X242" s="20">
        <v>0</v>
      </c>
      <c r="Y242" s="9">
        <v>1232.74</v>
      </c>
      <c r="Z242" s="9">
        <v>24.08</v>
      </c>
      <c r="AA242" s="9">
        <v>1256.82</v>
      </c>
      <c r="AB242" s="9">
        <v>251.37</v>
      </c>
      <c r="AC242" s="9">
        <v>1508.19</v>
      </c>
    </row>
    <row r="243" spans="1:29">
      <c r="A243" s="17" t="s">
        <v>194</v>
      </c>
      <c r="B243" s="17" t="s">
        <v>195</v>
      </c>
      <c r="C243" s="17" t="s">
        <v>196</v>
      </c>
      <c r="D243" s="17" t="s">
        <v>200</v>
      </c>
      <c r="E243" s="17" t="s">
        <v>203</v>
      </c>
      <c r="F243" s="17" t="s">
        <v>199</v>
      </c>
      <c r="G243" s="17" t="s">
        <v>277</v>
      </c>
      <c r="H243" s="17" t="s">
        <v>5</v>
      </c>
      <c r="I243" s="17" t="s">
        <v>278</v>
      </c>
      <c r="J243" s="17" t="s">
        <v>1503</v>
      </c>
      <c r="K243" s="17" t="s">
        <v>1504</v>
      </c>
      <c r="L243" s="17" t="s">
        <v>257</v>
      </c>
      <c r="M243" s="17" t="s">
        <v>1498</v>
      </c>
      <c r="N243" s="17" t="s">
        <v>1499</v>
      </c>
      <c r="O243" s="17" t="s">
        <v>1499</v>
      </c>
      <c r="P243" s="17" t="s">
        <v>1614</v>
      </c>
      <c r="Q243" s="17" t="s">
        <v>204</v>
      </c>
      <c r="R243" s="17" t="s">
        <v>204</v>
      </c>
      <c r="S243" s="17" t="s">
        <v>212</v>
      </c>
      <c r="T243" s="17" t="s">
        <v>256</v>
      </c>
      <c r="U243" s="22">
        <v>31</v>
      </c>
      <c r="V243" s="23"/>
      <c r="W243" s="11">
        <v>20199.599999999999</v>
      </c>
      <c r="X243" s="20">
        <v>0</v>
      </c>
      <c r="Y243" s="9">
        <v>1349.03</v>
      </c>
      <c r="Z243" s="9">
        <v>26.67</v>
      </c>
      <c r="AA243" s="9">
        <v>1375.7</v>
      </c>
      <c r="AB243" s="9">
        <v>275.13</v>
      </c>
      <c r="AC243" s="9">
        <v>1650.83</v>
      </c>
    </row>
    <row r="244" spans="1:29">
      <c r="A244" s="17" t="s">
        <v>194</v>
      </c>
      <c r="B244" s="17" t="s">
        <v>195</v>
      </c>
      <c r="C244" s="17" t="s">
        <v>196</v>
      </c>
      <c r="D244" s="17" t="s">
        <v>200</v>
      </c>
      <c r="E244" s="17" t="s">
        <v>203</v>
      </c>
      <c r="F244" s="17" t="s">
        <v>199</v>
      </c>
      <c r="G244" s="17" t="s">
        <v>277</v>
      </c>
      <c r="H244" s="17" t="s">
        <v>5</v>
      </c>
      <c r="I244" s="17" t="s">
        <v>278</v>
      </c>
      <c r="J244" s="17" t="s">
        <v>1513</v>
      </c>
      <c r="K244" s="17" t="s">
        <v>1506</v>
      </c>
      <c r="L244" s="17" t="s">
        <v>1507</v>
      </c>
      <c r="M244" s="17" t="s">
        <v>1508</v>
      </c>
      <c r="N244" s="17" t="s">
        <v>1509</v>
      </c>
      <c r="O244" s="17" t="s">
        <v>1509</v>
      </c>
      <c r="P244" s="17" t="s">
        <v>1615</v>
      </c>
      <c r="Q244" s="17" t="s">
        <v>204</v>
      </c>
      <c r="R244" s="17" t="s">
        <v>204</v>
      </c>
      <c r="S244" s="17" t="s">
        <v>212</v>
      </c>
      <c r="T244" s="17" t="s">
        <v>256</v>
      </c>
      <c r="U244" s="22">
        <v>30</v>
      </c>
      <c r="V244" s="23"/>
      <c r="W244" s="11">
        <v>9372.857</v>
      </c>
      <c r="X244" s="23">
        <v>2600</v>
      </c>
      <c r="Y244" s="9">
        <v>704.85</v>
      </c>
      <c r="Z244" s="9">
        <v>12.37</v>
      </c>
      <c r="AA244" s="9">
        <v>717.22</v>
      </c>
      <c r="AB244" s="9">
        <v>143.46</v>
      </c>
      <c r="AC244" s="9">
        <v>860.68</v>
      </c>
    </row>
    <row r="245" spans="1:29">
      <c r="A245" s="17" t="s">
        <v>194</v>
      </c>
      <c r="B245" s="17" t="s">
        <v>195</v>
      </c>
      <c r="C245" s="17" t="s">
        <v>196</v>
      </c>
      <c r="D245" s="17" t="s">
        <v>200</v>
      </c>
      <c r="E245" s="17" t="s">
        <v>203</v>
      </c>
      <c r="F245" s="17" t="s">
        <v>199</v>
      </c>
      <c r="G245" s="17" t="s">
        <v>277</v>
      </c>
      <c r="H245" s="17" t="s">
        <v>5</v>
      </c>
      <c r="I245" s="17" t="s">
        <v>278</v>
      </c>
      <c r="J245" s="17" t="s">
        <v>1513</v>
      </c>
      <c r="K245" s="17" t="s">
        <v>1512</v>
      </c>
      <c r="L245" s="17" t="s">
        <v>1507</v>
      </c>
      <c r="M245" s="17" t="s">
        <v>1508</v>
      </c>
      <c r="N245" s="17" t="s">
        <v>1509</v>
      </c>
      <c r="O245" s="17" t="s">
        <v>1509</v>
      </c>
      <c r="P245" s="17" t="s">
        <v>1615</v>
      </c>
      <c r="Q245" s="17" t="s">
        <v>204</v>
      </c>
      <c r="R245" s="17" t="s">
        <v>204</v>
      </c>
      <c r="S245" s="17" t="s">
        <v>212</v>
      </c>
      <c r="T245" s="17" t="s">
        <v>256</v>
      </c>
      <c r="U245" s="22">
        <v>31</v>
      </c>
      <c r="V245" s="23"/>
      <c r="W245" s="11">
        <v>9685.2860000000001</v>
      </c>
      <c r="X245" s="20">
        <v>0</v>
      </c>
      <c r="Y245" s="9">
        <v>723.45</v>
      </c>
      <c r="Z245" s="9">
        <v>12.78</v>
      </c>
      <c r="AA245" s="9">
        <v>736.23</v>
      </c>
      <c r="AB245" s="9">
        <v>147.24</v>
      </c>
      <c r="AC245" s="9">
        <v>883.47</v>
      </c>
    </row>
    <row r="246" spans="1:29">
      <c r="A246" s="17" t="s">
        <v>194</v>
      </c>
      <c r="B246" s="17" t="s">
        <v>195</v>
      </c>
      <c r="C246" s="17" t="s">
        <v>196</v>
      </c>
      <c r="D246" s="17" t="s">
        <v>200</v>
      </c>
      <c r="E246" s="17" t="s">
        <v>203</v>
      </c>
      <c r="F246" s="17" t="s">
        <v>199</v>
      </c>
      <c r="G246" s="17" t="s">
        <v>277</v>
      </c>
      <c r="H246" s="17" t="s">
        <v>5</v>
      </c>
      <c r="I246" s="17" t="s">
        <v>278</v>
      </c>
      <c r="J246" s="17" t="s">
        <v>1513</v>
      </c>
      <c r="K246" s="17" t="s">
        <v>1514</v>
      </c>
      <c r="L246" s="17" t="s">
        <v>1507</v>
      </c>
      <c r="M246" s="17" t="s">
        <v>1508</v>
      </c>
      <c r="N246" s="17" t="s">
        <v>1509</v>
      </c>
      <c r="O246" s="17" t="s">
        <v>1509</v>
      </c>
      <c r="P246" s="17" t="s">
        <v>1615</v>
      </c>
      <c r="Q246" s="17" t="s">
        <v>204</v>
      </c>
      <c r="R246" s="17" t="s">
        <v>204</v>
      </c>
      <c r="S246" s="17" t="s">
        <v>212</v>
      </c>
      <c r="T246" s="17" t="s">
        <v>256</v>
      </c>
      <c r="U246" s="22">
        <v>30</v>
      </c>
      <c r="V246" s="23"/>
      <c r="W246" s="11">
        <v>9372.857</v>
      </c>
      <c r="X246" s="20">
        <v>0</v>
      </c>
      <c r="Y246" s="9">
        <v>704.85</v>
      </c>
      <c r="Z246" s="9">
        <v>12.38</v>
      </c>
      <c r="AA246" s="9">
        <v>717.23</v>
      </c>
      <c r="AB246" s="9">
        <v>143.44</v>
      </c>
      <c r="AC246" s="9">
        <v>860.67</v>
      </c>
    </row>
    <row r="247" spans="1:29">
      <c r="A247" s="17" t="s">
        <v>194</v>
      </c>
      <c r="B247" s="17" t="s">
        <v>195</v>
      </c>
      <c r="C247" s="17" t="s">
        <v>196</v>
      </c>
      <c r="D247" s="17" t="s">
        <v>200</v>
      </c>
      <c r="E247" s="17" t="s">
        <v>203</v>
      </c>
      <c r="F247" s="17" t="s">
        <v>199</v>
      </c>
      <c r="G247" s="17" t="s">
        <v>277</v>
      </c>
      <c r="H247" s="17" t="s">
        <v>5</v>
      </c>
      <c r="I247" s="17" t="s">
        <v>278</v>
      </c>
      <c r="J247" s="17" t="s">
        <v>1524</v>
      </c>
      <c r="K247" s="17" t="s">
        <v>1516</v>
      </c>
      <c r="L247" s="17" t="s">
        <v>1517</v>
      </c>
      <c r="M247" s="17" t="s">
        <v>1525</v>
      </c>
      <c r="N247" s="17" t="s">
        <v>1526</v>
      </c>
      <c r="O247" s="17" t="s">
        <v>1526</v>
      </c>
      <c r="P247" s="17" t="s">
        <v>1616</v>
      </c>
      <c r="Q247" s="17" t="s">
        <v>204</v>
      </c>
      <c r="R247" s="17" t="s">
        <v>204</v>
      </c>
      <c r="S247" s="17" t="s">
        <v>212</v>
      </c>
      <c r="T247" s="17" t="s">
        <v>256</v>
      </c>
      <c r="U247" s="22">
        <v>31</v>
      </c>
      <c r="V247" s="23"/>
      <c r="W247" s="11">
        <v>3671.1410000000001</v>
      </c>
      <c r="X247" s="23">
        <v>992</v>
      </c>
      <c r="Y247" s="9">
        <v>365.6</v>
      </c>
      <c r="Z247" s="9">
        <v>4.8499999999999996</v>
      </c>
      <c r="AA247" s="9">
        <v>370.45</v>
      </c>
      <c r="AB247" s="9">
        <v>74.099999999999994</v>
      </c>
      <c r="AC247" s="9">
        <v>444.55</v>
      </c>
    </row>
    <row r="248" spans="1:29">
      <c r="A248" s="17" t="s">
        <v>194</v>
      </c>
      <c r="B248" s="17" t="s">
        <v>195</v>
      </c>
      <c r="C248" s="17" t="s">
        <v>196</v>
      </c>
      <c r="D248" s="17" t="s">
        <v>200</v>
      </c>
      <c r="E248" s="17" t="s">
        <v>203</v>
      </c>
      <c r="F248" s="17" t="s">
        <v>199</v>
      </c>
      <c r="G248" s="17" t="s">
        <v>277</v>
      </c>
      <c r="H248" s="17" t="s">
        <v>5</v>
      </c>
      <c r="I248" s="17" t="s">
        <v>278</v>
      </c>
      <c r="J248" s="17" t="s">
        <v>1524</v>
      </c>
      <c r="K248" s="17" t="s">
        <v>1521</v>
      </c>
      <c r="L248" s="17" t="s">
        <v>1517</v>
      </c>
      <c r="M248" s="17" t="s">
        <v>1525</v>
      </c>
      <c r="N248" s="17" t="s">
        <v>1526</v>
      </c>
      <c r="O248" s="17" t="s">
        <v>1526</v>
      </c>
      <c r="P248" s="17" t="s">
        <v>1616</v>
      </c>
      <c r="Q248" s="17" t="s">
        <v>204</v>
      </c>
      <c r="R248" s="17" t="s">
        <v>204</v>
      </c>
      <c r="S248" s="17" t="s">
        <v>212</v>
      </c>
      <c r="T248" s="17" t="s">
        <v>256</v>
      </c>
      <c r="U248" s="22">
        <v>31</v>
      </c>
      <c r="V248" s="23"/>
      <c r="W248" s="11">
        <v>3671.1410000000001</v>
      </c>
      <c r="X248" s="20">
        <v>0</v>
      </c>
      <c r="Y248" s="9">
        <v>365.6</v>
      </c>
      <c r="Z248" s="9">
        <v>4.8499999999999996</v>
      </c>
      <c r="AA248" s="9">
        <v>370.45</v>
      </c>
      <c r="AB248" s="9">
        <v>74.09</v>
      </c>
      <c r="AC248" s="9">
        <v>444.54</v>
      </c>
    </row>
    <row r="249" spans="1:29">
      <c r="A249" s="17" t="s">
        <v>194</v>
      </c>
      <c r="B249" s="17" t="s">
        <v>195</v>
      </c>
      <c r="C249" s="17" t="s">
        <v>196</v>
      </c>
      <c r="D249" s="17" t="s">
        <v>200</v>
      </c>
      <c r="E249" s="17" t="s">
        <v>203</v>
      </c>
      <c r="F249" s="17" t="s">
        <v>199</v>
      </c>
      <c r="G249" s="17" t="s">
        <v>277</v>
      </c>
      <c r="H249" s="17" t="s">
        <v>5</v>
      </c>
      <c r="I249" s="17" t="s">
        <v>278</v>
      </c>
      <c r="J249" s="17" t="s">
        <v>1524</v>
      </c>
      <c r="K249" s="17" t="s">
        <v>1528</v>
      </c>
      <c r="L249" s="17" t="s">
        <v>1517</v>
      </c>
      <c r="M249" s="17" t="s">
        <v>1525</v>
      </c>
      <c r="N249" s="17" t="s">
        <v>1526</v>
      </c>
      <c r="O249" s="17" t="s">
        <v>1526</v>
      </c>
      <c r="P249" s="17" t="s">
        <v>1616</v>
      </c>
      <c r="Q249" s="17" t="s">
        <v>204</v>
      </c>
      <c r="R249" s="17" t="s">
        <v>204</v>
      </c>
      <c r="S249" s="17" t="s">
        <v>212</v>
      </c>
      <c r="T249" s="17" t="s">
        <v>256</v>
      </c>
      <c r="U249" s="22">
        <v>30</v>
      </c>
      <c r="V249" s="23"/>
      <c r="W249" s="11">
        <v>3552.7179999999998</v>
      </c>
      <c r="X249" s="20">
        <v>0</v>
      </c>
      <c r="Y249" s="9">
        <v>358.56</v>
      </c>
      <c r="Z249" s="9">
        <v>4.68</v>
      </c>
      <c r="AA249" s="9">
        <v>363.24</v>
      </c>
      <c r="AB249" s="9">
        <v>72.64</v>
      </c>
      <c r="AC249" s="9">
        <v>435.88</v>
      </c>
    </row>
    <row r="250" spans="1:29">
      <c r="A250" s="17" t="s">
        <v>194</v>
      </c>
      <c r="B250" s="17" t="s">
        <v>195</v>
      </c>
      <c r="C250" s="17" t="s">
        <v>196</v>
      </c>
      <c r="D250" s="17" t="s">
        <v>200</v>
      </c>
      <c r="E250" s="17" t="s">
        <v>203</v>
      </c>
      <c r="F250" s="17" t="s">
        <v>199</v>
      </c>
      <c r="G250" s="17" t="s">
        <v>277</v>
      </c>
      <c r="H250" s="17" t="s">
        <v>5</v>
      </c>
      <c r="I250" s="17" t="s">
        <v>278</v>
      </c>
      <c r="J250" s="17" t="s">
        <v>1536</v>
      </c>
      <c r="K250" s="17" t="s">
        <v>1530</v>
      </c>
      <c r="L250" s="17" t="s">
        <v>1531</v>
      </c>
      <c r="M250" s="17" t="s">
        <v>1532</v>
      </c>
      <c r="N250" s="17" t="s">
        <v>1533</v>
      </c>
      <c r="O250" s="17" t="s">
        <v>1533</v>
      </c>
      <c r="P250" s="17" t="s">
        <v>1617</v>
      </c>
      <c r="Q250" s="17" t="s">
        <v>204</v>
      </c>
      <c r="R250" s="17" t="s">
        <v>204</v>
      </c>
      <c r="S250" s="17" t="s">
        <v>212</v>
      </c>
      <c r="T250" s="17" t="s">
        <v>256</v>
      </c>
      <c r="U250" s="22">
        <v>31</v>
      </c>
      <c r="V250" s="23"/>
      <c r="W250" s="11">
        <v>21801.760999999999</v>
      </c>
      <c r="X250" s="23">
        <v>5930</v>
      </c>
      <c r="Y250" s="9">
        <v>1444.38</v>
      </c>
      <c r="Z250" s="9">
        <v>28.78</v>
      </c>
      <c r="AA250" s="9">
        <v>1473.16</v>
      </c>
      <c r="AB250" s="9">
        <v>294.64</v>
      </c>
      <c r="AC250" s="9">
        <v>1767.8</v>
      </c>
    </row>
    <row r="251" spans="1:29">
      <c r="A251" s="17" t="s">
        <v>194</v>
      </c>
      <c r="B251" s="17" t="s">
        <v>195</v>
      </c>
      <c r="C251" s="17" t="s">
        <v>196</v>
      </c>
      <c r="D251" s="17" t="s">
        <v>200</v>
      </c>
      <c r="E251" s="17" t="s">
        <v>203</v>
      </c>
      <c r="F251" s="17" t="s">
        <v>199</v>
      </c>
      <c r="G251" s="17" t="s">
        <v>277</v>
      </c>
      <c r="H251" s="17" t="s">
        <v>5</v>
      </c>
      <c r="I251" s="17" t="s">
        <v>278</v>
      </c>
      <c r="J251" s="17" t="s">
        <v>1536</v>
      </c>
      <c r="K251" s="17" t="s">
        <v>1535</v>
      </c>
      <c r="L251" s="17" t="s">
        <v>1531</v>
      </c>
      <c r="M251" s="17" t="s">
        <v>1532</v>
      </c>
      <c r="N251" s="17" t="s">
        <v>1533</v>
      </c>
      <c r="O251" s="17" t="s">
        <v>1533</v>
      </c>
      <c r="P251" s="17" t="s">
        <v>1617</v>
      </c>
      <c r="Q251" s="17" t="s">
        <v>204</v>
      </c>
      <c r="R251" s="17" t="s">
        <v>204</v>
      </c>
      <c r="S251" s="17" t="s">
        <v>212</v>
      </c>
      <c r="T251" s="17" t="s">
        <v>256</v>
      </c>
      <c r="U251" s="22">
        <v>30</v>
      </c>
      <c r="V251" s="23"/>
      <c r="W251" s="11">
        <v>21098.477999999999</v>
      </c>
      <c r="X251" s="20">
        <v>0</v>
      </c>
      <c r="Y251" s="9">
        <v>1402.53</v>
      </c>
      <c r="Z251" s="9">
        <v>27.85</v>
      </c>
      <c r="AA251" s="9">
        <v>1430.38</v>
      </c>
      <c r="AB251" s="9">
        <v>286.07</v>
      </c>
      <c r="AC251" s="9">
        <v>1716.45</v>
      </c>
    </row>
    <row r="252" spans="1:29">
      <c r="A252" s="17" t="s">
        <v>194</v>
      </c>
      <c r="B252" s="17" t="s">
        <v>195</v>
      </c>
      <c r="C252" s="17" t="s">
        <v>196</v>
      </c>
      <c r="D252" s="17" t="s">
        <v>200</v>
      </c>
      <c r="E252" s="17" t="s">
        <v>203</v>
      </c>
      <c r="F252" s="17" t="s">
        <v>199</v>
      </c>
      <c r="G252" s="17" t="s">
        <v>277</v>
      </c>
      <c r="H252" s="17" t="s">
        <v>5</v>
      </c>
      <c r="I252" s="17" t="s">
        <v>278</v>
      </c>
      <c r="J252" s="17" t="s">
        <v>1536</v>
      </c>
      <c r="K252" s="17" t="s">
        <v>1537</v>
      </c>
      <c r="L252" s="17" t="s">
        <v>1531</v>
      </c>
      <c r="M252" s="17" t="s">
        <v>1532</v>
      </c>
      <c r="N252" s="17" t="s">
        <v>1533</v>
      </c>
      <c r="O252" s="17" t="s">
        <v>1533</v>
      </c>
      <c r="P252" s="17" t="s">
        <v>1617</v>
      </c>
      <c r="Q252" s="17" t="s">
        <v>204</v>
      </c>
      <c r="R252" s="17" t="s">
        <v>204</v>
      </c>
      <c r="S252" s="17" t="s">
        <v>212</v>
      </c>
      <c r="T252" s="17" t="s">
        <v>256</v>
      </c>
      <c r="U252" s="22">
        <v>31</v>
      </c>
      <c r="V252" s="23"/>
      <c r="W252" s="11">
        <v>21801.760999999999</v>
      </c>
      <c r="X252" s="20">
        <v>0</v>
      </c>
      <c r="Y252" s="9">
        <v>1444.38</v>
      </c>
      <c r="Z252" s="9">
        <v>28.78</v>
      </c>
      <c r="AA252" s="9">
        <v>1473.16</v>
      </c>
      <c r="AB252" s="9">
        <v>294.63</v>
      </c>
      <c r="AC252" s="9">
        <v>1767.79</v>
      </c>
    </row>
    <row r="253" spans="1:29">
      <c r="A253" s="17" t="s">
        <v>194</v>
      </c>
      <c r="B253" s="17" t="s">
        <v>195</v>
      </c>
      <c r="C253" s="17" t="s">
        <v>196</v>
      </c>
      <c r="D253" s="17" t="s">
        <v>200</v>
      </c>
      <c r="E253" s="17" t="s">
        <v>203</v>
      </c>
      <c r="F253" s="17" t="s">
        <v>199</v>
      </c>
      <c r="G253" s="17" t="s">
        <v>417</v>
      </c>
      <c r="H253" s="17" t="s">
        <v>16</v>
      </c>
      <c r="I253" s="17" t="s">
        <v>418</v>
      </c>
      <c r="J253" s="17" t="s">
        <v>1503</v>
      </c>
      <c r="K253" s="17" t="s">
        <v>1497</v>
      </c>
      <c r="L253" s="17" t="s">
        <v>257</v>
      </c>
      <c r="M253" s="17" t="s">
        <v>1498</v>
      </c>
      <c r="N253" s="17" t="s">
        <v>1499</v>
      </c>
      <c r="O253" s="17" t="s">
        <v>1499</v>
      </c>
      <c r="P253" s="17" t="s">
        <v>1618</v>
      </c>
      <c r="Q253" s="17" t="s">
        <v>204</v>
      </c>
      <c r="R253" s="17" t="s">
        <v>204</v>
      </c>
      <c r="S253" s="17" t="s">
        <v>212</v>
      </c>
      <c r="T253" s="17" t="s">
        <v>419</v>
      </c>
      <c r="U253" s="22">
        <v>31</v>
      </c>
      <c r="V253" s="23"/>
      <c r="W253" s="11">
        <v>42243.048999999999</v>
      </c>
      <c r="X253" s="23">
        <v>10173</v>
      </c>
      <c r="Y253" s="9">
        <v>2819.68</v>
      </c>
      <c r="Z253" s="9">
        <v>55.76</v>
      </c>
      <c r="AA253" s="9">
        <v>2875.44</v>
      </c>
      <c r="AB253" s="9">
        <v>575.08000000000004</v>
      </c>
      <c r="AC253" s="9">
        <v>3450.52</v>
      </c>
    </row>
    <row r="254" spans="1:29">
      <c r="A254" s="17" t="s">
        <v>194</v>
      </c>
      <c r="B254" s="17" t="s">
        <v>195</v>
      </c>
      <c r="C254" s="17" t="s">
        <v>196</v>
      </c>
      <c r="D254" s="17" t="s">
        <v>200</v>
      </c>
      <c r="E254" s="17" t="s">
        <v>203</v>
      </c>
      <c r="F254" s="17" t="s">
        <v>199</v>
      </c>
      <c r="G254" s="17" t="s">
        <v>417</v>
      </c>
      <c r="H254" s="17" t="s">
        <v>16</v>
      </c>
      <c r="I254" s="17" t="s">
        <v>418</v>
      </c>
      <c r="J254" s="17" t="s">
        <v>1503</v>
      </c>
      <c r="K254" s="17" t="s">
        <v>1502</v>
      </c>
      <c r="L254" s="17" t="s">
        <v>257</v>
      </c>
      <c r="M254" s="17" t="s">
        <v>1498</v>
      </c>
      <c r="N254" s="17" t="s">
        <v>1499</v>
      </c>
      <c r="O254" s="17" t="s">
        <v>1499</v>
      </c>
      <c r="P254" s="17" t="s">
        <v>1618</v>
      </c>
      <c r="Q254" s="17" t="s">
        <v>204</v>
      </c>
      <c r="R254" s="17" t="s">
        <v>204</v>
      </c>
      <c r="S254" s="17" t="s">
        <v>212</v>
      </c>
      <c r="T254" s="17" t="s">
        <v>419</v>
      </c>
      <c r="U254" s="22">
        <v>28</v>
      </c>
      <c r="V254" s="23"/>
      <c r="W254" s="11">
        <v>38155.012000000002</v>
      </c>
      <c r="X254" s="20">
        <v>0</v>
      </c>
      <c r="Y254" s="9">
        <v>2578.48</v>
      </c>
      <c r="Z254" s="9">
        <v>50.37</v>
      </c>
      <c r="AA254" s="9">
        <v>2628.85</v>
      </c>
      <c r="AB254" s="9">
        <v>525.77</v>
      </c>
      <c r="AC254" s="9">
        <v>3154.62</v>
      </c>
    </row>
    <row r="255" spans="1:29">
      <c r="A255" s="17" t="s">
        <v>194</v>
      </c>
      <c r="B255" s="17" t="s">
        <v>195</v>
      </c>
      <c r="C255" s="17" t="s">
        <v>196</v>
      </c>
      <c r="D255" s="17" t="s">
        <v>200</v>
      </c>
      <c r="E255" s="17" t="s">
        <v>203</v>
      </c>
      <c r="F255" s="17" t="s">
        <v>199</v>
      </c>
      <c r="G255" s="17" t="s">
        <v>417</v>
      </c>
      <c r="H255" s="17" t="s">
        <v>16</v>
      </c>
      <c r="I255" s="17" t="s">
        <v>418</v>
      </c>
      <c r="J255" s="17" t="s">
        <v>1503</v>
      </c>
      <c r="K255" s="17" t="s">
        <v>1504</v>
      </c>
      <c r="L255" s="17" t="s">
        <v>257</v>
      </c>
      <c r="M255" s="17" t="s">
        <v>1498</v>
      </c>
      <c r="N255" s="17" t="s">
        <v>1499</v>
      </c>
      <c r="O255" s="17" t="s">
        <v>1499</v>
      </c>
      <c r="P255" s="17" t="s">
        <v>1618</v>
      </c>
      <c r="Q255" s="17" t="s">
        <v>204</v>
      </c>
      <c r="R255" s="17" t="s">
        <v>204</v>
      </c>
      <c r="S255" s="17" t="s">
        <v>212</v>
      </c>
      <c r="T255" s="17" t="s">
        <v>419</v>
      </c>
      <c r="U255" s="22">
        <v>15.5</v>
      </c>
      <c r="V255" s="23"/>
      <c r="W255" s="11">
        <v>37736.938999999998</v>
      </c>
      <c r="X255" s="23">
        <v>715</v>
      </c>
      <c r="Y255" s="9">
        <v>2553.8000000000002</v>
      </c>
      <c r="Z255" s="9">
        <v>49.81</v>
      </c>
      <c r="AA255" s="9">
        <v>2603.61</v>
      </c>
      <c r="AB255" s="9">
        <v>520.73</v>
      </c>
      <c r="AC255" s="9">
        <v>3124.34</v>
      </c>
    </row>
    <row r="256" spans="1:29">
      <c r="A256" s="17" t="s">
        <v>194</v>
      </c>
      <c r="B256" s="17" t="s">
        <v>195</v>
      </c>
      <c r="C256" s="17" t="s">
        <v>196</v>
      </c>
      <c r="D256" s="17" t="s">
        <v>200</v>
      </c>
      <c r="E256" s="17" t="s">
        <v>203</v>
      </c>
      <c r="F256" s="17" t="s">
        <v>199</v>
      </c>
      <c r="G256" s="17" t="s">
        <v>417</v>
      </c>
      <c r="H256" s="17" t="s">
        <v>16</v>
      </c>
      <c r="I256" s="17" t="s">
        <v>418</v>
      </c>
      <c r="J256" s="17" t="s">
        <v>1513</v>
      </c>
      <c r="K256" s="17" t="s">
        <v>1506</v>
      </c>
      <c r="L256" s="17" t="s">
        <v>1507</v>
      </c>
      <c r="M256" s="17" t="s">
        <v>1508</v>
      </c>
      <c r="N256" s="17" t="s">
        <v>1509</v>
      </c>
      <c r="O256" s="17" t="s">
        <v>1509</v>
      </c>
      <c r="P256" s="17" t="s">
        <v>1619</v>
      </c>
      <c r="Q256" s="17" t="s">
        <v>204</v>
      </c>
      <c r="R256" s="17" t="s">
        <v>204</v>
      </c>
      <c r="S256" s="17" t="s">
        <v>212</v>
      </c>
      <c r="T256" s="17" t="s">
        <v>419</v>
      </c>
      <c r="U256" s="22">
        <v>30</v>
      </c>
      <c r="V256" s="23"/>
      <c r="W256" s="11">
        <v>20843.736000000001</v>
      </c>
      <c r="X256" s="23">
        <v>5782</v>
      </c>
      <c r="Y256" s="9">
        <v>1557.11</v>
      </c>
      <c r="Z256" s="9">
        <v>27.51</v>
      </c>
      <c r="AA256" s="9">
        <v>1584.62</v>
      </c>
      <c r="AB256" s="9">
        <v>316.92</v>
      </c>
      <c r="AC256" s="9">
        <v>1901.54</v>
      </c>
    </row>
    <row r="257" spans="1:29">
      <c r="A257" s="17" t="s">
        <v>194</v>
      </c>
      <c r="B257" s="17" t="s">
        <v>195</v>
      </c>
      <c r="C257" s="17" t="s">
        <v>196</v>
      </c>
      <c r="D257" s="17" t="s">
        <v>200</v>
      </c>
      <c r="E257" s="17" t="s">
        <v>203</v>
      </c>
      <c r="F257" s="17" t="s">
        <v>199</v>
      </c>
      <c r="G257" s="17" t="s">
        <v>417</v>
      </c>
      <c r="H257" s="17" t="s">
        <v>16</v>
      </c>
      <c r="I257" s="17" t="s">
        <v>418</v>
      </c>
      <c r="J257" s="17" t="s">
        <v>1513</v>
      </c>
      <c r="K257" s="17" t="s">
        <v>1512</v>
      </c>
      <c r="L257" s="17" t="s">
        <v>1507</v>
      </c>
      <c r="M257" s="17" t="s">
        <v>1508</v>
      </c>
      <c r="N257" s="17" t="s">
        <v>1509</v>
      </c>
      <c r="O257" s="17" t="s">
        <v>1509</v>
      </c>
      <c r="P257" s="17" t="s">
        <v>1619</v>
      </c>
      <c r="Q257" s="17" t="s">
        <v>204</v>
      </c>
      <c r="R257" s="17" t="s">
        <v>204</v>
      </c>
      <c r="S257" s="17" t="s">
        <v>212</v>
      </c>
      <c r="T257" s="17" t="s">
        <v>419</v>
      </c>
      <c r="U257" s="22">
        <v>31</v>
      </c>
      <c r="V257" s="23"/>
      <c r="W257" s="11">
        <v>21538.526999999998</v>
      </c>
      <c r="X257" s="20">
        <v>0</v>
      </c>
      <c r="Y257" s="9">
        <v>1598.1</v>
      </c>
      <c r="Z257" s="9">
        <v>28.43</v>
      </c>
      <c r="AA257" s="9">
        <v>1626.53</v>
      </c>
      <c r="AB257" s="9">
        <v>325.31</v>
      </c>
      <c r="AC257" s="9">
        <v>1951.84</v>
      </c>
    </row>
    <row r="258" spans="1:29">
      <c r="A258" s="17" t="s">
        <v>194</v>
      </c>
      <c r="B258" s="17" t="s">
        <v>195</v>
      </c>
      <c r="C258" s="17" t="s">
        <v>196</v>
      </c>
      <c r="D258" s="17" t="s">
        <v>200</v>
      </c>
      <c r="E258" s="17" t="s">
        <v>203</v>
      </c>
      <c r="F258" s="17" t="s">
        <v>199</v>
      </c>
      <c r="G258" s="17" t="s">
        <v>417</v>
      </c>
      <c r="H258" s="17" t="s">
        <v>16</v>
      </c>
      <c r="I258" s="17" t="s">
        <v>418</v>
      </c>
      <c r="J258" s="17" t="s">
        <v>1513</v>
      </c>
      <c r="K258" s="17" t="s">
        <v>1514</v>
      </c>
      <c r="L258" s="17" t="s">
        <v>1507</v>
      </c>
      <c r="M258" s="17" t="s">
        <v>1508</v>
      </c>
      <c r="N258" s="17" t="s">
        <v>1509</v>
      </c>
      <c r="O258" s="17" t="s">
        <v>1509</v>
      </c>
      <c r="P258" s="17" t="s">
        <v>1619</v>
      </c>
      <c r="Q258" s="17" t="s">
        <v>204</v>
      </c>
      <c r="R258" s="17" t="s">
        <v>204</v>
      </c>
      <c r="S258" s="17" t="s">
        <v>212</v>
      </c>
      <c r="T258" s="17" t="s">
        <v>419</v>
      </c>
      <c r="U258" s="22">
        <v>30</v>
      </c>
      <c r="V258" s="23"/>
      <c r="W258" s="11">
        <v>20843.737000000001</v>
      </c>
      <c r="X258" s="20">
        <v>0</v>
      </c>
      <c r="Y258" s="9">
        <v>1557.12</v>
      </c>
      <c r="Z258" s="9">
        <v>27.52</v>
      </c>
      <c r="AA258" s="9">
        <v>1584.64</v>
      </c>
      <c r="AB258" s="9">
        <v>316.93</v>
      </c>
      <c r="AC258" s="9">
        <v>1901.57</v>
      </c>
    </row>
    <row r="259" spans="1:29">
      <c r="A259" s="17" t="s">
        <v>194</v>
      </c>
      <c r="B259" s="17" t="s">
        <v>195</v>
      </c>
      <c r="C259" s="17" t="s">
        <v>196</v>
      </c>
      <c r="D259" s="17" t="s">
        <v>200</v>
      </c>
      <c r="E259" s="17" t="s">
        <v>203</v>
      </c>
      <c r="F259" s="17" t="s">
        <v>199</v>
      </c>
      <c r="G259" s="17" t="s">
        <v>417</v>
      </c>
      <c r="H259" s="17" t="s">
        <v>16</v>
      </c>
      <c r="I259" s="17" t="s">
        <v>418</v>
      </c>
      <c r="J259" s="17" t="s">
        <v>1524</v>
      </c>
      <c r="K259" s="17" t="s">
        <v>1516</v>
      </c>
      <c r="L259" s="17" t="s">
        <v>1517</v>
      </c>
      <c r="M259" s="17" t="s">
        <v>1525</v>
      </c>
      <c r="N259" s="17" t="s">
        <v>1526</v>
      </c>
      <c r="O259" s="17" t="s">
        <v>1526</v>
      </c>
      <c r="P259" s="17" t="s">
        <v>1620</v>
      </c>
      <c r="Q259" s="17" t="s">
        <v>204</v>
      </c>
      <c r="R259" s="17" t="s">
        <v>204</v>
      </c>
      <c r="S259" s="17" t="s">
        <v>212</v>
      </c>
      <c r="T259" s="17" t="s">
        <v>419</v>
      </c>
      <c r="U259" s="22">
        <v>31</v>
      </c>
      <c r="V259" s="23"/>
      <c r="W259" s="11">
        <v>11276.25</v>
      </c>
      <c r="X259" s="23">
        <v>3047</v>
      </c>
      <c r="Y259" s="9">
        <v>992.63</v>
      </c>
      <c r="Z259" s="9">
        <v>14.88</v>
      </c>
      <c r="AA259" s="9">
        <v>1007.51</v>
      </c>
      <c r="AB259" s="9">
        <v>201.5</v>
      </c>
      <c r="AC259" s="9">
        <v>1209.01</v>
      </c>
    </row>
    <row r="260" spans="1:29">
      <c r="A260" s="17" t="s">
        <v>194</v>
      </c>
      <c r="B260" s="17" t="s">
        <v>195</v>
      </c>
      <c r="C260" s="17" t="s">
        <v>196</v>
      </c>
      <c r="D260" s="17" t="s">
        <v>200</v>
      </c>
      <c r="E260" s="17" t="s">
        <v>203</v>
      </c>
      <c r="F260" s="17" t="s">
        <v>199</v>
      </c>
      <c r="G260" s="17" t="s">
        <v>417</v>
      </c>
      <c r="H260" s="17" t="s">
        <v>16</v>
      </c>
      <c r="I260" s="17" t="s">
        <v>418</v>
      </c>
      <c r="J260" s="17" t="s">
        <v>1524</v>
      </c>
      <c r="K260" s="17" t="s">
        <v>1521</v>
      </c>
      <c r="L260" s="17" t="s">
        <v>1517</v>
      </c>
      <c r="M260" s="17" t="s">
        <v>1525</v>
      </c>
      <c r="N260" s="17" t="s">
        <v>1526</v>
      </c>
      <c r="O260" s="17" t="s">
        <v>1526</v>
      </c>
      <c r="P260" s="17" t="s">
        <v>1620</v>
      </c>
      <c r="Q260" s="17" t="s">
        <v>204</v>
      </c>
      <c r="R260" s="17" t="s">
        <v>204</v>
      </c>
      <c r="S260" s="17" t="s">
        <v>212</v>
      </c>
      <c r="T260" s="17" t="s">
        <v>419</v>
      </c>
      <c r="U260" s="22">
        <v>31</v>
      </c>
      <c r="V260" s="23"/>
      <c r="W260" s="11">
        <v>11276.25</v>
      </c>
      <c r="X260" s="20">
        <v>0</v>
      </c>
      <c r="Y260" s="9">
        <v>992.63</v>
      </c>
      <c r="Z260" s="9">
        <v>14.88</v>
      </c>
      <c r="AA260" s="9">
        <v>1007.51</v>
      </c>
      <c r="AB260" s="9">
        <v>201.51</v>
      </c>
      <c r="AC260" s="9">
        <v>1209.02</v>
      </c>
    </row>
    <row r="261" spans="1:29">
      <c r="A261" s="17" t="s">
        <v>194</v>
      </c>
      <c r="B261" s="17" t="s">
        <v>195</v>
      </c>
      <c r="C261" s="17" t="s">
        <v>196</v>
      </c>
      <c r="D261" s="17" t="s">
        <v>200</v>
      </c>
      <c r="E261" s="17" t="s">
        <v>203</v>
      </c>
      <c r="F261" s="17" t="s">
        <v>199</v>
      </c>
      <c r="G261" s="17" t="s">
        <v>417</v>
      </c>
      <c r="H261" s="17" t="s">
        <v>16</v>
      </c>
      <c r="I261" s="17" t="s">
        <v>418</v>
      </c>
      <c r="J261" s="17" t="s">
        <v>1524</v>
      </c>
      <c r="K261" s="17" t="s">
        <v>1528</v>
      </c>
      <c r="L261" s="17" t="s">
        <v>1517</v>
      </c>
      <c r="M261" s="17" t="s">
        <v>1525</v>
      </c>
      <c r="N261" s="17" t="s">
        <v>1526</v>
      </c>
      <c r="O261" s="17" t="s">
        <v>1526</v>
      </c>
      <c r="P261" s="17" t="s">
        <v>1620</v>
      </c>
      <c r="Q261" s="17" t="s">
        <v>204</v>
      </c>
      <c r="R261" s="17" t="s">
        <v>204</v>
      </c>
      <c r="S261" s="17" t="s">
        <v>212</v>
      </c>
      <c r="T261" s="17" t="s">
        <v>419</v>
      </c>
      <c r="U261" s="22">
        <v>30</v>
      </c>
      <c r="V261" s="23"/>
      <c r="W261" s="11">
        <v>10912.5</v>
      </c>
      <c r="X261" s="20">
        <v>0</v>
      </c>
      <c r="Y261" s="9">
        <v>971.17</v>
      </c>
      <c r="Z261" s="9">
        <v>14.41</v>
      </c>
      <c r="AA261" s="9">
        <v>985.58</v>
      </c>
      <c r="AB261" s="9">
        <v>197.11</v>
      </c>
      <c r="AC261" s="9">
        <v>1182.69</v>
      </c>
    </row>
    <row r="262" spans="1:29">
      <c r="A262" s="17" t="s">
        <v>194</v>
      </c>
      <c r="B262" s="17" t="s">
        <v>195</v>
      </c>
      <c r="C262" s="17" t="s">
        <v>196</v>
      </c>
      <c r="D262" s="17" t="s">
        <v>200</v>
      </c>
      <c r="E262" s="17" t="s">
        <v>203</v>
      </c>
      <c r="F262" s="17" t="s">
        <v>199</v>
      </c>
      <c r="G262" s="17" t="s">
        <v>417</v>
      </c>
      <c r="H262" s="17" t="s">
        <v>16</v>
      </c>
      <c r="I262" s="17" t="s">
        <v>418</v>
      </c>
      <c r="J262" s="17" t="s">
        <v>1536</v>
      </c>
      <c r="K262" s="17" t="s">
        <v>1530</v>
      </c>
      <c r="L262" s="17" t="s">
        <v>1531</v>
      </c>
      <c r="M262" s="17" t="s">
        <v>1532</v>
      </c>
      <c r="N262" s="17" t="s">
        <v>1533</v>
      </c>
      <c r="O262" s="17" t="s">
        <v>1533</v>
      </c>
      <c r="P262" s="17" t="s">
        <v>1621</v>
      </c>
      <c r="Q262" s="17" t="s">
        <v>204</v>
      </c>
      <c r="R262" s="17" t="s">
        <v>204</v>
      </c>
      <c r="S262" s="17" t="s">
        <v>212</v>
      </c>
      <c r="T262" s="17" t="s">
        <v>419</v>
      </c>
      <c r="U262" s="22">
        <v>31</v>
      </c>
      <c r="V262" s="23"/>
      <c r="W262" s="11">
        <v>42871.989000000001</v>
      </c>
      <c r="X262" s="23">
        <v>11661</v>
      </c>
      <c r="Y262" s="9">
        <v>2856.79</v>
      </c>
      <c r="Z262" s="9">
        <v>56.59</v>
      </c>
      <c r="AA262" s="9">
        <v>2913.38</v>
      </c>
      <c r="AB262" s="9">
        <v>582.66999999999996</v>
      </c>
      <c r="AC262" s="9">
        <v>3496.05</v>
      </c>
    </row>
    <row r="263" spans="1:29">
      <c r="A263" s="17" t="s">
        <v>194</v>
      </c>
      <c r="B263" s="17" t="s">
        <v>195</v>
      </c>
      <c r="C263" s="17" t="s">
        <v>196</v>
      </c>
      <c r="D263" s="17" t="s">
        <v>200</v>
      </c>
      <c r="E263" s="17" t="s">
        <v>203</v>
      </c>
      <c r="F263" s="17" t="s">
        <v>199</v>
      </c>
      <c r="G263" s="17" t="s">
        <v>417</v>
      </c>
      <c r="H263" s="17" t="s">
        <v>16</v>
      </c>
      <c r="I263" s="17" t="s">
        <v>418</v>
      </c>
      <c r="J263" s="17" t="s">
        <v>1536</v>
      </c>
      <c r="K263" s="17" t="s">
        <v>1535</v>
      </c>
      <c r="L263" s="17" t="s">
        <v>1531</v>
      </c>
      <c r="M263" s="17" t="s">
        <v>1532</v>
      </c>
      <c r="N263" s="17" t="s">
        <v>1533</v>
      </c>
      <c r="O263" s="17" t="s">
        <v>1533</v>
      </c>
      <c r="P263" s="17" t="s">
        <v>1621</v>
      </c>
      <c r="Q263" s="17" t="s">
        <v>204</v>
      </c>
      <c r="R263" s="17" t="s">
        <v>204</v>
      </c>
      <c r="S263" s="17" t="s">
        <v>212</v>
      </c>
      <c r="T263" s="17" t="s">
        <v>419</v>
      </c>
      <c r="U263" s="22">
        <v>30</v>
      </c>
      <c r="V263" s="23"/>
      <c r="W263" s="11">
        <v>41489.021999999997</v>
      </c>
      <c r="X263" s="20">
        <v>0</v>
      </c>
      <c r="Y263" s="9">
        <v>2775.19</v>
      </c>
      <c r="Z263" s="9">
        <v>54.77</v>
      </c>
      <c r="AA263" s="9">
        <v>2829.96</v>
      </c>
      <c r="AB263" s="9">
        <v>565.99</v>
      </c>
      <c r="AC263" s="9">
        <v>3395.95</v>
      </c>
    </row>
    <row r="264" spans="1:29">
      <c r="A264" s="17" t="s">
        <v>194</v>
      </c>
      <c r="B264" s="17" t="s">
        <v>195</v>
      </c>
      <c r="C264" s="17" t="s">
        <v>196</v>
      </c>
      <c r="D264" s="17" t="s">
        <v>200</v>
      </c>
      <c r="E264" s="17" t="s">
        <v>203</v>
      </c>
      <c r="F264" s="17" t="s">
        <v>199</v>
      </c>
      <c r="G264" s="17" t="s">
        <v>417</v>
      </c>
      <c r="H264" s="17" t="s">
        <v>16</v>
      </c>
      <c r="I264" s="17" t="s">
        <v>418</v>
      </c>
      <c r="J264" s="17" t="s">
        <v>1536</v>
      </c>
      <c r="K264" s="17" t="s">
        <v>1537</v>
      </c>
      <c r="L264" s="17" t="s">
        <v>1531</v>
      </c>
      <c r="M264" s="17" t="s">
        <v>1532</v>
      </c>
      <c r="N264" s="17" t="s">
        <v>1533</v>
      </c>
      <c r="O264" s="17" t="s">
        <v>1533</v>
      </c>
      <c r="P264" s="17" t="s">
        <v>1621</v>
      </c>
      <c r="Q264" s="17" t="s">
        <v>204</v>
      </c>
      <c r="R264" s="17" t="s">
        <v>204</v>
      </c>
      <c r="S264" s="17" t="s">
        <v>212</v>
      </c>
      <c r="T264" s="17" t="s">
        <v>419</v>
      </c>
      <c r="U264" s="22">
        <v>31</v>
      </c>
      <c r="V264" s="23"/>
      <c r="W264" s="11">
        <v>42871.989000000001</v>
      </c>
      <c r="X264" s="20">
        <v>0</v>
      </c>
      <c r="Y264" s="9">
        <v>2856.77</v>
      </c>
      <c r="Z264" s="9">
        <v>56.59</v>
      </c>
      <c r="AA264" s="9">
        <v>2913.36</v>
      </c>
      <c r="AB264" s="9">
        <v>582.67999999999995</v>
      </c>
      <c r="AC264" s="9">
        <v>3496.04</v>
      </c>
    </row>
    <row r="265" spans="1:29">
      <c r="A265" s="17" t="s">
        <v>194</v>
      </c>
      <c r="B265" s="17" t="s">
        <v>549</v>
      </c>
      <c r="C265" s="17" t="s">
        <v>550</v>
      </c>
      <c r="D265" s="17" t="s">
        <v>552</v>
      </c>
      <c r="E265" s="17" t="s">
        <v>1622</v>
      </c>
      <c r="F265" s="17" t="s">
        <v>199</v>
      </c>
      <c r="G265" s="17" t="s">
        <v>556</v>
      </c>
      <c r="H265" s="17" t="s">
        <v>32</v>
      </c>
      <c r="I265" s="17" t="s">
        <v>550</v>
      </c>
      <c r="J265" s="17" t="s">
        <v>1496</v>
      </c>
      <c r="K265" s="17" t="s">
        <v>1497</v>
      </c>
      <c r="L265" s="17" t="s">
        <v>257</v>
      </c>
      <c r="M265" s="17" t="s">
        <v>1623</v>
      </c>
      <c r="N265" s="17" t="s">
        <v>1624</v>
      </c>
      <c r="O265" s="17" t="s">
        <v>1623</v>
      </c>
      <c r="P265" s="17" t="s">
        <v>1625</v>
      </c>
      <c r="Q265" s="17" t="s">
        <v>204</v>
      </c>
      <c r="R265" s="17" t="s">
        <v>204</v>
      </c>
      <c r="S265" s="17" t="s">
        <v>212</v>
      </c>
      <c r="T265" s="17" t="s">
        <v>342</v>
      </c>
      <c r="U265" s="22">
        <v>31</v>
      </c>
      <c r="V265" s="23"/>
      <c r="W265" s="11">
        <v>933</v>
      </c>
      <c r="X265" s="23">
        <v>86</v>
      </c>
      <c r="Y265" s="9">
        <v>109.92</v>
      </c>
      <c r="Z265" s="9">
        <v>1.23</v>
      </c>
      <c r="AA265" s="9">
        <v>111.15</v>
      </c>
      <c r="AB265" s="9">
        <v>22.23</v>
      </c>
      <c r="AC265" s="9">
        <v>133.38</v>
      </c>
    </row>
    <row r="266" spans="1:29">
      <c r="A266" s="17" t="s">
        <v>194</v>
      </c>
      <c r="B266" s="17" t="s">
        <v>549</v>
      </c>
      <c r="C266" s="17" t="s">
        <v>550</v>
      </c>
      <c r="D266" s="17" t="s">
        <v>552</v>
      </c>
      <c r="E266" s="17" t="s">
        <v>1622</v>
      </c>
      <c r="F266" s="17" t="s">
        <v>199</v>
      </c>
      <c r="G266" s="17" t="s">
        <v>556</v>
      </c>
      <c r="H266" s="17" t="s">
        <v>32</v>
      </c>
      <c r="I266" s="17" t="s">
        <v>550</v>
      </c>
      <c r="J266" s="17" t="s">
        <v>1501</v>
      </c>
      <c r="K266" s="17" t="s">
        <v>1502</v>
      </c>
      <c r="L266" s="17" t="s">
        <v>1626</v>
      </c>
      <c r="M266" s="17" t="s">
        <v>1627</v>
      </c>
      <c r="N266" s="17" t="s">
        <v>1628</v>
      </c>
      <c r="O266" s="17" t="s">
        <v>1628</v>
      </c>
      <c r="P266" s="17" t="s">
        <v>1629</v>
      </c>
      <c r="Q266" s="17" t="s">
        <v>204</v>
      </c>
      <c r="R266" s="17" t="s">
        <v>204</v>
      </c>
      <c r="S266" s="17" t="s">
        <v>212</v>
      </c>
      <c r="T266" s="17" t="s">
        <v>342</v>
      </c>
      <c r="U266" s="22">
        <v>28</v>
      </c>
      <c r="V266" s="23"/>
      <c r="W266" s="11">
        <v>6010</v>
      </c>
      <c r="X266" s="23">
        <v>553</v>
      </c>
      <c r="Y266" s="9">
        <v>382.04</v>
      </c>
      <c r="Z266" s="9">
        <v>7.93</v>
      </c>
      <c r="AA266" s="9">
        <v>389.97</v>
      </c>
      <c r="AB266" s="9">
        <v>77.989999999999995</v>
      </c>
      <c r="AC266" s="9">
        <v>467.96</v>
      </c>
    </row>
    <row r="267" spans="1:29">
      <c r="A267" s="17" t="s">
        <v>194</v>
      </c>
      <c r="B267" s="17" t="s">
        <v>549</v>
      </c>
      <c r="C267" s="17" t="s">
        <v>550</v>
      </c>
      <c r="D267" s="17" t="s">
        <v>552</v>
      </c>
      <c r="E267" s="17" t="s">
        <v>1622</v>
      </c>
      <c r="F267" s="17" t="s">
        <v>199</v>
      </c>
      <c r="G267" s="17" t="s">
        <v>556</v>
      </c>
      <c r="H267" s="17" t="s">
        <v>32</v>
      </c>
      <c r="I267" s="17" t="s">
        <v>550</v>
      </c>
      <c r="J267" s="17" t="s">
        <v>1503</v>
      </c>
      <c r="K267" s="17" t="s">
        <v>1504</v>
      </c>
      <c r="L267" s="17" t="s">
        <v>1630</v>
      </c>
      <c r="M267" s="17" t="s">
        <v>1498</v>
      </c>
      <c r="N267" s="17" t="s">
        <v>1631</v>
      </c>
      <c r="O267" s="17" t="s">
        <v>1631</v>
      </c>
      <c r="P267" s="17" t="s">
        <v>1632</v>
      </c>
      <c r="Q267" s="17" t="s">
        <v>204</v>
      </c>
      <c r="R267" s="17" t="s">
        <v>204</v>
      </c>
      <c r="S267" s="17" t="s">
        <v>212</v>
      </c>
      <c r="T267" s="17" t="s">
        <v>342</v>
      </c>
      <c r="U267" s="22">
        <v>31</v>
      </c>
      <c r="V267" s="23"/>
      <c r="W267" s="11">
        <v>5328</v>
      </c>
      <c r="X267" s="23">
        <v>492</v>
      </c>
      <c r="Y267" s="9">
        <v>345.48</v>
      </c>
      <c r="Z267" s="9">
        <v>7.03</v>
      </c>
      <c r="AA267" s="9">
        <v>352.51</v>
      </c>
      <c r="AB267" s="9">
        <v>70.5</v>
      </c>
      <c r="AC267" s="9">
        <v>423.01</v>
      </c>
    </row>
    <row r="268" spans="1:29">
      <c r="A268" s="17" t="s">
        <v>194</v>
      </c>
      <c r="B268" s="17" t="s">
        <v>549</v>
      </c>
      <c r="C268" s="17" t="s">
        <v>550</v>
      </c>
      <c r="D268" s="17" t="s">
        <v>552</v>
      </c>
      <c r="E268" s="17" t="s">
        <v>1622</v>
      </c>
      <c r="F268" s="17" t="s">
        <v>199</v>
      </c>
      <c r="G268" s="17" t="s">
        <v>556</v>
      </c>
      <c r="H268" s="17" t="s">
        <v>32</v>
      </c>
      <c r="I268" s="17" t="s">
        <v>550</v>
      </c>
      <c r="J268" s="17" t="s">
        <v>1505</v>
      </c>
      <c r="K268" s="17" t="s">
        <v>1506</v>
      </c>
      <c r="L268" s="17" t="s">
        <v>1507</v>
      </c>
      <c r="M268" s="17" t="s">
        <v>1633</v>
      </c>
      <c r="N268" s="17" t="s">
        <v>1634</v>
      </c>
      <c r="O268" s="17" t="s">
        <v>1634</v>
      </c>
      <c r="P268" s="17" t="s">
        <v>1635</v>
      </c>
      <c r="Q268" s="17" t="s">
        <v>204</v>
      </c>
      <c r="R268" s="17" t="s">
        <v>204</v>
      </c>
      <c r="S268" s="17" t="s">
        <v>212</v>
      </c>
      <c r="T268" s="17" t="s">
        <v>342</v>
      </c>
      <c r="U268" s="22">
        <v>30</v>
      </c>
      <c r="V268" s="23"/>
      <c r="W268" s="11">
        <v>5118</v>
      </c>
      <c r="X268" s="23">
        <v>471</v>
      </c>
      <c r="Y268" s="9">
        <v>334.23</v>
      </c>
      <c r="Z268" s="9">
        <v>6.76</v>
      </c>
      <c r="AA268" s="9">
        <v>340.99</v>
      </c>
      <c r="AB268" s="9">
        <v>68.2</v>
      </c>
      <c r="AC268" s="9">
        <v>409.19</v>
      </c>
    </row>
    <row r="269" spans="1:29">
      <c r="A269" s="17" t="s">
        <v>194</v>
      </c>
      <c r="B269" s="17" t="s">
        <v>549</v>
      </c>
      <c r="C269" s="17" t="s">
        <v>550</v>
      </c>
      <c r="D269" s="17" t="s">
        <v>552</v>
      </c>
      <c r="E269" s="17" t="s">
        <v>1622</v>
      </c>
      <c r="F269" s="17" t="s">
        <v>199</v>
      </c>
      <c r="G269" s="17" t="s">
        <v>556</v>
      </c>
      <c r="H269" s="17" t="s">
        <v>32</v>
      </c>
      <c r="I269" s="17" t="s">
        <v>550</v>
      </c>
      <c r="J269" s="17" t="s">
        <v>1511</v>
      </c>
      <c r="K269" s="17" t="s">
        <v>1512</v>
      </c>
      <c r="L269" s="17" t="s">
        <v>1636</v>
      </c>
      <c r="M269" s="17" t="s">
        <v>1637</v>
      </c>
      <c r="N269" s="17" t="s">
        <v>1638</v>
      </c>
      <c r="O269" s="17" t="s">
        <v>1638</v>
      </c>
      <c r="P269" s="17" t="s">
        <v>1639</v>
      </c>
      <c r="Q269" s="17" t="s">
        <v>204</v>
      </c>
      <c r="R269" s="17" t="s">
        <v>204</v>
      </c>
      <c r="S269" s="17" t="s">
        <v>212</v>
      </c>
      <c r="T269" s="17" t="s">
        <v>342</v>
      </c>
      <c r="U269" s="22">
        <v>31</v>
      </c>
      <c r="V269" s="23"/>
      <c r="W269" s="11">
        <v>2096</v>
      </c>
      <c r="X269" s="23">
        <v>192</v>
      </c>
      <c r="Y269" s="9">
        <v>172.24</v>
      </c>
      <c r="Z269" s="9">
        <v>2.77</v>
      </c>
      <c r="AA269" s="9">
        <v>175.01</v>
      </c>
      <c r="AB269" s="9">
        <v>35</v>
      </c>
      <c r="AC269" s="9">
        <v>210.01</v>
      </c>
    </row>
    <row r="270" spans="1:29">
      <c r="A270" s="17" t="s">
        <v>194</v>
      </c>
      <c r="B270" s="17" t="s">
        <v>549</v>
      </c>
      <c r="C270" s="17" t="s">
        <v>550</v>
      </c>
      <c r="D270" s="17" t="s">
        <v>552</v>
      </c>
      <c r="E270" s="17" t="s">
        <v>1622</v>
      </c>
      <c r="F270" s="17" t="s">
        <v>199</v>
      </c>
      <c r="G270" s="17" t="s">
        <v>556</v>
      </c>
      <c r="H270" s="17" t="s">
        <v>32</v>
      </c>
      <c r="I270" s="17" t="s">
        <v>550</v>
      </c>
      <c r="J270" s="17" t="s">
        <v>1513</v>
      </c>
      <c r="K270" s="17" t="s">
        <v>1514</v>
      </c>
      <c r="L270" s="17" t="s">
        <v>1640</v>
      </c>
      <c r="M270" s="17" t="s">
        <v>1508</v>
      </c>
      <c r="N270" s="17" t="s">
        <v>1641</v>
      </c>
      <c r="O270" s="17" t="s">
        <v>1641</v>
      </c>
      <c r="P270" s="17" t="s">
        <v>1642</v>
      </c>
      <c r="Q270" s="17" t="s">
        <v>204</v>
      </c>
      <c r="R270" s="17" t="s">
        <v>204</v>
      </c>
      <c r="S270" s="17" t="s">
        <v>212</v>
      </c>
      <c r="T270" s="17" t="s">
        <v>342</v>
      </c>
      <c r="U270" s="22">
        <v>30</v>
      </c>
      <c r="V270" s="23"/>
      <c r="W270" s="11">
        <v>838</v>
      </c>
      <c r="X270" s="23">
        <v>76</v>
      </c>
      <c r="Y270" s="9">
        <v>104.82</v>
      </c>
      <c r="Z270" s="9">
        <v>1.1100000000000001</v>
      </c>
      <c r="AA270" s="9">
        <v>105.93</v>
      </c>
      <c r="AB270" s="9">
        <v>21.19</v>
      </c>
      <c r="AC270" s="9">
        <v>127.12</v>
      </c>
    </row>
    <row r="271" spans="1:29">
      <c r="A271" s="17" t="s">
        <v>194</v>
      </c>
      <c r="B271" s="17" t="s">
        <v>549</v>
      </c>
      <c r="C271" s="17" t="s">
        <v>550</v>
      </c>
      <c r="D271" s="17" t="s">
        <v>552</v>
      </c>
      <c r="E271" s="17" t="s">
        <v>1622</v>
      </c>
      <c r="F271" s="17" t="s">
        <v>199</v>
      </c>
      <c r="G271" s="17" t="s">
        <v>556</v>
      </c>
      <c r="H271" s="17" t="s">
        <v>32</v>
      </c>
      <c r="I271" s="17" t="s">
        <v>550</v>
      </c>
      <c r="J271" s="17" t="s">
        <v>1643</v>
      </c>
      <c r="K271" s="17" t="s">
        <v>1516</v>
      </c>
      <c r="L271" s="17" t="s">
        <v>1517</v>
      </c>
      <c r="M271" s="17" t="s">
        <v>1644</v>
      </c>
      <c r="N271" s="17" t="s">
        <v>1645</v>
      </c>
      <c r="O271" s="17" t="s">
        <v>1645</v>
      </c>
      <c r="P271" s="17" t="s">
        <v>1646</v>
      </c>
      <c r="Q271" s="17" t="s">
        <v>204</v>
      </c>
      <c r="R271" s="17" t="s">
        <v>204</v>
      </c>
      <c r="S271" s="17" t="s">
        <v>212</v>
      </c>
      <c r="T271" s="17" t="s">
        <v>342</v>
      </c>
      <c r="U271" s="22">
        <v>31</v>
      </c>
      <c r="V271" s="23"/>
      <c r="W271" s="11">
        <v>286</v>
      </c>
      <c r="X271" s="23">
        <v>26</v>
      </c>
      <c r="Y271" s="9">
        <v>75.23</v>
      </c>
      <c r="Z271" s="9">
        <v>0.38</v>
      </c>
      <c r="AA271" s="9">
        <v>75.61</v>
      </c>
      <c r="AB271" s="9">
        <v>15.12</v>
      </c>
      <c r="AC271" s="9">
        <v>90.73</v>
      </c>
    </row>
    <row r="272" spans="1:29">
      <c r="A272" s="17" t="s">
        <v>194</v>
      </c>
      <c r="B272" s="17" t="s">
        <v>549</v>
      </c>
      <c r="C272" s="17" t="s">
        <v>550</v>
      </c>
      <c r="D272" s="17" t="s">
        <v>552</v>
      </c>
      <c r="E272" s="17" t="s">
        <v>1622</v>
      </c>
      <c r="F272" s="17" t="s">
        <v>199</v>
      </c>
      <c r="G272" s="17" t="s">
        <v>556</v>
      </c>
      <c r="H272" s="17" t="s">
        <v>32</v>
      </c>
      <c r="I272" s="17" t="s">
        <v>550</v>
      </c>
      <c r="J272" s="17" t="s">
        <v>1643</v>
      </c>
      <c r="K272" s="17" t="s">
        <v>1516</v>
      </c>
      <c r="L272" s="17" t="s">
        <v>1517</v>
      </c>
      <c r="M272" s="17" t="s">
        <v>1644</v>
      </c>
      <c r="N272" s="17" t="s">
        <v>1647</v>
      </c>
      <c r="O272" s="17" t="s">
        <v>1647</v>
      </c>
      <c r="P272" s="17" t="s">
        <v>1648</v>
      </c>
      <c r="Q272" s="17" t="s">
        <v>211</v>
      </c>
      <c r="R272" s="17" t="s">
        <v>204</v>
      </c>
      <c r="S272" s="17" t="s">
        <v>212</v>
      </c>
      <c r="T272" s="17" t="s">
        <v>342</v>
      </c>
      <c r="U272" s="21">
        <v>0</v>
      </c>
      <c r="V272" s="23"/>
      <c r="W272" s="11">
        <v>-242</v>
      </c>
      <c r="X272" s="23">
        <v>-22</v>
      </c>
      <c r="Y272" s="9">
        <v>-12.96</v>
      </c>
      <c r="Z272" s="9">
        <v>-0.32</v>
      </c>
      <c r="AA272" s="9">
        <v>-13.28</v>
      </c>
      <c r="AB272" s="9">
        <v>-2.66</v>
      </c>
      <c r="AC272" s="9">
        <v>-15.94</v>
      </c>
    </row>
    <row r="273" spans="1:29">
      <c r="A273" s="17" t="s">
        <v>194</v>
      </c>
      <c r="B273" s="17" t="s">
        <v>549</v>
      </c>
      <c r="C273" s="17" t="s">
        <v>550</v>
      </c>
      <c r="D273" s="17" t="s">
        <v>552</v>
      </c>
      <c r="E273" s="17" t="s">
        <v>1622</v>
      </c>
      <c r="F273" s="17" t="s">
        <v>199</v>
      </c>
      <c r="G273" s="17" t="s">
        <v>1208</v>
      </c>
      <c r="H273" s="17" t="s">
        <v>111</v>
      </c>
      <c r="I273" s="17" t="s">
        <v>550</v>
      </c>
      <c r="J273" s="17" t="s">
        <v>1496</v>
      </c>
      <c r="K273" s="17" t="s">
        <v>1497</v>
      </c>
      <c r="L273" s="17" t="s">
        <v>257</v>
      </c>
      <c r="M273" s="17" t="s">
        <v>1623</v>
      </c>
      <c r="N273" s="17" t="s">
        <v>1649</v>
      </c>
      <c r="O273" s="17" t="s">
        <v>1623</v>
      </c>
      <c r="P273" s="17" t="s">
        <v>1650</v>
      </c>
      <c r="Q273" s="17" t="s">
        <v>204</v>
      </c>
      <c r="R273" s="17" t="s">
        <v>204</v>
      </c>
      <c r="S273" s="17" t="s">
        <v>212</v>
      </c>
      <c r="T273" s="17" t="s">
        <v>419</v>
      </c>
      <c r="U273" s="22">
        <v>31</v>
      </c>
      <c r="V273" s="23"/>
      <c r="W273" s="11">
        <v>58595</v>
      </c>
      <c r="X273" s="23">
        <v>5399</v>
      </c>
      <c r="Y273" s="9">
        <v>3784.43</v>
      </c>
      <c r="Z273" s="9">
        <v>77.349999999999994</v>
      </c>
      <c r="AA273" s="9">
        <v>3861.78</v>
      </c>
      <c r="AB273" s="9">
        <v>772.36</v>
      </c>
      <c r="AC273" s="9">
        <v>4634.1400000000003</v>
      </c>
    </row>
    <row r="274" spans="1:29">
      <c r="A274" s="17" t="s">
        <v>194</v>
      </c>
      <c r="B274" s="17" t="s">
        <v>549</v>
      </c>
      <c r="C274" s="17" t="s">
        <v>550</v>
      </c>
      <c r="D274" s="17" t="s">
        <v>552</v>
      </c>
      <c r="E274" s="17" t="s">
        <v>1622</v>
      </c>
      <c r="F274" s="17" t="s">
        <v>199</v>
      </c>
      <c r="G274" s="17" t="s">
        <v>1208</v>
      </c>
      <c r="H274" s="17" t="s">
        <v>111</v>
      </c>
      <c r="I274" s="17" t="s">
        <v>550</v>
      </c>
      <c r="J274" s="17" t="s">
        <v>1501</v>
      </c>
      <c r="K274" s="17" t="s">
        <v>1502</v>
      </c>
      <c r="L274" s="17" t="s">
        <v>1626</v>
      </c>
      <c r="M274" s="17" t="s">
        <v>1627</v>
      </c>
      <c r="N274" s="17" t="s">
        <v>1628</v>
      </c>
      <c r="O274" s="17" t="s">
        <v>1628</v>
      </c>
      <c r="P274" s="17" t="s">
        <v>1651</v>
      </c>
      <c r="Q274" s="17" t="s">
        <v>204</v>
      </c>
      <c r="R274" s="17" t="s">
        <v>204</v>
      </c>
      <c r="S274" s="17" t="s">
        <v>212</v>
      </c>
      <c r="T274" s="17" t="s">
        <v>419</v>
      </c>
      <c r="U274" s="22">
        <v>28</v>
      </c>
      <c r="V274" s="23"/>
      <c r="W274" s="11">
        <v>54938</v>
      </c>
      <c r="X274" s="23">
        <v>5055</v>
      </c>
      <c r="Y274" s="9">
        <v>3568.68</v>
      </c>
      <c r="Z274" s="9">
        <v>72.52</v>
      </c>
      <c r="AA274" s="9">
        <v>3641.2</v>
      </c>
      <c r="AB274" s="9">
        <v>728.24</v>
      </c>
      <c r="AC274" s="9">
        <v>4369.4399999999996</v>
      </c>
    </row>
    <row r="275" spans="1:29">
      <c r="A275" s="17" t="s">
        <v>194</v>
      </c>
      <c r="B275" s="17" t="s">
        <v>549</v>
      </c>
      <c r="C275" s="17" t="s">
        <v>550</v>
      </c>
      <c r="D275" s="17" t="s">
        <v>552</v>
      </c>
      <c r="E275" s="17" t="s">
        <v>1622</v>
      </c>
      <c r="F275" s="17" t="s">
        <v>199</v>
      </c>
      <c r="G275" s="17" t="s">
        <v>1208</v>
      </c>
      <c r="H275" s="17" t="s">
        <v>111</v>
      </c>
      <c r="I275" s="17" t="s">
        <v>550</v>
      </c>
      <c r="J275" s="17" t="s">
        <v>1503</v>
      </c>
      <c r="K275" s="17" t="s">
        <v>1504</v>
      </c>
      <c r="L275" s="17" t="s">
        <v>1630</v>
      </c>
      <c r="M275" s="17" t="s">
        <v>1498</v>
      </c>
      <c r="N275" s="17" t="s">
        <v>1631</v>
      </c>
      <c r="O275" s="17" t="s">
        <v>1631</v>
      </c>
      <c r="P275" s="17" t="s">
        <v>1652</v>
      </c>
      <c r="Q275" s="17" t="s">
        <v>204</v>
      </c>
      <c r="R275" s="17" t="s">
        <v>204</v>
      </c>
      <c r="S275" s="17" t="s">
        <v>212</v>
      </c>
      <c r="T275" s="17" t="s">
        <v>419</v>
      </c>
      <c r="U275" s="22">
        <v>31</v>
      </c>
      <c r="V275" s="23"/>
      <c r="W275" s="11">
        <v>44702</v>
      </c>
      <c r="X275" s="23">
        <v>4128</v>
      </c>
      <c r="Y275" s="9">
        <v>2964.76</v>
      </c>
      <c r="Z275" s="9">
        <v>59.01</v>
      </c>
      <c r="AA275" s="9">
        <v>3023.77</v>
      </c>
      <c r="AB275" s="9">
        <v>604.75</v>
      </c>
      <c r="AC275" s="9">
        <v>3628.52</v>
      </c>
    </row>
    <row r="276" spans="1:29">
      <c r="A276" s="17" t="s">
        <v>194</v>
      </c>
      <c r="B276" s="17" t="s">
        <v>549</v>
      </c>
      <c r="C276" s="17" t="s">
        <v>550</v>
      </c>
      <c r="D276" s="17" t="s">
        <v>552</v>
      </c>
      <c r="E276" s="17" t="s">
        <v>1622</v>
      </c>
      <c r="F276" s="17" t="s">
        <v>199</v>
      </c>
      <c r="G276" s="17" t="s">
        <v>1208</v>
      </c>
      <c r="H276" s="17" t="s">
        <v>111</v>
      </c>
      <c r="I276" s="17" t="s">
        <v>550</v>
      </c>
      <c r="J276" s="17" t="s">
        <v>1505</v>
      </c>
      <c r="K276" s="17" t="s">
        <v>1506</v>
      </c>
      <c r="L276" s="17" t="s">
        <v>1507</v>
      </c>
      <c r="M276" s="17" t="s">
        <v>1633</v>
      </c>
      <c r="N276" s="17" t="s">
        <v>1634</v>
      </c>
      <c r="O276" s="17" t="s">
        <v>1634</v>
      </c>
      <c r="P276" s="17" t="s">
        <v>1653</v>
      </c>
      <c r="Q276" s="17" t="s">
        <v>204</v>
      </c>
      <c r="R276" s="17" t="s">
        <v>204</v>
      </c>
      <c r="S276" s="17" t="s">
        <v>212</v>
      </c>
      <c r="T276" s="17" t="s">
        <v>419</v>
      </c>
      <c r="U276" s="22">
        <v>30</v>
      </c>
      <c r="V276" s="23"/>
      <c r="W276" s="11">
        <v>37708</v>
      </c>
      <c r="X276" s="23">
        <v>3470</v>
      </c>
      <c r="Y276" s="9">
        <v>2552.09</v>
      </c>
      <c r="Z276" s="9">
        <v>49.77</v>
      </c>
      <c r="AA276" s="9">
        <v>2601.86</v>
      </c>
      <c r="AB276" s="9">
        <v>520.37</v>
      </c>
      <c r="AC276" s="9">
        <v>3122.23</v>
      </c>
    </row>
    <row r="277" spans="1:29">
      <c r="A277" s="17" t="s">
        <v>194</v>
      </c>
      <c r="B277" s="17" t="s">
        <v>549</v>
      </c>
      <c r="C277" s="17" t="s">
        <v>550</v>
      </c>
      <c r="D277" s="17" t="s">
        <v>552</v>
      </c>
      <c r="E277" s="17" t="s">
        <v>1622</v>
      </c>
      <c r="F277" s="17" t="s">
        <v>199</v>
      </c>
      <c r="G277" s="17" t="s">
        <v>1208</v>
      </c>
      <c r="H277" s="17" t="s">
        <v>111</v>
      </c>
      <c r="I277" s="17" t="s">
        <v>550</v>
      </c>
      <c r="J277" s="17" t="s">
        <v>1511</v>
      </c>
      <c r="K277" s="17" t="s">
        <v>1512</v>
      </c>
      <c r="L277" s="17" t="s">
        <v>1636</v>
      </c>
      <c r="M277" s="17" t="s">
        <v>1637</v>
      </c>
      <c r="N277" s="17" t="s">
        <v>1638</v>
      </c>
      <c r="O277" s="17" t="s">
        <v>1638</v>
      </c>
      <c r="P277" s="17" t="s">
        <v>1654</v>
      </c>
      <c r="Q277" s="17" t="s">
        <v>204</v>
      </c>
      <c r="R277" s="17" t="s">
        <v>204</v>
      </c>
      <c r="S277" s="17" t="s">
        <v>212</v>
      </c>
      <c r="T277" s="17" t="s">
        <v>419</v>
      </c>
      <c r="U277" s="22">
        <v>31</v>
      </c>
      <c r="V277" s="23"/>
      <c r="W277" s="11">
        <v>14685</v>
      </c>
      <c r="X277" s="23">
        <v>1345</v>
      </c>
      <c r="Y277" s="9">
        <v>1193.74</v>
      </c>
      <c r="Z277" s="9">
        <v>19.38</v>
      </c>
      <c r="AA277" s="9">
        <v>1213.1199999999999</v>
      </c>
      <c r="AB277" s="9">
        <v>242.62</v>
      </c>
      <c r="AC277" s="9">
        <v>1455.74</v>
      </c>
    </row>
    <row r="278" spans="1:29">
      <c r="A278" s="17" t="s">
        <v>194</v>
      </c>
      <c r="B278" s="17" t="s">
        <v>549</v>
      </c>
      <c r="C278" s="17" t="s">
        <v>550</v>
      </c>
      <c r="D278" s="17" t="s">
        <v>552</v>
      </c>
      <c r="E278" s="17" t="s">
        <v>1622</v>
      </c>
      <c r="F278" s="17" t="s">
        <v>199</v>
      </c>
      <c r="G278" s="17" t="s">
        <v>1208</v>
      </c>
      <c r="H278" s="17" t="s">
        <v>111</v>
      </c>
      <c r="I278" s="17" t="s">
        <v>550</v>
      </c>
      <c r="J278" s="17" t="s">
        <v>1513</v>
      </c>
      <c r="K278" s="17" t="s">
        <v>1514</v>
      </c>
      <c r="L278" s="17" t="s">
        <v>1640</v>
      </c>
      <c r="M278" s="17" t="s">
        <v>1508</v>
      </c>
      <c r="N278" s="17" t="s">
        <v>1641</v>
      </c>
      <c r="O278" s="17" t="s">
        <v>1641</v>
      </c>
      <c r="P278" s="17" t="s">
        <v>1655</v>
      </c>
      <c r="Q278" s="17" t="s">
        <v>204</v>
      </c>
      <c r="R278" s="17" t="s">
        <v>204</v>
      </c>
      <c r="S278" s="17" t="s">
        <v>212</v>
      </c>
      <c r="T278" s="17" t="s">
        <v>419</v>
      </c>
      <c r="U278" s="22">
        <v>30</v>
      </c>
      <c r="V278" s="23"/>
      <c r="W278" s="11">
        <v>4617</v>
      </c>
      <c r="X278" s="23">
        <v>419</v>
      </c>
      <c r="Y278" s="9">
        <v>599.73</v>
      </c>
      <c r="Z278" s="9">
        <v>6.09</v>
      </c>
      <c r="AA278" s="9">
        <v>605.82000000000005</v>
      </c>
      <c r="AB278" s="9">
        <v>121.16</v>
      </c>
      <c r="AC278" s="9">
        <v>726.98</v>
      </c>
    </row>
    <row r="279" spans="1:29">
      <c r="A279" s="17" t="s">
        <v>194</v>
      </c>
      <c r="B279" s="17" t="s">
        <v>549</v>
      </c>
      <c r="C279" s="17" t="s">
        <v>550</v>
      </c>
      <c r="D279" s="17" t="s">
        <v>552</v>
      </c>
      <c r="E279" s="17" t="s">
        <v>1622</v>
      </c>
      <c r="F279" s="17" t="s">
        <v>199</v>
      </c>
      <c r="G279" s="17" t="s">
        <v>1208</v>
      </c>
      <c r="H279" s="17" t="s">
        <v>111</v>
      </c>
      <c r="I279" s="17" t="s">
        <v>550</v>
      </c>
      <c r="J279" s="17" t="s">
        <v>1643</v>
      </c>
      <c r="K279" s="17" t="s">
        <v>1516</v>
      </c>
      <c r="L279" s="17" t="s">
        <v>1517</v>
      </c>
      <c r="M279" s="17" t="s">
        <v>1644</v>
      </c>
      <c r="N279" s="17" t="s">
        <v>1645</v>
      </c>
      <c r="O279" s="17" t="s">
        <v>1645</v>
      </c>
      <c r="P279" s="17" t="s">
        <v>1656</v>
      </c>
      <c r="Q279" s="17" t="s">
        <v>204</v>
      </c>
      <c r="R279" s="17" t="s">
        <v>204</v>
      </c>
      <c r="S279" s="17" t="s">
        <v>212</v>
      </c>
      <c r="T279" s="17" t="s">
        <v>419</v>
      </c>
      <c r="U279" s="22">
        <v>31</v>
      </c>
      <c r="V279" s="23"/>
      <c r="W279" s="11">
        <v>5052</v>
      </c>
      <c r="X279" s="23">
        <v>459</v>
      </c>
      <c r="Y279" s="9">
        <v>625.4</v>
      </c>
      <c r="Z279" s="9">
        <v>6.67</v>
      </c>
      <c r="AA279" s="9">
        <v>632.07000000000005</v>
      </c>
      <c r="AB279" s="9">
        <v>126.41</v>
      </c>
      <c r="AC279" s="9">
        <v>758.48</v>
      </c>
    </row>
    <row r="280" spans="1:29">
      <c r="A280" s="17" t="s">
        <v>194</v>
      </c>
      <c r="B280" s="17" t="s">
        <v>1293</v>
      </c>
      <c r="C280" s="17" t="s">
        <v>1294</v>
      </c>
      <c r="D280" s="17" t="s">
        <v>1295</v>
      </c>
      <c r="E280" s="17" t="s">
        <v>1296</v>
      </c>
      <c r="F280" s="17" t="s">
        <v>667</v>
      </c>
      <c r="G280" s="17" t="s">
        <v>1299</v>
      </c>
      <c r="H280" s="17" t="s">
        <v>126</v>
      </c>
      <c r="I280" s="17" t="s">
        <v>1300</v>
      </c>
      <c r="J280" s="17" t="s">
        <v>1496</v>
      </c>
      <c r="K280" s="17" t="s">
        <v>1497</v>
      </c>
      <c r="L280" s="17" t="s">
        <v>257</v>
      </c>
      <c r="M280" s="17" t="s">
        <v>1498</v>
      </c>
      <c r="N280" s="17" t="s">
        <v>1499</v>
      </c>
      <c r="O280" s="17" t="s">
        <v>1499</v>
      </c>
      <c r="P280" s="17" t="s">
        <v>1657</v>
      </c>
      <c r="Q280" s="17" t="s">
        <v>204</v>
      </c>
      <c r="R280" s="17" t="s">
        <v>204</v>
      </c>
      <c r="S280" s="17" t="s">
        <v>212</v>
      </c>
      <c r="T280" s="17" t="s">
        <v>256</v>
      </c>
      <c r="U280" s="22">
        <v>31</v>
      </c>
      <c r="V280" s="23"/>
      <c r="W280" s="11">
        <v>26123</v>
      </c>
      <c r="X280" s="23">
        <v>2407</v>
      </c>
      <c r="Y280" s="9">
        <v>4044.14</v>
      </c>
      <c r="Z280" s="9">
        <v>34.479999999999997</v>
      </c>
      <c r="AA280" s="9">
        <v>4078.62</v>
      </c>
      <c r="AB280" s="9">
        <v>815.73</v>
      </c>
      <c r="AC280" s="9">
        <v>4894.3500000000004</v>
      </c>
    </row>
    <row r="281" spans="1:29">
      <c r="A281" s="17" t="s">
        <v>194</v>
      </c>
      <c r="B281" s="17" t="s">
        <v>1293</v>
      </c>
      <c r="C281" s="17" t="s">
        <v>1294</v>
      </c>
      <c r="D281" s="17" t="s">
        <v>1295</v>
      </c>
      <c r="E281" s="17" t="s">
        <v>1296</v>
      </c>
      <c r="F281" s="17" t="s">
        <v>667</v>
      </c>
      <c r="G281" s="17" t="s">
        <v>1299</v>
      </c>
      <c r="H281" s="17" t="s">
        <v>126</v>
      </c>
      <c r="I281" s="17" t="s">
        <v>1300</v>
      </c>
      <c r="J281" s="17" t="s">
        <v>1501</v>
      </c>
      <c r="K281" s="17" t="s">
        <v>1502</v>
      </c>
      <c r="L281" s="17" t="s">
        <v>257</v>
      </c>
      <c r="M281" s="17" t="s">
        <v>1498</v>
      </c>
      <c r="N281" s="17" t="s">
        <v>1499</v>
      </c>
      <c r="O281" s="17" t="s">
        <v>1499</v>
      </c>
      <c r="P281" s="17" t="s">
        <v>1657</v>
      </c>
      <c r="Q281" s="17" t="s">
        <v>204</v>
      </c>
      <c r="R281" s="17" t="s">
        <v>204</v>
      </c>
      <c r="S281" s="17" t="s">
        <v>212</v>
      </c>
      <c r="T281" s="17" t="s">
        <v>256</v>
      </c>
      <c r="U281" s="22">
        <v>28</v>
      </c>
      <c r="V281" s="23"/>
      <c r="W281" s="11">
        <v>27430</v>
      </c>
      <c r="X281" s="23">
        <v>2524</v>
      </c>
      <c r="Y281" s="9">
        <v>2722.99</v>
      </c>
      <c r="Z281" s="9">
        <v>36.21</v>
      </c>
      <c r="AA281" s="9">
        <v>2759.2</v>
      </c>
      <c r="AB281" s="9">
        <v>551.84</v>
      </c>
      <c r="AC281" s="9">
        <v>3311.04</v>
      </c>
    </row>
    <row r="282" spans="1:29">
      <c r="A282" s="17" t="s">
        <v>194</v>
      </c>
      <c r="B282" s="17" t="s">
        <v>1293</v>
      </c>
      <c r="C282" s="17" t="s">
        <v>1294</v>
      </c>
      <c r="D282" s="17" t="s">
        <v>1295</v>
      </c>
      <c r="E282" s="17" t="s">
        <v>1296</v>
      </c>
      <c r="F282" s="17" t="s">
        <v>667</v>
      </c>
      <c r="G282" s="17" t="s">
        <v>1299</v>
      </c>
      <c r="H282" s="17" t="s">
        <v>126</v>
      </c>
      <c r="I282" s="17" t="s">
        <v>1300</v>
      </c>
      <c r="J282" s="17" t="s">
        <v>1503</v>
      </c>
      <c r="K282" s="17" t="s">
        <v>1504</v>
      </c>
      <c r="L282" s="17" t="s">
        <v>257</v>
      </c>
      <c r="M282" s="17" t="s">
        <v>1498</v>
      </c>
      <c r="N282" s="17" t="s">
        <v>1499</v>
      </c>
      <c r="O282" s="17" t="s">
        <v>1499</v>
      </c>
      <c r="P282" s="17" t="s">
        <v>1657</v>
      </c>
      <c r="Q282" s="17" t="s">
        <v>204</v>
      </c>
      <c r="R282" s="17" t="s">
        <v>204</v>
      </c>
      <c r="S282" s="17" t="s">
        <v>212</v>
      </c>
      <c r="T282" s="17" t="s">
        <v>256</v>
      </c>
      <c r="U282" s="22">
        <v>31</v>
      </c>
      <c r="V282" s="23"/>
      <c r="W282" s="11">
        <v>22600</v>
      </c>
      <c r="X282" s="23">
        <v>2087</v>
      </c>
      <c r="Y282" s="9">
        <v>2011.08</v>
      </c>
      <c r="Z282" s="9">
        <v>29.83</v>
      </c>
      <c r="AA282" s="9">
        <v>2040.91</v>
      </c>
      <c r="AB282" s="9">
        <v>408.18</v>
      </c>
      <c r="AC282" s="9">
        <v>2449.09</v>
      </c>
    </row>
    <row r="283" spans="1:29">
      <c r="A283" s="17" t="s">
        <v>194</v>
      </c>
      <c r="B283" s="17" t="s">
        <v>1293</v>
      </c>
      <c r="C283" s="17" t="s">
        <v>1294</v>
      </c>
      <c r="D283" s="17" t="s">
        <v>1295</v>
      </c>
      <c r="E283" s="17" t="s">
        <v>1296</v>
      </c>
      <c r="F283" s="17" t="s">
        <v>667</v>
      </c>
      <c r="G283" s="17" t="s">
        <v>1299</v>
      </c>
      <c r="H283" s="17" t="s">
        <v>126</v>
      </c>
      <c r="I283" s="17" t="s">
        <v>1300</v>
      </c>
      <c r="J283" s="17" t="s">
        <v>1505</v>
      </c>
      <c r="K283" s="17" t="s">
        <v>1506</v>
      </c>
      <c r="L283" s="17" t="s">
        <v>1507</v>
      </c>
      <c r="M283" s="17" t="s">
        <v>1508</v>
      </c>
      <c r="N283" s="17" t="s">
        <v>1509</v>
      </c>
      <c r="O283" s="17" t="s">
        <v>1509</v>
      </c>
      <c r="P283" s="17" t="s">
        <v>1658</v>
      </c>
      <c r="Q283" s="17" t="s">
        <v>204</v>
      </c>
      <c r="R283" s="17" t="s">
        <v>204</v>
      </c>
      <c r="S283" s="17" t="s">
        <v>212</v>
      </c>
      <c r="T283" s="17" t="s">
        <v>256</v>
      </c>
      <c r="U283" s="22">
        <v>30</v>
      </c>
      <c r="V283" s="23"/>
      <c r="W283" s="11">
        <v>13182</v>
      </c>
      <c r="X283" s="23">
        <v>1213</v>
      </c>
      <c r="Y283" s="9">
        <v>1112.71</v>
      </c>
      <c r="Z283" s="9">
        <v>17.399999999999999</v>
      </c>
      <c r="AA283" s="9">
        <v>1130.1099999999999</v>
      </c>
      <c r="AB283" s="9">
        <v>226.04</v>
      </c>
      <c r="AC283" s="9">
        <v>1356.15</v>
      </c>
    </row>
    <row r="284" spans="1:29">
      <c r="A284" s="17" t="s">
        <v>194</v>
      </c>
      <c r="B284" s="17" t="s">
        <v>1293</v>
      </c>
      <c r="C284" s="17" t="s">
        <v>1294</v>
      </c>
      <c r="D284" s="17" t="s">
        <v>1295</v>
      </c>
      <c r="E284" s="17" t="s">
        <v>1296</v>
      </c>
      <c r="F284" s="17" t="s">
        <v>667</v>
      </c>
      <c r="G284" s="17" t="s">
        <v>1299</v>
      </c>
      <c r="H284" s="17" t="s">
        <v>126</v>
      </c>
      <c r="I284" s="17" t="s">
        <v>1300</v>
      </c>
      <c r="J284" s="17" t="s">
        <v>1511</v>
      </c>
      <c r="K284" s="17" t="s">
        <v>1512</v>
      </c>
      <c r="L284" s="17" t="s">
        <v>1507</v>
      </c>
      <c r="M284" s="17" t="s">
        <v>1508</v>
      </c>
      <c r="N284" s="17" t="s">
        <v>1509</v>
      </c>
      <c r="O284" s="17" t="s">
        <v>1509</v>
      </c>
      <c r="P284" s="17" t="s">
        <v>1658</v>
      </c>
      <c r="Q284" s="17" t="s">
        <v>204</v>
      </c>
      <c r="R284" s="17" t="s">
        <v>204</v>
      </c>
      <c r="S284" s="17" t="s">
        <v>212</v>
      </c>
      <c r="T284" s="17" t="s">
        <v>256</v>
      </c>
      <c r="U284" s="22">
        <v>31</v>
      </c>
      <c r="V284" s="23"/>
      <c r="W284" s="11">
        <v>5885</v>
      </c>
      <c r="X284" s="23">
        <v>539</v>
      </c>
      <c r="Y284" s="9">
        <v>569.46</v>
      </c>
      <c r="Z284" s="9">
        <v>7.77</v>
      </c>
      <c r="AA284" s="9">
        <v>577.23</v>
      </c>
      <c r="AB284" s="9">
        <v>115.43</v>
      </c>
      <c r="AC284" s="9">
        <v>692.66</v>
      </c>
    </row>
    <row r="285" spans="1:29">
      <c r="A285" s="17" t="s">
        <v>194</v>
      </c>
      <c r="B285" s="17" t="s">
        <v>1293</v>
      </c>
      <c r="C285" s="17" t="s">
        <v>1294</v>
      </c>
      <c r="D285" s="17" t="s">
        <v>1295</v>
      </c>
      <c r="E285" s="17" t="s">
        <v>1296</v>
      </c>
      <c r="F285" s="17" t="s">
        <v>667</v>
      </c>
      <c r="G285" s="17" t="s">
        <v>1299</v>
      </c>
      <c r="H285" s="17" t="s">
        <v>126</v>
      </c>
      <c r="I285" s="17" t="s">
        <v>1300</v>
      </c>
      <c r="J285" s="17" t="s">
        <v>1513</v>
      </c>
      <c r="K285" s="17" t="s">
        <v>1514</v>
      </c>
      <c r="L285" s="17" t="s">
        <v>1507</v>
      </c>
      <c r="M285" s="17" t="s">
        <v>1508</v>
      </c>
      <c r="N285" s="17" t="s">
        <v>1509</v>
      </c>
      <c r="O285" s="17" t="s">
        <v>1509</v>
      </c>
      <c r="P285" s="17" t="s">
        <v>1658</v>
      </c>
      <c r="Q285" s="17" t="s">
        <v>204</v>
      </c>
      <c r="R285" s="17" t="s">
        <v>204</v>
      </c>
      <c r="S285" s="17" t="s">
        <v>212</v>
      </c>
      <c r="T285" s="17" t="s">
        <v>256</v>
      </c>
      <c r="U285" s="22">
        <v>15</v>
      </c>
      <c r="V285" s="23"/>
      <c r="W285" s="11">
        <v>3857</v>
      </c>
      <c r="X285" s="23">
        <v>350</v>
      </c>
      <c r="Y285" s="9">
        <v>382.54</v>
      </c>
      <c r="Z285" s="9">
        <v>5.09</v>
      </c>
      <c r="AA285" s="9">
        <v>387.63</v>
      </c>
      <c r="AB285" s="9">
        <v>77.52</v>
      </c>
      <c r="AC285" s="9">
        <v>465.15</v>
      </c>
    </row>
    <row r="286" spans="1:29">
      <c r="A286" s="17" t="s">
        <v>194</v>
      </c>
      <c r="B286" s="17" t="s">
        <v>1293</v>
      </c>
      <c r="C286" s="17" t="s">
        <v>1294</v>
      </c>
      <c r="D286" s="17" t="s">
        <v>1295</v>
      </c>
      <c r="E286" s="17" t="s">
        <v>1296</v>
      </c>
      <c r="F286" s="17" t="s">
        <v>667</v>
      </c>
      <c r="G286" s="17" t="s">
        <v>1299</v>
      </c>
      <c r="H286" s="17" t="s">
        <v>126</v>
      </c>
      <c r="I286" s="17" t="s">
        <v>1300</v>
      </c>
      <c r="J286" s="17" t="s">
        <v>1524</v>
      </c>
      <c r="K286" s="17" t="s">
        <v>1516</v>
      </c>
      <c r="L286" s="17" t="s">
        <v>1517</v>
      </c>
      <c r="M286" s="17" t="s">
        <v>1525</v>
      </c>
      <c r="N286" s="17" t="s">
        <v>1526</v>
      </c>
      <c r="O286" s="17" t="s">
        <v>1526</v>
      </c>
      <c r="P286" s="17" t="s">
        <v>1659</v>
      </c>
      <c r="Q286" s="17" t="s">
        <v>204</v>
      </c>
      <c r="R286" s="17" t="s">
        <v>204</v>
      </c>
      <c r="S286" s="17" t="s">
        <v>212</v>
      </c>
      <c r="T286" s="17" t="s">
        <v>256</v>
      </c>
      <c r="U286" s="22">
        <v>31</v>
      </c>
      <c r="V286" s="23"/>
      <c r="W286" s="11">
        <v>1909.5329999999999</v>
      </c>
      <c r="X286" s="23">
        <v>516</v>
      </c>
      <c r="Y286" s="9">
        <v>284.45999999999998</v>
      </c>
      <c r="Z286" s="9">
        <v>2.52</v>
      </c>
      <c r="AA286" s="9">
        <v>286.98</v>
      </c>
      <c r="AB286" s="9">
        <v>57.39</v>
      </c>
      <c r="AC286" s="9">
        <v>344.37</v>
      </c>
    </row>
    <row r="287" spans="1:29">
      <c r="A287" s="17" t="s">
        <v>194</v>
      </c>
      <c r="B287" s="17" t="s">
        <v>1293</v>
      </c>
      <c r="C287" s="17" t="s">
        <v>1294</v>
      </c>
      <c r="D287" s="17" t="s">
        <v>1295</v>
      </c>
      <c r="E287" s="17" t="s">
        <v>1296</v>
      </c>
      <c r="F287" s="17" t="s">
        <v>667</v>
      </c>
      <c r="G287" s="17" t="s">
        <v>1299</v>
      </c>
      <c r="H287" s="17" t="s">
        <v>126</v>
      </c>
      <c r="I287" s="17" t="s">
        <v>1300</v>
      </c>
      <c r="J287" s="17" t="s">
        <v>1524</v>
      </c>
      <c r="K287" s="17" t="s">
        <v>1521</v>
      </c>
      <c r="L287" s="17" t="s">
        <v>1517</v>
      </c>
      <c r="M287" s="17" t="s">
        <v>1525</v>
      </c>
      <c r="N287" s="17" t="s">
        <v>1526</v>
      </c>
      <c r="O287" s="17" t="s">
        <v>1526</v>
      </c>
      <c r="P287" s="17" t="s">
        <v>1659</v>
      </c>
      <c r="Q287" s="17" t="s">
        <v>204</v>
      </c>
      <c r="R287" s="17" t="s">
        <v>204</v>
      </c>
      <c r="S287" s="17" t="s">
        <v>212</v>
      </c>
      <c r="T287" s="17" t="s">
        <v>256</v>
      </c>
      <c r="U287" s="22">
        <v>31</v>
      </c>
      <c r="V287" s="23"/>
      <c r="W287" s="11">
        <v>1909.5329999999999</v>
      </c>
      <c r="X287" s="20">
        <v>0</v>
      </c>
      <c r="Y287" s="9">
        <v>284.45999999999998</v>
      </c>
      <c r="Z287" s="9">
        <v>2.52</v>
      </c>
      <c r="AA287" s="9">
        <v>286.98</v>
      </c>
      <c r="AB287" s="9">
        <v>57.4</v>
      </c>
      <c r="AC287" s="9">
        <v>344.38</v>
      </c>
    </row>
    <row r="288" spans="1:29">
      <c r="A288" s="17" t="s">
        <v>194</v>
      </c>
      <c r="B288" s="17" t="s">
        <v>1293</v>
      </c>
      <c r="C288" s="17" t="s">
        <v>1294</v>
      </c>
      <c r="D288" s="17" t="s">
        <v>1295</v>
      </c>
      <c r="E288" s="17" t="s">
        <v>1296</v>
      </c>
      <c r="F288" s="17" t="s">
        <v>667</v>
      </c>
      <c r="G288" s="17" t="s">
        <v>1299</v>
      </c>
      <c r="H288" s="17" t="s">
        <v>126</v>
      </c>
      <c r="I288" s="17" t="s">
        <v>1300</v>
      </c>
      <c r="J288" s="17" t="s">
        <v>1524</v>
      </c>
      <c r="K288" s="17" t="s">
        <v>1528</v>
      </c>
      <c r="L288" s="17" t="s">
        <v>1517</v>
      </c>
      <c r="M288" s="17" t="s">
        <v>1525</v>
      </c>
      <c r="N288" s="17" t="s">
        <v>1526</v>
      </c>
      <c r="O288" s="17" t="s">
        <v>1526</v>
      </c>
      <c r="P288" s="17" t="s">
        <v>1659</v>
      </c>
      <c r="Q288" s="17" t="s">
        <v>204</v>
      </c>
      <c r="R288" s="17" t="s">
        <v>204</v>
      </c>
      <c r="S288" s="17" t="s">
        <v>212</v>
      </c>
      <c r="T288" s="17" t="s">
        <v>256</v>
      </c>
      <c r="U288" s="22">
        <v>30</v>
      </c>
      <c r="V288" s="23"/>
      <c r="W288" s="11">
        <v>1847.934</v>
      </c>
      <c r="X288" s="20">
        <v>0</v>
      </c>
      <c r="Y288" s="9">
        <v>280.02</v>
      </c>
      <c r="Z288" s="9">
        <v>2.44</v>
      </c>
      <c r="AA288" s="9">
        <v>282.45999999999998</v>
      </c>
      <c r="AB288" s="9">
        <v>56.49</v>
      </c>
      <c r="AC288" s="9">
        <v>338.95</v>
      </c>
    </row>
    <row r="289" spans="1:29">
      <c r="A289" s="17" t="s">
        <v>194</v>
      </c>
      <c r="B289" s="17" t="s">
        <v>1293</v>
      </c>
      <c r="C289" s="17" t="s">
        <v>1294</v>
      </c>
      <c r="D289" s="17" t="s">
        <v>1295</v>
      </c>
      <c r="E289" s="17" t="s">
        <v>1296</v>
      </c>
      <c r="F289" s="17" t="s">
        <v>667</v>
      </c>
      <c r="G289" s="17" t="s">
        <v>1299</v>
      </c>
      <c r="H289" s="17" t="s">
        <v>126</v>
      </c>
      <c r="I289" s="17" t="s">
        <v>1300</v>
      </c>
      <c r="J289" s="17" t="s">
        <v>1529</v>
      </c>
      <c r="K289" s="17" t="s">
        <v>1530</v>
      </c>
      <c r="L289" s="17" t="s">
        <v>1531</v>
      </c>
      <c r="M289" s="17" t="s">
        <v>1532</v>
      </c>
      <c r="N289" s="17" t="s">
        <v>1533</v>
      </c>
      <c r="O289" s="17" t="s">
        <v>1533</v>
      </c>
      <c r="P289" s="17" t="s">
        <v>1660</v>
      </c>
      <c r="Q289" s="17" t="s">
        <v>204</v>
      </c>
      <c r="R289" s="17" t="s">
        <v>204</v>
      </c>
      <c r="S289" s="17" t="s">
        <v>212</v>
      </c>
      <c r="T289" s="17" t="s">
        <v>256</v>
      </c>
      <c r="U289" s="22">
        <v>31</v>
      </c>
      <c r="V289" s="23"/>
      <c r="W289" s="11">
        <v>15419.197</v>
      </c>
      <c r="X289" s="23">
        <v>2778</v>
      </c>
      <c r="Y289" s="9">
        <v>1266.49</v>
      </c>
      <c r="Z289" s="9">
        <v>20.350000000000001</v>
      </c>
      <c r="AA289" s="9">
        <v>1286.8399999999999</v>
      </c>
      <c r="AB289" s="9">
        <v>257.38</v>
      </c>
      <c r="AC289" s="9">
        <v>1544.22</v>
      </c>
    </row>
    <row r="290" spans="1:29">
      <c r="A290" s="17" t="s">
        <v>194</v>
      </c>
      <c r="B290" s="17" t="s">
        <v>1293</v>
      </c>
      <c r="C290" s="17" t="s">
        <v>1294</v>
      </c>
      <c r="D290" s="17" t="s">
        <v>1295</v>
      </c>
      <c r="E290" s="17" t="s">
        <v>1296</v>
      </c>
      <c r="F290" s="17" t="s">
        <v>667</v>
      </c>
      <c r="G290" s="17" t="s">
        <v>1299</v>
      </c>
      <c r="H290" s="17" t="s">
        <v>126</v>
      </c>
      <c r="I290" s="17" t="s">
        <v>1300</v>
      </c>
      <c r="J290" s="17" t="s">
        <v>1529</v>
      </c>
      <c r="K290" s="17" t="s">
        <v>1535</v>
      </c>
      <c r="L290" s="17" t="s">
        <v>1531</v>
      </c>
      <c r="M290" s="17" t="s">
        <v>1532</v>
      </c>
      <c r="N290" s="17" t="s">
        <v>1533</v>
      </c>
      <c r="O290" s="17" t="s">
        <v>1533</v>
      </c>
      <c r="P290" s="17" t="s">
        <v>1660</v>
      </c>
      <c r="Q290" s="17" t="s">
        <v>204</v>
      </c>
      <c r="R290" s="17" t="s">
        <v>204</v>
      </c>
      <c r="S290" s="17" t="s">
        <v>212</v>
      </c>
      <c r="T290" s="17" t="s">
        <v>256</v>
      </c>
      <c r="U290" s="22">
        <v>30</v>
      </c>
      <c r="V290" s="23"/>
      <c r="W290" s="11">
        <v>14921.803</v>
      </c>
      <c r="X290" s="20">
        <v>0</v>
      </c>
      <c r="Y290" s="9">
        <v>1230.3399999999999</v>
      </c>
      <c r="Z290" s="9">
        <v>19.7</v>
      </c>
      <c r="AA290" s="9">
        <v>1250.04</v>
      </c>
      <c r="AB290" s="9">
        <v>250</v>
      </c>
      <c r="AC290" s="9">
        <v>1500.04</v>
      </c>
    </row>
    <row r="291" spans="1:29">
      <c r="A291" s="17" t="s">
        <v>194</v>
      </c>
      <c r="B291" s="17" t="s">
        <v>1293</v>
      </c>
      <c r="C291" s="17" t="s">
        <v>1294</v>
      </c>
      <c r="D291" s="17" t="s">
        <v>1295</v>
      </c>
      <c r="E291" s="17" t="s">
        <v>1296</v>
      </c>
      <c r="F291" s="17" t="s">
        <v>667</v>
      </c>
      <c r="G291" s="17" t="s">
        <v>1299</v>
      </c>
      <c r="H291" s="17" t="s">
        <v>126</v>
      </c>
      <c r="I291" s="17" t="s">
        <v>1300</v>
      </c>
      <c r="J291" s="17" t="s">
        <v>1536</v>
      </c>
      <c r="K291" s="17" t="s">
        <v>1537</v>
      </c>
      <c r="L291" s="17" t="s">
        <v>1531</v>
      </c>
      <c r="M291" s="17" t="s">
        <v>1532</v>
      </c>
      <c r="N291" s="17" t="s">
        <v>1533</v>
      </c>
      <c r="O291" s="17" t="s">
        <v>1533</v>
      </c>
      <c r="P291" s="17" t="s">
        <v>1660</v>
      </c>
      <c r="Q291" s="17" t="s">
        <v>204</v>
      </c>
      <c r="R291" s="17" t="s">
        <v>204</v>
      </c>
      <c r="S291" s="17" t="s">
        <v>212</v>
      </c>
      <c r="T291" s="17" t="s">
        <v>256</v>
      </c>
      <c r="U291" s="22">
        <v>31</v>
      </c>
      <c r="V291" s="23"/>
      <c r="W291" s="11">
        <v>33345</v>
      </c>
      <c r="X291" s="23">
        <v>3062</v>
      </c>
      <c r="Y291" s="9">
        <v>2569.52</v>
      </c>
      <c r="Z291" s="9">
        <v>44.02</v>
      </c>
      <c r="AA291" s="9">
        <v>2613.54</v>
      </c>
      <c r="AB291" s="9">
        <v>522.70000000000005</v>
      </c>
      <c r="AC291" s="9">
        <v>3136.24</v>
      </c>
    </row>
    <row r="292" spans="1:29">
      <c r="A292" s="17" t="s">
        <v>194</v>
      </c>
      <c r="B292" s="17" t="s">
        <v>523</v>
      </c>
      <c r="C292" s="17" t="s">
        <v>524</v>
      </c>
      <c r="D292" s="17" t="s">
        <v>525</v>
      </c>
      <c r="E292" s="17" t="s">
        <v>1661</v>
      </c>
      <c r="F292" s="17" t="s">
        <v>295</v>
      </c>
      <c r="G292" s="17" t="s">
        <v>531</v>
      </c>
      <c r="H292" s="17" t="s">
        <v>29</v>
      </c>
      <c r="I292" s="17" t="s">
        <v>532</v>
      </c>
      <c r="J292" s="17" t="s">
        <v>1496</v>
      </c>
      <c r="K292" s="17" t="s">
        <v>1497</v>
      </c>
      <c r="L292" s="17" t="s">
        <v>257</v>
      </c>
      <c r="M292" s="17" t="s">
        <v>1498</v>
      </c>
      <c r="N292" s="17" t="s">
        <v>1499</v>
      </c>
      <c r="O292" s="17" t="s">
        <v>1499</v>
      </c>
      <c r="P292" s="17" t="s">
        <v>1662</v>
      </c>
      <c r="Q292" s="17" t="s">
        <v>204</v>
      </c>
      <c r="R292" s="17" t="s">
        <v>211</v>
      </c>
      <c r="S292" s="17" t="s">
        <v>212</v>
      </c>
      <c r="T292" s="17" t="s">
        <v>419</v>
      </c>
      <c r="U292" s="22">
        <v>31</v>
      </c>
      <c r="V292" s="23"/>
      <c r="W292" s="11">
        <v>39505</v>
      </c>
      <c r="X292" s="23">
        <v>3640</v>
      </c>
      <c r="Y292" s="9">
        <v>6201.6</v>
      </c>
      <c r="Z292" s="9">
        <v>52.15</v>
      </c>
      <c r="AA292" s="9">
        <v>6253.75</v>
      </c>
      <c r="AB292" s="9">
        <v>1250.76</v>
      </c>
      <c r="AC292" s="9">
        <v>7504.51</v>
      </c>
    </row>
    <row r="293" spans="1:29">
      <c r="A293" s="17" t="s">
        <v>194</v>
      </c>
      <c r="B293" s="17" t="s">
        <v>523</v>
      </c>
      <c r="C293" s="17" t="s">
        <v>524</v>
      </c>
      <c r="D293" s="17" t="s">
        <v>525</v>
      </c>
      <c r="E293" s="17" t="s">
        <v>1661</v>
      </c>
      <c r="F293" s="17" t="s">
        <v>295</v>
      </c>
      <c r="G293" s="17" t="s">
        <v>531</v>
      </c>
      <c r="H293" s="17" t="s">
        <v>29</v>
      </c>
      <c r="I293" s="17" t="s">
        <v>532</v>
      </c>
      <c r="J293" s="17" t="s">
        <v>1501</v>
      </c>
      <c r="K293" s="17" t="s">
        <v>1502</v>
      </c>
      <c r="L293" s="17" t="s">
        <v>257</v>
      </c>
      <c r="M293" s="17" t="s">
        <v>1498</v>
      </c>
      <c r="N293" s="17" t="s">
        <v>1499</v>
      </c>
      <c r="O293" s="17" t="s">
        <v>1499</v>
      </c>
      <c r="P293" s="17" t="s">
        <v>1662</v>
      </c>
      <c r="Q293" s="17" t="s">
        <v>204</v>
      </c>
      <c r="R293" s="17" t="s">
        <v>211</v>
      </c>
      <c r="S293" s="17" t="s">
        <v>212</v>
      </c>
      <c r="T293" s="17" t="s">
        <v>419</v>
      </c>
      <c r="U293" s="22">
        <v>28</v>
      </c>
      <c r="V293" s="23"/>
      <c r="W293" s="11">
        <v>40233</v>
      </c>
      <c r="X293" s="23">
        <v>3702</v>
      </c>
      <c r="Y293" s="9">
        <v>4086.01</v>
      </c>
      <c r="Z293" s="9">
        <v>53.11</v>
      </c>
      <c r="AA293" s="9">
        <v>4139.12</v>
      </c>
      <c r="AB293" s="9">
        <v>827.83</v>
      </c>
      <c r="AC293" s="9">
        <v>4966.95</v>
      </c>
    </row>
    <row r="294" spans="1:29">
      <c r="A294" s="17" t="s">
        <v>194</v>
      </c>
      <c r="B294" s="17" t="s">
        <v>523</v>
      </c>
      <c r="C294" s="17" t="s">
        <v>524</v>
      </c>
      <c r="D294" s="17" t="s">
        <v>525</v>
      </c>
      <c r="E294" s="17" t="s">
        <v>1661</v>
      </c>
      <c r="F294" s="17" t="s">
        <v>295</v>
      </c>
      <c r="G294" s="17" t="s">
        <v>531</v>
      </c>
      <c r="H294" s="17" t="s">
        <v>29</v>
      </c>
      <c r="I294" s="17" t="s">
        <v>532</v>
      </c>
      <c r="J294" s="17" t="s">
        <v>1503</v>
      </c>
      <c r="K294" s="17" t="s">
        <v>1504</v>
      </c>
      <c r="L294" s="17" t="s">
        <v>257</v>
      </c>
      <c r="M294" s="17" t="s">
        <v>1498</v>
      </c>
      <c r="N294" s="17" t="s">
        <v>1499</v>
      </c>
      <c r="O294" s="17" t="s">
        <v>1499</v>
      </c>
      <c r="P294" s="17" t="s">
        <v>1662</v>
      </c>
      <c r="Q294" s="17" t="s">
        <v>204</v>
      </c>
      <c r="R294" s="17" t="s">
        <v>211</v>
      </c>
      <c r="S294" s="17" t="s">
        <v>212</v>
      </c>
      <c r="T294" s="17" t="s">
        <v>419</v>
      </c>
      <c r="U294" s="22">
        <v>31</v>
      </c>
      <c r="V294" s="23"/>
      <c r="W294" s="11">
        <v>30169</v>
      </c>
      <c r="X294" s="23">
        <v>2786</v>
      </c>
      <c r="Y294" s="9">
        <v>2800.89</v>
      </c>
      <c r="Z294" s="9">
        <v>39.82</v>
      </c>
      <c r="AA294" s="9">
        <v>2840.71</v>
      </c>
      <c r="AB294" s="9">
        <v>568.14</v>
      </c>
      <c r="AC294" s="9">
        <v>3408.85</v>
      </c>
    </row>
    <row r="295" spans="1:29">
      <c r="A295" s="17" t="s">
        <v>194</v>
      </c>
      <c r="B295" s="17" t="s">
        <v>523</v>
      </c>
      <c r="C295" s="17" t="s">
        <v>524</v>
      </c>
      <c r="D295" s="17" t="s">
        <v>525</v>
      </c>
      <c r="E295" s="17" t="s">
        <v>1661</v>
      </c>
      <c r="F295" s="17" t="s">
        <v>295</v>
      </c>
      <c r="G295" s="17" t="s">
        <v>531</v>
      </c>
      <c r="H295" s="17" t="s">
        <v>29</v>
      </c>
      <c r="I295" s="17" t="s">
        <v>532</v>
      </c>
      <c r="J295" s="17" t="s">
        <v>1505</v>
      </c>
      <c r="K295" s="17" t="s">
        <v>1506</v>
      </c>
      <c r="L295" s="17" t="s">
        <v>1507</v>
      </c>
      <c r="M295" s="17" t="s">
        <v>1508</v>
      </c>
      <c r="N295" s="17" t="s">
        <v>1509</v>
      </c>
      <c r="O295" s="17" t="s">
        <v>1509</v>
      </c>
      <c r="P295" s="17" t="s">
        <v>1663</v>
      </c>
      <c r="Q295" s="17" t="s">
        <v>204</v>
      </c>
      <c r="R295" s="17" t="s">
        <v>211</v>
      </c>
      <c r="S295" s="17" t="s">
        <v>212</v>
      </c>
      <c r="T295" s="17" t="s">
        <v>419</v>
      </c>
      <c r="U295" s="22">
        <v>30</v>
      </c>
      <c r="V295" s="23"/>
      <c r="W295" s="11">
        <v>12084</v>
      </c>
      <c r="X295" s="23">
        <v>1112</v>
      </c>
      <c r="Y295" s="9">
        <v>1206.27</v>
      </c>
      <c r="Z295" s="9">
        <v>15.95</v>
      </c>
      <c r="AA295" s="9">
        <v>1222.22</v>
      </c>
      <c r="AB295" s="9">
        <v>244.45</v>
      </c>
      <c r="AC295" s="9">
        <v>1466.67</v>
      </c>
    </row>
    <row r="296" spans="1:29">
      <c r="A296" s="17" t="s">
        <v>194</v>
      </c>
      <c r="B296" s="17" t="s">
        <v>523</v>
      </c>
      <c r="C296" s="17" t="s">
        <v>524</v>
      </c>
      <c r="D296" s="17" t="s">
        <v>525</v>
      </c>
      <c r="E296" s="17" t="s">
        <v>1661</v>
      </c>
      <c r="F296" s="17" t="s">
        <v>295</v>
      </c>
      <c r="G296" s="17" t="s">
        <v>531</v>
      </c>
      <c r="H296" s="17" t="s">
        <v>29</v>
      </c>
      <c r="I296" s="17" t="s">
        <v>532</v>
      </c>
      <c r="J296" s="17" t="s">
        <v>1511</v>
      </c>
      <c r="K296" s="17" t="s">
        <v>1512</v>
      </c>
      <c r="L296" s="17" t="s">
        <v>1507</v>
      </c>
      <c r="M296" s="17" t="s">
        <v>1508</v>
      </c>
      <c r="N296" s="17" t="s">
        <v>1509</v>
      </c>
      <c r="O296" s="17" t="s">
        <v>1509</v>
      </c>
      <c r="P296" s="17" t="s">
        <v>1663</v>
      </c>
      <c r="Q296" s="17" t="s">
        <v>204</v>
      </c>
      <c r="R296" s="17" t="s">
        <v>211</v>
      </c>
      <c r="S296" s="17" t="s">
        <v>212</v>
      </c>
      <c r="T296" s="17" t="s">
        <v>419</v>
      </c>
      <c r="U296" s="22">
        <v>31</v>
      </c>
      <c r="V296" s="23"/>
      <c r="W296" s="11">
        <v>4716</v>
      </c>
      <c r="X296" s="23">
        <v>432</v>
      </c>
      <c r="Y296" s="9">
        <v>663.08</v>
      </c>
      <c r="Z296" s="9">
        <v>6.23</v>
      </c>
      <c r="AA296" s="9">
        <v>669.31</v>
      </c>
      <c r="AB296" s="9">
        <v>133.87</v>
      </c>
      <c r="AC296" s="9">
        <v>803.18</v>
      </c>
    </row>
    <row r="297" spans="1:29">
      <c r="A297" s="17" t="s">
        <v>194</v>
      </c>
      <c r="B297" s="17" t="s">
        <v>523</v>
      </c>
      <c r="C297" s="17" t="s">
        <v>524</v>
      </c>
      <c r="D297" s="17" t="s">
        <v>525</v>
      </c>
      <c r="E297" s="17" t="s">
        <v>1661</v>
      </c>
      <c r="F297" s="17" t="s">
        <v>295</v>
      </c>
      <c r="G297" s="17" t="s">
        <v>531</v>
      </c>
      <c r="H297" s="17" t="s">
        <v>29</v>
      </c>
      <c r="I297" s="17" t="s">
        <v>532</v>
      </c>
      <c r="J297" s="17" t="s">
        <v>1513</v>
      </c>
      <c r="K297" s="17" t="s">
        <v>1514</v>
      </c>
      <c r="L297" s="17" t="s">
        <v>1507</v>
      </c>
      <c r="M297" s="17" t="s">
        <v>1508</v>
      </c>
      <c r="N297" s="17" t="s">
        <v>1509</v>
      </c>
      <c r="O297" s="17" t="s">
        <v>1509</v>
      </c>
      <c r="P297" s="17" t="s">
        <v>1663</v>
      </c>
      <c r="Q297" s="17" t="s">
        <v>204</v>
      </c>
      <c r="R297" s="17" t="s">
        <v>211</v>
      </c>
      <c r="S297" s="17" t="s">
        <v>212</v>
      </c>
      <c r="T297" s="17" t="s">
        <v>419</v>
      </c>
      <c r="U297" s="22">
        <v>30</v>
      </c>
      <c r="V297" s="23"/>
      <c r="W297" s="11">
        <v>749</v>
      </c>
      <c r="X297" s="23">
        <v>68</v>
      </c>
      <c r="Y297" s="9">
        <v>371.45</v>
      </c>
      <c r="Z297" s="9">
        <v>0.99</v>
      </c>
      <c r="AA297" s="9">
        <v>372.44</v>
      </c>
      <c r="AB297" s="9">
        <v>74.489999999999995</v>
      </c>
      <c r="AC297" s="9">
        <v>446.93</v>
      </c>
    </row>
    <row r="298" spans="1:29">
      <c r="A298" s="17" t="s">
        <v>194</v>
      </c>
      <c r="B298" s="17" t="s">
        <v>523</v>
      </c>
      <c r="C298" s="17" t="s">
        <v>524</v>
      </c>
      <c r="D298" s="17" t="s">
        <v>525</v>
      </c>
      <c r="E298" s="17" t="s">
        <v>1661</v>
      </c>
      <c r="F298" s="17" t="s">
        <v>295</v>
      </c>
      <c r="G298" s="17" t="s">
        <v>531</v>
      </c>
      <c r="H298" s="17" t="s">
        <v>29</v>
      </c>
      <c r="I298" s="17" t="s">
        <v>532</v>
      </c>
      <c r="J298" s="17" t="s">
        <v>1643</v>
      </c>
      <c r="K298" s="17" t="s">
        <v>1516</v>
      </c>
      <c r="L298" s="17" t="s">
        <v>1517</v>
      </c>
      <c r="M298" s="17" t="s">
        <v>1644</v>
      </c>
      <c r="N298" s="17" t="s">
        <v>1664</v>
      </c>
      <c r="O298" s="17" t="s">
        <v>1664</v>
      </c>
      <c r="P298" s="17" t="s">
        <v>1665</v>
      </c>
      <c r="Q298" s="17" t="s">
        <v>204</v>
      </c>
      <c r="R298" s="17" t="s">
        <v>211</v>
      </c>
      <c r="S298" s="17" t="s">
        <v>212</v>
      </c>
      <c r="T298" s="17" t="s">
        <v>419</v>
      </c>
      <c r="U298" s="22">
        <v>31</v>
      </c>
      <c r="V298" s="23"/>
      <c r="W298" s="11">
        <v>2807</v>
      </c>
      <c r="X298" s="23">
        <v>255</v>
      </c>
      <c r="Y298" s="9">
        <v>496.82</v>
      </c>
      <c r="Z298" s="9">
        <v>3.71</v>
      </c>
      <c r="AA298" s="9">
        <v>500.53</v>
      </c>
      <c r="AB298" s="9">
        <v>100.1</v>
      </c>
      <c r="AC298" s="9">
        <v>600.63</v>
      </c>
    </row>
    <row r="299" spans="1:29">
      <c r="A299" s="17" t="s">
        <v>194</v>
      </c>
      <c r="B299" s="17" t="s">
        <v>523</v>
      </c>
      <c r="C299" s="17" t="s">
        <v>524</v>
      </c>
      <c r="D299" s="17" t="s">
        <v>525</v>
      </c>
      <c r="E299" s="17" t="s">
        <v>1661</v>
      </c>
      <c r="F299" s="17" t="s">
        <v>295</v>
      </c>
      <c r="G299" s="17" t="s">
        <v>531</v>
      </c>
      <c r="H299" s="17" t="s">
        <v>29</v>
      </c>
      <c r="I299" s="17" t="s">
        <v>532</v>
      </c>
      <c r="J299" s="17" t="s">
        <v>1643</v>
      </c>
      <c r="K299" s="17" t="s">
        <v>1516</v>
      </c>
      <c r="L299" s="17" t="s">
        <v>1517</v>
      </c>
      <c r="M299" s="17" t="s">
        <v>1644</v>
      </c>
      <c r="N299" s="17" t="s">
        <v>1647</v>
      </c>
      <c r="O299" s="17" t="s">
        <v>1647</v>
      </c>
      <c r="P299" s="17" t="s">
        <v>1666</v>
      </c>
      <c r="Q299" s="17" t="s">
        <v>211</v>
      </c>
      <c r="R299" s="17" t="s">
        <v>211</v>
      </c>
      <c r="S299" s="17" t="s">
        <v>212</v>
      </c>
      <c r="T299" s="17" t="s">
        <v>419</v>
      </c>
      <c r="U299" s="21">
        <v>0</v>
      </c>
      <c r="V299" s="23"/>
      <c r="W299" s="19">
        <v>0</v>
      </c>
      <c r="X299" s="20">
        <v>0</v>
      </c>
      <c r="Y299" s="18">
        <v>0</v>
      </c>
      <c r="Z299" s="18">
        <v>0</v>
      </c>
      <c r="AA299" s="18">
        <v>0</v>
      </c>
      <c r="AB299" s="18">
        <v>0</v>
      </c>
      <c r="AC299" s="18">
        <v>0</v>
      </c>
    </row>
    <row r="300" spans="1:29">
      <c r="A300" s="17" t="s">
        <v>194</v>
      </c>
      <c r="B300" s="17" t="s">
        <v>523</v>
      </c>
      <c r="C300" s="17" t="s">
        <v>524</v>
      </c>
      <c r="D300" s="17" t="s">
        <v>525</v>
      </c>
      <c r="E300" s="17" t="s">
        <v>1661</v>
      </c>
      <c r="F300" s="17" t="s">
        <v>295</v>
      </c>
      <c r="G300" s="17" t="s">
        <v>531</v>
      </c>
      <c r="H300" s="17" t="s">
        <v>29</v>
      </c>
      <c r="I300" s="17" t="s">
        <v>532</v>
      </c>
      <c r="J300" s="17" t="s">
        <v>1643</v>
      </c>
      <c r="K300" s="17" t="s">
        <v>1516</v>
      </c>
      <c r="L300" s="17" t="s">
        <v>1517</v>
      </c>
      <c r="M300" s="17" t="s">
        <v>1644</v>
      </c>
      <c r="N300" s="17" t="s">
        <v>1526</v>
      </c>
      <c r="O300" s="17" t="s">
        <v>1526</v>
      </c>
      <c r="P300" s="17" t="s">
        <v>1667</v>
      </c>
      <c r="Q300" s="17" t="s">
        <v>211</v>
      </c>
      <c r="R300" s="17" t="s">
        <v>211</v>
      </c>
      <c r="S300" s="17" t="s">
        <v>212</v>
      </c>
      <c r="T300" s="17" t="s">
        <v>419</v>
      </c>
      <c r="U300" s="21">
        <v>0</v>
      </c>
      <c r="V300" s="23"/>
      <c r="W300" s="11">
        <v>-2796</v>
      </c>
      <c r="X300" s="23">
        <v>-254</v>
      </c>
      <c r="Y300" s="9">
        <v>-170.31</v>
      </c>
      <c r="Z300" s="9">
        <v>-3.7</v>
      </c>
      <c r="AA300" s="9">
        <v>-174.01</v>
      </c>
      <c r="AB300" s="9">
        <v>-34.799999999999997</v>
      </c>
      <c r="AC300" s="9">
        <v>-208.81</v>
      </c>
    </row>
    <row r="301" spans="1:29">
      <c r="A301" s="17" t="s">
        <v>194</v>
      </c>
      <c r="B301" s="17" t="s">
        <v>523</v>
      </c>
      <c r="C301" s="17" t="s">
        <v>524</v>
      </c>
      <c r="D301" s="17" t="s">
        <v>525</v>
      </c>
      <c r="E301" s="17" t="s">
        <v>1661</v>
      </c>
      <c r="F301" s="17" t="s">
        <v>295</v>
      </c>
      <c r="G301" s="17" t="s">
        <v>1230</v>
      </c>
      <c r="H301" s="17" t="s">
        <v>114</v>
      </c>
      <c r="I301" s="17" t="s">
        <v>524</v>
      </c>
      <c r="J301" s="17" t="s">
        <v>1496</v>
      </c>
      <c r="K301" s="17" t="s">
        <v>1497</v>
      </c>
      <c r="L301" s="17" t="s">
        <v>257</v>
      </c>
      <c r="M301" s="17" t="s">
        <v>1498</v>
      </c>
      <c r="N301" s="17" t="s">
        <v>1499</v>
      </c>
      <c r="O301" s="17" t="s">
        <v>1499</v>
      </c>
      <c r="P301" s="17" t="s">
        <v>1662</v>
      </c>
      <c r="Q301" s="17" t="s">
        <v>204</v>
      </c>
      <c r="R301" s="17" t="s">
        <v>211</v>
      </c>
      <c r="S301" s="17" t="s">
        <v>212</v>
      </c>
      <c r="T301" s="17" t="s">
        <v>289</v>
      </c>
      <c r="U301" s="22">
        <v>31</v>
      </c>
      <c r="V301" s="23"/>
      <c r="W301" s="11">
        <v>3777</v>
      </c>
      <c r="X301" s="23">
        <v>348</v>
      </c>
      <c r="Y301" s="9">
        <v>596.71</v>
      </c>
      <c r="Z301" s="9">
        <v>4.99</v>
      </c>
      <c r="AA301" s="9">
        <v>601.70000000000005</v>
      </c>
      <c r="AB301" s="9">
        <v>120.34</v>
      </c>
      <c r="AC301" s="9">
        <v>722.04</v>
      </c>
    </row>
    <row r="302" spans="1:29">
      <c r="A302" s="17" t="s">
        <v>194</v>
      </c>
      <c r="B302" s="17" t="s">
        <v>523</v>
      </c>
      <c r="C302" s="17" t="s">
        <v>524</v>
      </c>
      <c r="D302" s="17" t="s">
        <v>525</v>
      </c>
      <c r="E302" s="17" t="s">
        <v>1661</v>
      </c>
      <c r="F302" s="17" t="s">
        <v>295</v>
      </c>
      <c r="G302" s="17" t="s">
        <v>1230</v>
      </c>
      <c r="H302" s="17" t="s">
        <v>114</v>
      </c>
      <c r="I302" s="17" t="s">
        <v>524</v>
      </c>
      <c r="J302" s="17" t="s">
        <v>1501</v>
      </c>
      <c r="K302" s="17" t="s">
        <v>1502</v>
      </c>
      <c r="L302" s="17" t="s">
        <v>257</v>
      </c>
      <c r="M302" s="17" t="s">
        <v>1498</v>
      </c>
      <c r="N302" s="17" t="s">
        <v>1499</v>
      </c>
      <c r="O302" s="17" t="s">
        <v>1499</v>
      </c>
      <c r="P302" s="17" t="s">
        <v>1662</v>
      </c>
      <c r="Q302" s="17" t="s">
        <v>204</v>
      </c>
      <c r="R302" s="17" t="s">
        <v>211</v>
      </c>
      <c r="S302" s="17" t="s">
        <v>212</v>
      </c>
      <c r="T302" s="17" t="s">
        <v>289</v>
      </c>
      <c r="U302" s="22">
        <v>28</v>
      </c>
      <c r="V302" s="23"/>
      <c r="W302" s="11">
        <v>3804</v>
      </c>
      <c r="X302" s="23">
        <v>350</v>
      </c>
      <c r="Y302" s="9">
        <v>390.67</v>
      </c>
      <c r="Z302" s="9">
        <v>5.0199999999999996</v>
      </c>
      <c r="AA302" s="9">
        <v>395.69</v>
      </c>
      <c r="AB302" s="9">
        <v>79.12</v>
      </c>
      <c r="AC302" s="9">
        <v>474.81</v>
      </c>
    </row>
    <row r="303" spans="1:29">
      <c r="A303" s="17" t="s">
        <v>194</v>
      </c>
      <c r="B303" s="17" t="s">
        <v>523</v>
      </c>
      <c r="C303" s="17" t="s">
        <v>524</v>
      </c>
      <c r="D303" s="17" t="s">
        <v>525</v>
      </c>
      <c r="E303" s="17" t="s">
        <v>1661</v>
      </c>
      <c r="F303" s="17" t="s">
        <v>295</v>
      </c>
      <c r="G303" s="17" t="s">
        <v>1230</v>
      </c>
      <c r="H303" s="17" t="s">
        <v>114</v>
      </c>
      <c r="I303" s="17" t="s">
        <v>524</v>
      </c>
      <c r="J303" s="17" t="s">
        <v>1503</v>
      </c>
      <c r="K303" s="17" t="s">
        <v>1504</v>
      </c>
      <c r="L303" s="17" t="s">
        <v>257</v>
      </c>
      <c r="M303" s="17" t="s">
        <v>1498</v>
      </c>
      <c r="N303" s="17" t="s">
        <v>1499</v>
      </c>
      <c r="O303" s="17" t="s">
        <v>1499</v>
      </c>
      <c r="P303" s="17" t="s">
        <v>1662</v>
      </c>
      <c r="Q303" s="17" t="s">
        <v>204</v>
      </c>
      <c r="R303" s="17" t="s">
        <v>211</v>
      </c>
      <c r="S303" s="17" t="s">
        <v>212</v>
      </c>
      <c r="T303" s="17" t="s">
        <v>289</v>
      </c>
      <c r="U303" s="22">
        <v>31</v>
      </c>
      <c r="V303" s="23"/>
      <c r="W303" s="11">
        <v>2599</v>
      </c>
      <c r="X303" s="23">
        <v>240</v>
      </c>
      <c r="Y303" s="9">
        <v>238.96</v>
      </c>
      <c r="Z303" s="9">
        <v>3.43</v>
      </c>
      <c r="AA303" s="9">
        <v>242.39</v>
      </c>
      <c r="AB303" s="9">
        <v>48.48</v>
      </c>
      <c r="AC303" s="9">
        <v>290.87</v>
      </c>
    </row>
    <row r="304" spans="1:29">
      <c r="A304" s="17" t="s">
        <v>194</v>
      </c>
      <c r="B304" s="17" t="s">
        <v>523</v>
      </c>
      <c r="C304" s="17" t="s">
        <v>524</v>
      </c>
      <c r="D304" s="17" t="s">
        <v>525</v>
      </c>
      <c r="E304" s="17" t="s">
        <v>1661</v>
      </c>
      <c r="F304" s="17" t="s">
        <v>295</v>
      </c>
      <c r="G304" s="17" t="s">
        <v>1230</v>
      </c>
      <c r="H304" s="17" t="s">
        <v>114</v>
      </c>
      <c r="I304" s="17" t="s">
        <v>524</v>
      </c>
      <c r="J304" s="17" t="s">
        <v>1505</v>
      </c>
      <c r="K304" s="17" t="s">
        <v>1506</v>
      </c>
      <c r="L304" s="17" t="s">
        <v>1507</v>
      </c>
      <c r="M304" s="17" t="s">
        <v>1508</v>
      </c>
      <c r="N304" s="17" t="s">
        <v>1509</v>
      </c>
      <c r="O304" s="17" t="s">
        <v>1509</v>
      </c>
      <c r="P304" s="17" t="s">
        <v>1663</v>
      </c>
      <c r="Q304" s="17" t="s">
        <v>204</v>
      </c>
      <c r="R304" s="17" t="s">
        <v>211</v>
      </c>
      <c r="S304" s="17" t="s">
        <v>212</v>
      </c>
      <c r="T304" s="17" t="s">
        <v>289</v>
      </c>
      <c r="U304" s="22">
        <v>30</v>
      </c>
      <c r="V304" s="23"/>
      <c r="W304" s="11">
        <v>1500</v>
      </c>
      <c r="X304" s="23">
        <v>138</v>
      </c>
      <c r="Y304" s="9">
        <v>126.46</v>
      </c>
      <c r="Z304" s="9">
        <v>1.98</v>
      </c>
      <c r="AA304" s="9">
        <v>128.44</v>
      </c>
      <c r="AB304" s="9">
        <v>25.69</v>
      </c>
      <c r="AC304" s="9">
        <v>154.13</v>
      </c>
    </row>
    <row r="305" spans="1:29">
      <c r="A305" s="17" t="s">
        <v>194</v>
      </c>
      <c r="B305" s="17" t="s">
        <v>523</v>
      </c>
      <c r="C305" s="17" t="s">
        <v>524</v>
      </c>
      <c r="D305" s="17" t="s">
        <v>525</v>
      </c>
      <c r="E305" s="17" t="s">
        <v>1661</v>
      </c>
      <c r="F305" s="17" t="s">
        <v>295</v>
      </c>
      <c r="G305" s="17" t="s">
        <v>1230</v>
      </c>
      <c r="H305" s="17" t="s">
        <v>114</v>
      </c>
      <c r="I305" s="17" t="s">
        <v>524</v>
      </c>
      <c r="J305" s="17" t="s">
        <v>1511</v>
      </c>
      <c r="K305" s="17" t="s">
        <v>1512</v>
      </c>
      <c r="L305" s="17" t="s">
        <v>1507</v>
      </c>
      <c r="M305" s="17" t="s">
        <v>1508</v>
      </c>
      <c r="N305" s="17" t="s">
        <v>1509</v>
      </c>
      <c r="O305" s="17" t="s">
        <v>1509</v>
      </c>
      <c r="P305" s="17" t="s">
        <v>1663</v>
      </c>
      <c r="Q305" s="17" t="s">
        <v>204</v>
      </c>
      <c r="R305" s="17" t="s">
        <v>211</v>
      </c>
      <c r="S305" s="17" t="s">
        <v>212</v>
      </c>
      <c r="T305" s="17" t="s">
        <v>289</v>
      </c>
      <c r="U305" s="22">
        <v>31</v>
      </c>
      <c r="V305" s="23"/>
      <c r="W305" s="11">
        <v>317</v>
      </c>
      <c r="X305" s="23">
        <v>29</v>
      </c>
      <c r="Y305" s="9">
        <v>30.61</v>
      </c>
      <c r="Z305" s="9">
        <v>0.42</v>
      </c>
      <c r="AA305" s="9">
        <v>31.03</v>
      </c>
      <c r="AB305" s="9">
        <v>6.19</v>
      </c>
      <c r="AC305" s="9">
        <v>37.22</v>
      </c>
    </row>
    <row r="306" spans="1:29">
      <c r="A306" s="17" t="s">
        <v>194</v>
      </c>
      <c r="B306" s="17" t="s">
        <v>523</v>
      </c>
      <c r="C306" s="17" t="s">
        <v>524</v>
      </c>
      <c r="D306" s="17" t="s">
        <v>525</v>
      </c>
      <c r="E306" s="17" t="s">
        <v>1661</v>
      </c>
      <c r="F306" s="17" t="s">
        <v>295</v>
      </c>
      <c r="G306" s="17" t="s">
        <v>1230</v>
      </c>
      <c r="H306" s="17" t="s">
        <v>114</v>
      </c>
      <c r="I306" s="17" t="s">
        <v>524</v>
      </c>
      <c r="J306" s="17" t="s">
        <v>1513</v>
      </c>
      <c r="K306" s="17" t="s">
        <v>1514</v>
      </c>
      <c r="L306" s="17" t="s">
        <v>1507</v>
      </c>
      <c r="M306" s="17" t="s">
        <v>1508</v>
      </c>
      <c r="N306" s="17" t="s">
        <v>1509</v>
      </c>
      <c r="O306" s="17" t="s">
        <v>1509</v>
      </c>
      <c r="P306" s="17" t="s">
        <v>1663</v>
      </c>
      <c r="Q306" s="17" t="s">
        <v>204</v>
      </c>
      <c r="R306" s="17" t="s">
        <v>211</v>
      </c>
      <c r="S306" s="17" t="s">
        <v>212</v>
      </c>
      <c r="T306" s="17" t="s">
        <v>289</v>
      </c>
      <c r="U306" s="22">
        <v>30</v>
      </c>
      <c r="V306" s="23"/>
      <c r="W306" s="11">
        <v>176</v>
      </c>
      <c r="X306" s="23">
        <v>16</v>
      </c>
      <c r="Y306" s="9">
        <v>17.559999999999999</v>
      </c>
      <c r="Z306" s="9">
        <v>0.23</v>
      </c>
      <c r="AA306" s="9">
        <v>17.79</v>
      </c>
      <c r="AB306" s="9">
        <v>3.56</v>
      </c>
      <c r="AC306" s="9">
        <v>21.35</v>
      </c>
    </row>
    <row r="307" spans="1:29">
      <c r="A307" s="17" t="s">
        <v>194</v>
      </c>
      <c r="B307" s="17" t="s">
        <v>523</v>
      </c>
      <c r="C307" s="17" t="s">
        <v>524</v>
      </c>
      <c r="D307" s="17" t="s">
        <v>525</v>
      </c>
      <c r="E307" s="17" t="s">
        <v>1661</v>
      </c>
      <c r="F307" s="17" t="s">
        <v>295</v>
      </c>
      <c r="G307" s="17" t="s">
        <v>1230</v>
      </c>
      <c r="H307" s="17" t="s">
        <v>114</v>
      </c>
      <c r="I307" s="17" t="s">
        <v>524</v>
      </c>
      <c r="J307" s="17" t="s">
        <v>1643</v>
      </c>
      <c r="K307" s="17" t="s">
        <v>1516</v>
      </c>
      <c r="L307" s="17" t="s">
        <v>1517</v>
      </c>
      <c r="M307" s="17" t="s">
        <v>1644</v>
      </c>
      <c r="N307" s="17" t="s">
        <v>1664</v>
      </c>
      <c r="O307" s="17" t="s">
        <v>1664</v>
      </c>
      <c r="P307" s="17" t="s">
        <v>1665</v>
      </c>
      <c r="Q307" s="17" t="s">
        <v>204</v>
      </c>
      <c r="R307" s="17" t="s">
        <v>211</v>
      </c>
      <c r="S307" s="17" t="s">
        <v>212</v>
      </c>
      <c r="T307" s="17" t="s">
        <v>289</v>
      </c>
      <c r="U307" s="22">
        <v>31</v>
      </c>
      <c r="V307" s="23"/>
      <c r="W307" s="11">
        <v>187</v>
      </c>
      <c r="X307" s="23">
        <v>17</v>
      </c>
      <c r="Y307" s="9">
        <v>18.329999999999998</v>
      </c>
      <c r="Z307" s="9">
        <v>0.25</v>
      </c>
      <c r="AA307" s="9">
        <v>18.579999999999998</v>
      </c>
      <c r="AB307" s="9">
        <v>3.72</v>
      </c>
      <c r="AC307" s="9">
        <v>22.3</v>
      </c>
    </row>
    <row r="308" spans="1:29">
      <c r="A308" s="17" t="s">
        <v>194</v>
      </c>
      <c r="B308" s="17" t="s">
        <v>523</v>
      </c>
      <c r="C308" s="17" t="s">
        <v>524</v>
      </c>
      <c r="D308" s="17" t="s">
        <v>525</v>
      </c>
      <c r="E308" s="17" t="s">
        <v>1661</v>
      </c>
      <c r="F308" s="17" t="s">
        <v>295</v>
      </c>
      <c r="G308" s="17" t="s">
        <v>1230</v>
      </c>
      <c r="H308" s="17" t="s">
        <v>114</v>
      </c>
      <c r="I308" s="17" t="s">
        <v>524</v>
      </c>
      <c r="J308" s="17" t="s">
        <v>1643</v>
      </c>
      <c r="K308" s="17" t="s">
        <v>1516</v>
      </c>
      <c r="L308" s="17" t="s">
        <v>1517</v>
      </c>
      <c r="M308" s="17" t="s">
        <v>1644</v>
      </c>
      <c r="N308" s="17" t="s">
        <v>1647</v>
      </c>
      <c r="O308" s="17" t="s">
        <v>1647</v>
      </c>
      <c r="P308" s="17" t="s">
        <v>1666</v>
      </c>
      <c r="Q308" s="17" t="s">
        <v>211</v>
      </c>
      <c r="R308" s="17" t="s">
        <v>211</v>
      </c>
      <c r="S308" s="17" t="s">
        <v>212</v>
      </c>
      <c r="T308" s="17" t="s">
        <v>289</v>
      </c>
      <c r="U308" s="21">
        <v>0</v>
      </c>
      <c r="V308" s="23"/>
      <c r="W308" s="11">
        <v>-187</v>
      </c>
      <c r="X308" s="23">
        <v>-17</v>
      </c>
      <c r="Y308" s="9">
        <v>-12.86</v>
      </c>
      <c r="Z308" s="9">
        <v>-0.25</v>
      </c>
      <c r="AA308" s="9">
        <v>-13.11</v>
      </c>
      <c r="AB308" s="9">
        <v>-2.62</v>
      </c>
      <c r="AC308" s="9">
        <v>-15.73</v>
      </c>
    </row>
    <row r="309" spans="1:29">
      <c r="A309" s="17" t="s">
        <v>194</v>
      </c>
      <c r="B309" s="17" t="s">
        <v>523</v>
      </c>
      <c r="C309" s="17" t="s">
        <v>524</v>
      </c>
      <c r="D309" s="17" t="s">
        <v>525</v>
      </c>
      <c r="E309" s="17" t="s">
        <v>1661</v>
      </c>
      <c r="F309" s="17" t="s">
        <v>295</v>
      </c>
      <c r="G309" s="17" t="s">
        <v>1230</v>
      </c>
      <c r="H309" s="17" t="s">
        <v>114</v>
      </c>
      <c r="I309" s="17" t="s">
        <v>524</v>
      </c>
      <c r="J309" s="17" t="s">
        <v>1643</v>
      </c>
      <c r="K309" s="17" t="s">
        <v>1516</v>
      </c>
      <c r="L309" s="17" t="s">
        <v>1517</v>
      </c>
      <c r="M309" s="17" t="s">
        <v>1644</v>
      </c>
      <c r="N309" s="17" t="s">
        <v>1526</v>
      </c>
      <c r="O309" s="17" t="s">
        <v>1526</v>
      </c>
      <c r="P309" s="17" t="s">
        <v>1667</v>
      </c>
      <c r="Q309" s="17" t="s">
        <v>211</v>
      </c>
      <c r="R309" s="17" t="s">
        <v>211</v>
      </c>
      <c r="S309" s="17" t="s">
        <v>212</v>
      </c>
      <c r="T309" s="17" t="s">
        <v>289</v>
      </c>
      <c r="U309" s="21">
        <v>0</v>
      </c>
      <c r="V309" s="23"/>
      <c r="W309" s="19">
        <v>0</v>
      </c>
      <c r="X309" s="20">
        <v>0</v>
      </c>
      <c r="Y309" s="18">
        <v>0</v>
      </c>
      <c r="Z309" s="18">
        <v>0</v>
      </c>
      <c r="AA309" s="18">
        <v>0</v>
      </c>
      <c r="AB309" s="18">
        <v>0</v>
      </c>
      <c r="AC309" s="18">
        <v>0</v>
      </c>
    </row>
    <row r="310" spans="1:29">
      <c r="A310" s="17" t="s">
        <v>194</v>
      </c>
      <c r="B310" s="17" t="s">
        <v>534</v>
      </c>
      <c r="C310" s="17" t="s">
        <v>230</v>
      </c>
      <c r="D310" s="17" t="s">
        <v>536</v>
      </c>
      <c r="E310" s="17" t="s">
        <v>1668</v>
      </c>
      <c r="F310" s="17" t="s">
        <v>656</v>
      </c>
      <c r="G310" s="17" t="s">
        <v>540</v>
      </c>
      <c r="H310" s="17" t="s">
        <v>30</v>
      </c>
      <c r="I310" s="17" t="s">
        <v>541</v>
      </c>
      <c r="J310" s="17" t="s">
        <v>1496</v>
      </c>
      <c r="K310" s="17" t="s">
        <v>1497</v>
      </c>
      <c r="L310" s="17" t="s">
        <v>257</v>
      </c>
      <c r="M310" s="17" t="s">
        <v>1498</v>
      </c>
      <c r="N310" s="17" t="s">
        <v>1499</v>
      </c>
      <c r="O310" s="17" t="s">
        <v>1499</v>
      </c>
      <c r="P310" s="17" t="s">
        <v>1669</v>
      </c>
      <c r="Q310" s="17" t="s">
        <v>204</v>
      </c>
      <c r="R310" s="17" t="s">
        <v>204</v>
      </c>
      <c r="S310" s="17" t="s">
        <v>212</v>
      </c>
      <c r="T310" s="17" t="s">
        <v>317</v>
      </c>
      <c r="U310" s="22">
        <v>31</v>
      </c>
      <c r="V310" s="23"/>
      <c r="W310" s="11">
        <v>19807</v>
      </c>
      <c r="X310" s="23">
        <v>1825</v>
      </c>
      <c r="Y310" s="9">
        <v>3073.11</v>
      </c>
      <c r="Z310" s="9">
        <v>26.15</v>
      </c>
      <c r="AA310" s="9">
        <v>3099.26</v>
      </c>
      <c r="AB310" s="9">
        <v>619.85</v>
      </c>
      <c r="AC310" s="9">
        <v>3719.11</v>
      </c>
    </row>
    <row r="311" spans="1:29">
      <c r="A311" s="17" t="s">
        <v>194</v>
      </c>
      <c r="B311" s="17" t="s">
        <v>534</v>
      </c>
      <c r="C311" s="17" t="s">
        <v>230</v>
      </c>
      <c r="D311" s="17" t="s">
        <v>536</v>
      </c>
      <c r="E311" s="17" t="s">
        <v>1668</v>
      </c>
      <c r="F311" s="17" t="s">
        <v>656</v>
      </c>
      <c r="G311" s="17" t="s">
        <v>540</v>
      </c>
      <c r="H311" s="17" t="s">
        <v>30</v>
      </c>
      <c r="I311" s="17" t="s">
        <v>541</v>
      </c>
      <c r="J311" s="17" t="s">
        <v>1501</v>
      </c>
      <c r="K311" s="17" t="s">
        <v>1502</v>
      </c>
      <c r="L311" s="17" t="s">
        <v>257</v>
      </c>
      <c r="M311" s="17" t="s">
        <v>1498</v>
      </c>
      <c r="N311" s="17" t="s">
        <v>1499</v>
      </c>
      <c r="O311" s="17" t="s">
        <v>1499</v>
      </c>
      <c r="P311" s="17" t="s">
        <v>1669</v>
      </c>
      <c r="Q311" s="17" t="s">
        <v>204</v>
      </c>
      <c r="R311" s="17" t="s">
        <v>204</v>
      </c>
      <c r="S311" s="17" t="s">
        <v>212</v>
      </c>
      <c r="T311" s="17" t="s">
        <v>317</v>
      </c>
      <c r="U311" s="22">
        <v>28</v>
      </c>
      <c r="V311" s="23"/>
      <c r="W311" s="11">
        <v>19595</v>
      </c>
      <c r="X311" s="23">
        <v>1803</v>
      </c>
      <c r="Y311" s="9">
        <v>1957.24</v>
      </c>
      <c r="Z311" s="9">
        <v>25.87</v>
      </c>
      <c r="AA311" s="9">
        <v>1983.11</v>
      </c>
      <c r="AB311" s="9">
        <v>396.62</v>
      </c>
      <c r="AC311" s="9">
        <v>2379.73</v>
      </c>
    </row>
    <row r="312" spans="1:29">
      <c r="A312" s="17" t="s">
        <v>194</v>
      </c>
      <c r="B312" s="17" t="s">
        <v>534</v>
      </c>
      <c r="C312" s="17" t="s">
        <v>230</v>
      </c>
      <c r="D312" s="17" t="s">
        <v>536</v>
      </c>
      <c r="E312" s="17" t="s">
        <v>1668</v>
      </c>
      <c r="F312" s="17" t="s">
        <v>656</v>
      </c>
      <c r="G312" s="17" t="s">
        <v>540</v>
      </c>
      <c r="H312" s="17" t="s">
        <v>30</v>
      </c>
      <c r="I312" s="17" t="s">
        <v>541</v>
      </c>
      <c r="J312" s="17" t="s">
        <v>1503</v>
      </c>
      <c r="K312" s="17" t="s">
        <v>1504</v>
      </c>
      <c r="L312" s="17" t="s">
        <v>257</v>
      </c>
      <c r="M312" s="17" t="s">
        <v>1498</v>
      </c>
      <c r="N312" s="17" t="s">
        <v>1499</v>
      </c>
      <c r="O312" s="17" t="s">
        <v>1499</v>
      </c>
      <c r="P312" s="17" t="s">
        <v>1669</v>
      </c>
      <c r="Q312" s="17" t="s">
        <v>204</v>
      </c>
      <c r="R312" s="17" t="s">
        <v>204</v>
      </c>
      <c r="S312" s="17" t="s">
        <v>212</v>
      </c>
      <c r="T312" s="17" t="s">
        <v>317</v>
      </c>
      <c r="U312" s="22">
        <v>31</v>
      </c>
      <c r="V312" s="23"/>
      <c r="W312" s="11">
        <v>14911</v>
      </c>
      <c r="X312" s="23">
        <v>1377</v>
      </c>
      <c r="Y312" s="9">
        <v>1322.5</v>
      </c>
      <c r="Z312" s="9">
        <v>19.68</v>
      </c>
      <c r="AA312" s="9">
        <v>1342.18</v>
      </c>
      <c r="AB312" s="9">
        <v>268.44</v>
      </c>
      <c r="AC312" s="9">
        <v>1610.62</v>
      </c>
    </row>
    <row r="313" spans="1:29">
      <c r="A313" s="17" t="s">
        <v>194</v>
      </c>
      <c r="B313" s="17" t="s">
        <v>534</v>
      </c>
      <c r="C313" s="17" t="s">
        <v>230</v>
      </c>
      <c r="D313" s="17" t="s">
        <v>536</v>
      </c>
      <c r="E313" s="17" t="s">
        <v>1668</v>
      </c>
      <c r="F313" s="17" t="s">
        <v>656</v>
      </c>
      <c r="G313" s="17" t="s">
        <v>540</v>
      </c>
      <c r="H313" s="17" t="s">
        <v>30</v>
      </c>
      <c r="I313" s="17" t="s">
        <v>541</v>
      </c>
      <c r="J313" s="17" t="s">
        <v>1505</v>
      </c>
      <c r="K313" s="17" t="s">
        <v>1506</v>
      </c>
      <c r="L313" s="17" t="s">
        <v>1507</v>
      </c>
      <c r="M313" s="17" t="s">
        <v>1508</v>
      </c>
      <c r="N313" s="17" t="s">
        <v>1509</v>
      </c>
      <c r="O313" s="17" t="s">
        <v>1509</v>
      </c>
      <c r="P313" s="17" t="s">
        <v>1670</v>
      </c>
      <c r="Q313" s="17" t="s">
        <v>204</v>
      </c>
      <c r="R313" s="17" t="s">
        <v>204</v>
      </c>
      <c r="S313" s="17" t="s">
        <v>212</v>
      </c>
      <c r="T313" s="17" t="s">
        <v>317</v>
      </c>
      <c r="U313" s="22">
        <v>30</v>
      </c>
      <c r="V313" s="23"/>
      <c r="W313" s="11">
        <v>9498</v>
      </c>
      <c r="X313" s="23">
        <v>874</v>
      </c>
      <c r="Y313" s="9">
        <v>760.37</v>
      </c>
      <c r="Z313" s="9">
        <v>12.54</v>
      </c>
      <c r="AA313" s="9">
        <v>772.91</v>
      </c>
      <c r="AB313" s="9">
        <v>154.57</v>
      </c>
      <c r="AC313" s="9">
        <v>927.48</v>
      </c>
    </row>
    <row r="314" spans="1:29">
      <c r="A314" s="17" t="s">
        <v>194</v>
      </c>
      <c r="B314" s="17" t="s">
        <v>534</v>
      </c>
      <c r="C314" s="17" t="s">
        <v>230</v>
      </c>
      <c r="D314" s="17" t="s">
        <v>536</v>
      </c>
      <c r="E314" s="17" t="s">
        <v>1668</v>
      </c>
      <c r="F314" s="17" t="s">
        <v>656</v>
      </c>
      <c r="G314" s="17" t="s">
        <v>540</v>
      </c>
      <c r="H314" s="17" t="s">
        <v>30</v>
      </c>
      <c r="I314" s="17" t="s">
        <v>541</v>
      </c>
      <c r="J314" s="17" t="s">
        <v>1511</v>
      </c>
      <c r="K314" s="17" t="s">
        <v>1512</v>
      </c>
      <c r="L314" s="17" t="s">
        <v>1507</v>
      </c>
      <c r="M314" s="17" t="s">
        <v>1508</v>
      </c>
      <c r="N314" s="17" t="s">
        <v>1509</v>
      </c>
      <c r="O314" s="17" t="s">
        <v>1509</v>
      </c>
      <c r="P314" s="17" t="s">
        <v>1670</v>
      </c>
      <c r="Q314" s="17" t="s">
        <v>204</v>
      </c>
      <c r="R314" s="17" t="s">
        <v>204</v>
      </c>
      <c r="S314" s="17" t="s">
        <v>212</v>
      </c>
      <c r="T314" s="17" t="s">
        <v>317</v>
      </c>
      <c r="U314" s="22">
        <v>31</v>
      </c>
      <c r="V314" s="23"/>
      <c r="W314" s="11">
        <v>2828</v>
      </c>
      <c r="X314" s="23">
        <v>259</v>
      </c>
      <c r="Y314" s="9">
        <v>232.56</v>
      </c>
      <c r="Z314" s="9">
        <v>3.73</v>
      </c>
      <c r="AA314" s="9">
        <v>236.29</v>
      </c>
      <c r="AB314" s="9">
        <v>47.26</v>
      </c>
      <c r="AC314" s="9">
        <v>283.55</v>
      </c>
    </row>
    <row r="315" spans="1:29">
      <c r="A315" s="17" t="s">
        <v>194</v>
      </c>
      <c r="B315" s="17" t="s">
        <v>534</v>
      </c>
      <c r="C315" s="17" t="s">
        <v>230</v>
      </c>
      <c r="D315" s="17" t="s">
        <v>536</v>
      </c>
      <c r="E315" s="17" t="s">
        <v>1668</v>
      </c>
      <c r="F315" s="17" t="s">
        <v>656</v>
      </c>
      <c r="G315" s="17" t="s">
        <v>540</v>
      </c>
      <c r="H315" s="17" t="s">
        <v>30</v>
      </c>
      <c r="I315" s="17" t="s">
        <v>541</v>
      </c>
      <c r="J315" s="17" t="s">
        <v>1513</v>
      </c>
      <c r="K315" s="17" t="s">
        <v>1514</v>
      </c>
      <c r="L315" s="17" t="s">
        <v>1507</v>
      </c>
      <c r="M315" s="17" t="s">
        <v>1508</v>
      </c>
      <c r="N315" s="17" t="s">
        <v>1509</v>
      </c>
      <c r="O315" s="17" t="s">
        <v>1509</v>
      </c>
      <c r="P315" s="17" t="s">
        <v>1670</v>
      </c>
      <c r="Q315" s="17" t="s">
        <v>204</v>
      </c>
      <c r="R315" s="17" t="s">
        <v>204</v>
      </c>
      <c r="S315" s="17" t="s">
        <v>212</v>
      </c>
      <c r="T315" s="17" t="s">
        <v>317</v>
      </c>
      <c r="U315" s="22">
        <v>30</v>
      </c>
      <c r="V315" s="23"/>
      <c r="W315" s="11">
        <v>937</v>
      </c>
      <c r="X315" s="23">
        <v>85</v>
      </c>
      <c r="Y315" s="9">
        <v>76.62</v>
      </c>
      <c r="Z315" s="9">
        <v>1.24</v>
      </c>
      <c r="AA315" s="9">
        <v>77.86</v>
      </c>
      <c r="AB315" s="9">
        <v>15.58</v>
      </c>
      <c r="AC315" s="9">
        <v>93.44</v>
      </c>
    </row>
    <row r="316" spans="1:29">
      <c r="A316" s="17" t="s">
        <v>194</v>
      </c>
      <c r="B316" s="17" t="s">
        <v>534</v>
      </c>
      <c r="C316" s="17" t="s">
        <v>230</v>
      </c>
      <c r="D316" s="17" t="s">
        <v>536</v>
      </c>
      <c r="E316" s="17" t="s">
        <v>1668</v>
      </c>
      <c r="F316" s="17" t="s">
        <v>656</v>
      </c>
      <c r="G316" s="17" t="s">
        <v>540</v>
      </c>
      <c r="H316" s="17" t="s">
        <v>30</v>
      </c>
      <c r="I316" s="17" t="s">
        <v>541</v>
      </c>
      <c r="J316" s="17" t="s">
        <v>1643</v>
      </c>
      <c r="K316" s="17" t="s">
        <v>1516</v>
      </c>
      <c r="L316" s="17" t="s">
        <v>1517</v>
      </c>
      <c r="M316" s="17" t="s">
        <v>1644</v>
      </c>
      <c r="N316" s="17" t="s">
        <v>1645</v>
      </c>
      <c r="O316" s="17" t="s">
        <v>1645</v>
      </c>
      <c r="P316" s="17" t="s">
        <v>1671</v>
      </c>
      <c r="Q316" s="17" t="s">
        <v>204</v>
      </c>
      <c r="R316" s="17" t="s">
        <v>204</v>
      </c>
      <c r="S316" s="17" t="s">
        <v>212</v>
      </c>
      <c r="T316" s="17" t="s">
        <v>317</v>
      </c>
      <c r="U316" s="22">
        <v>31</v>
      </c>
      <c r="V316" s="23"/>
      <c r="W316" s="11">
        <v>1079</v>
      </c>
      <c r="X316" s="23">
        <v>98</v>
      </c>
      <c r="Y316" s="9">
        <v>86.09</v>
      </c>
      <c r="Z316" s="9">
        <v>1.42</v>
      </c>
      <c r="AA316" s="9">
        <v>87.51</v>
      </c>
      <c r="AB316" s="9">
        <v>17.5</v>
      </c>
      <c r="AC316" s="9">
        <v>105.01</v>
      </c>
    </row>
    <row r="317" spans="1:29">
      <c r="A317" s="17" t="s">
        <v>194</v>
      </c>
      <c r="B317" s="17" t="s">
        <v>534</v>
      </c>
      <c r="C317" s="17" t="s">
        <v>230</v>
      </c>
      <c r="D317" s="17" t="s">
        <v>536</v>
      </c>
      <c r="E317" s="17" t="s">
        <v>1668</v>
      </c>
      <c r="F317" s="17" t="s">
        <v>656</v>
      </c>
      <c r="G317" s="17" t="s">
        <v>546</v>
      </c>
      <c r="H317" s="17" t="s">
        <v>31</v>
      </c>
      <c r="I317" s="17" t="s">
        <v>547</v>
      </c>
      <c r="J317" s="17" t="s">
        <v>1496</v>
      </c>
      <c r="K317" s="17" t="s">
        <v>1497</v>
      </c>
      <c r="L317" s="17" t="s">
        <v>257</v>
      </c>
      <c r="M317" s="17" t="s">
        <v>1498</v>
      </c>
      <c r="N317" s="17" t="s">
        <v>1499</v>
      </c>
      <c r="O317" s="17" t="s">
        <v>1499</v>
      </c>
      <c r="P317" s="17" t="s">
        <v>1672</v>
      </c>
      <c r="Q317" s="17" t="s">
        <v>204</v>
      </c>
      <c r="R317" s="17" t="s">
        <v>204</v>
      </c>
      <c r="S317" s="17" t="s">
        <v>212</v>
      </c>
      <c r="T317" s="17" t="s">
        <v>256</v>
      </c>
      <c r="U317" s="22">
        <v>31</v>
      </c>
      <c r="V317" s="23"/>
      <c r="W317" s="11">
        <v>20262</v>
      </c>
      <c r="X317" s="23">
        <v>1867</v>
      </c>
      <c r="Y317" s="9">
        <v>3169.48</v>
      </c>
      <c r="Z317" s="9">
        <v>26.75</v>
      </c>
      <c r="AA317" s="9">
        <v>3196.23</v>
      </c>
      <c r="AB317" s="9">
        <v>639.25</v>
      </c>
      <c r="AC317" s="9">
        <v>3835.48</v>
      </c>
    </row>
    <row r="318" spans="1:29">
      <c r="A318" s="17" t="s">
        <v>194</v>
      </c>
      <c r="B318" s="17" t="s">
        <v>534</v>
      </c>
      <c r="C318" s="17" t="s">
        <v>230</v>
      </c>
      <c r="D318" s="17" t="s">
        <v>536</v>
      </c>
      <c r="E318" s="17" t="s">
        <v>1668</v>
      </c>
      <c r="F318" s="17" t="s">
        <v>656</v>
      </c>
      <c r="G318" s="17" t="s">
        <v>546</v>
      </c>
      <c r="H318" s="17" t="s">
        <v>31</v>
      </c>
      <c r="I318" s="17" t="s">
        <v>547</v>
      </c>
      <c r="J318" s="17" t="s">
        <v>1501</v>
      </c>
      <c r="K318" s="17" t="s">
        <v>1502</v>
      </c>
      <c r="L318" s="17" t="s">
        <v>257</v>
      </c>
      <c r="M318" s="17" t="s">
        <v>1498</v>
      </c>
      <c r="N318" s="17" t="s">
        <v>1499</v>
      </c>
      <c r="O318" s="17" t="s">
        <v>1499</v>
      </c>
      <c r="P318" s="17" t="s">
        <v>1672</v>
      </c>
      <c r="Q318" s="17" t="s">
        <v>204</v>
      </c>
      <c r="R318" s="17" t="s">
        <v>204</v>
      </c>
      <c r="S318" s="17" t="s">
        <v>212</v>
      </c>
      <c r="T318" s="17" t="s">
        <v>256</v>
      </c>
      <c r="U318" s="22">
        <v>28</v>
      </c>
      <c r="V318" s="23"/>
      <c r="W318" s="11">
        <v>20030</v>
      </c>
      <c r="X318" s="23">
        <v>1843</v>
      </c>
      <c r="Y318" s="9">
        <v>2027.69</v>
      </c>
      <c r="Z318" s="9">
        <v>26.44</v>
      </c>
      <c r="AA318" s="9">
        <v>2054.13</v>
      </c>
      <c r="AB318" s="9">
        <v>410.83</v>
      </c>
      <c r="AC318" s="9">
        <v>2464.96</v>
      </c>
    </row>
    <row r="319" spans="1:29">
      <c r="A319" s="17" t="s">
        <v>194</v>
      </c>
      <c r="B319" s="17" t="s">
        <v>534</v>
      </c>
      <c r="C319" s="17" t="s">
        <v>230</v>
      </c>
      <c r="D319" s="17" t="s">
        <v>536</v>
      </c>
      <c r="E319" s="17" t="s">
        <v>1668</v>
      </c>
      <c r="F319" s="17" t="s">
        <v>656</v>
      </c>
      <c r="G319" s="17" t="s">
        <v>546</v>
      </c>
      <c r="H319" s="17" t="s">
        <v>31</v>
      </c>
      <c r="I319" s="17" t="s">
        <v>547</v>
      </c>
      <c r="J319" s="17" t="s">
        <v>1503</v>
      </c>
      <c r="K319" s="17" t="s">
        <v>1504</v>
      </c>
      <c r="L319" s="17" t="s">
        <v>257</v>
      </c>
      <c r="M319" s="17" t="s">
        <v>1498</v>
      </c>
      <c r="N319" s="17" t="s">
        <v>1499</v>
      </c>
      <c r="O319" s="17" t="s">
        <v>1499</v>
      </c>
      <c r="P319" s="17" t="s">
        <v>1672</v>
      </c>
      <c r="Q319" s="17" t="s">
        <v>204</v>
      </c>
      <c r="R319" s="17" t="s">
        <v>204</v>
      </c>
      <c r="S319" s="17" t="s">
        <v>212</v>
      </c>
      <c r="T319" s="17" t="s">
        <v>256</v>
      </c>
      <c r="U319" s="22">
        <v>31</v>
      </c>
      <c r="V319" s="23"/>
      <c r="W319" s="11">
        <v>15269</v>
      </c>
      <c r="X319" s="23">
        <v>1410</v>
      </c>
      <c r="Y319" s="9">
        <v>1405.98</v>
      </c>
      <c r="Z319" s="9">
        <v>20.16</v>
      </c>
      <c r="AA319" s="9">
        <v>1426.14</v>
      </c>
      <c r="AB319" s="9">
        <v>285.22000000000003</v>
      </c>
      <c r="AC319" s="9">
        <v>1711.36</v>
      </c>
    </row>
    <row r="320" spans="1:29">
      <c r="A320" s="17" t="s">
        <v>194</v>
      </c>
      <c r="B320" s="17" t="s">
        <v>534</v>
      </c>
      <c r="C320" s="17" t="s">
        <v>230</v>
      </c>
      <c r="D320" s="17" t="s">
        <v>536</v>
      </c>
      <c r="E320" s="17" t="s">
        <v>1668</v>
      </c>
      <c r="F320" s="17" t="s">
        <v>656</v>
      </c>
      <c r="G320" s="17" t="s">
        <v>546</v>
      </c>
      <c r="H320" s="17" t="s">
        <v>31</v>
      </c>
      <c r="I320" s="17" t="s">
        <v>547</v>
      </c>
      <c r="J320" s="17" t="s">
        <v>1505</v>
      </c>
      <c r="K320" s="17" t="s">
        <v>1506</v>
      </c>
      <c r="L320" s="17" t="s">
        <v>1507</v>
      </c>
      <c r="M320" s="17" t="s">
        <v>1508</v>
      </c>
      <c r="N320" s="17" t="s">
        <v>1509</v>
      </c>
      <c r="O320" s="17" t="s">
        <v>1509</v>
      </c>
      <c r="P320" s="17" t="s">
        <v>1673</v>
      </c>
      <c r="Q320" s="17" t="s">
        <v>204</v>
      </c>
      <c r="R320" s="17" t="s">
        <v>204</v>
      </c>
      <c r="S320" s="17" t="s">
        <v>212</v>
      </c>
      <c r="T320" s="17" t="s">
        <v>256</v>
      </c>
      <c r="U320" s="22">
        <v>30</v>
      </c>
      <c r="V320" s="23"/>
      <c r="W320" s="11">
        <v>7433</v>
      </c>
      <c r="X320" s="23">
        <v>684</v>
      </c>
      <c r="Y320" s="9">
        <v>690.95</v>
      </c>
      <c r="Z320" s="9">
        <v>9.81</v>
      </c>
      <c r="AA320" s="9">
        <v>700.76</v>
      </c>
      <c r="AB320" s="9">
        <v>140.15</v>
      </c>
      <c r="AC320" s="9">
        <v>840.91</v>
      </c>
    </row>
    <row r="321" spans="1:29">
      <c r="A321" s="17" t="s">
        <v>194</v>
      </c>
      <c r="B321" s="17" t="s">
        <v>534</v>
      </c>
      <c r="C321" s="17" t="s">
        <v>230</v>
      </c>
      <c r="D321" s="17" t="s">
        <v>536</v>
      </c>
      <c r="E321" s="17" t="s">
        <v>1668</v>
      </c>
      <c r="F321" s="17" t="s">
        <v>656</v>
      </c>
      <c r="G321" s="17" t="s">
        <v>546</v>
      </c>
      <c r="H321" s="17" t="s">
        <v>31</v>
      </c>
      <c r="I321" s="17" t="s">
        <v>547</v>
      </c>
      <c r="J321" s="17" t="s">
        <v>1511</v>
      </c>
      <c r="K321" s="17" t="s">
        <v>1512</v>
      </c>
      <c r="L321" s="17" t="s">
        <v>1507</v>
      </c>
      <c r="M321" s="17" t="s">
        <v>1508</v>
      </c>
      <c r="N321" s="17" t="s">
        <v>1509</v>
      </c>
      <c r="O321" s="17" t="s">
        <v>1509</v>
      </c>
      <c r="P321" s="17" t="s">
        <v>1673</v>
      </c>
      <c r="Q321" s="17" t="s">
        <v>204</v>
      </c>
      <c r="R321" s="17" t="s">
        <v>204</v>
      </c>
      <c r="S321" s="17" t="s">
        <v>212</v>
      </c>
      <c r="T321" s="17" t="s">
        <v>256</v>
      </c>
      <c r="U321" s="22">
        <v>31</v>
      </c>
      <c r="V321" s="23"/>
      <c r="W321" s="11">
        <v>2151</v>
      </c>
      <c r="X321" s="23">
        <v>197</v>
      </c>
      <c r="Y321" s="9">
        <v>300.56</v>
      </c>
      <c r="Z321" s="9">
        <v>2.84</v>
      </c>
      <c r="AA321" s="9">
        <v>303.39999999999998</v>
      </c>
      <c r="AB321" s="9">
        <v>60.68</v>
      </c>
      <c r="AC321" s="9">
        <v>364.08</v>
      </c>
    </row>
    <row r="322" spans="1:29">
      <c r="A322" s="17" t="s">
        <v>194</v>
      </c>
      <c r="B322" s="17" t="s">
        <v>534</v>
      </c>
      <c r="C322" s="17" t="s">
        <v>230</v>
      </c>
      <c r="D322" s="17" t="s">
        <v>536</v>
      </c>
      <c r="E322" s="17" t="s">
        <v>1668</v>
      </c>
      <c r="F322" s="17" t="s">
        <v>656</v>
      </c>
      <c r="G322" s="17" t="s">
        <v>546</v>
      </c>
      <c r="H322" s="17" t="s">
        <v>31</v>
      </c>
      <c r="I322" s="17" t="s">
        <v>547</v>
      </c>
      <c r="J322" s="17" t="s">
        <v>1513</v>
      </c>
      <c r="K322" s="17" t="s">
        <v>1514</v>
      </c>
      <c r="L322" s="17" t="s">
        <v>1507</v>
      </c>
      <c r="M322" s="17" t="s">
        <v>1508</v>
      </c>
      <c r="N322" s="17" t="s">
        <v>1509</v>
      </c>
      <c r="O322" s="17" t="s">
        <v>1509</v>
      </c>
      <c r="P322" s="17" t="s">
        <v>1673</v>
      </c>
      <c r="Q322" s="17" t="s">
        <v>204</v>
      </c>
      <c r="R322" s="17" t="s">
        <v>204</v>
      </c>
      <c r="S322" s="17" t="s">
        <v>212</v>
      </c>
      <c r="T322" s="17" t="s">
        <v>256</v>
      </c>
      <c r="U322" s="22">
        <v>30</v>
      </c>
      <c r="V322" s="23"/>
      <c r="W322" s="11">
        <v>705</v>
      </c>
      <c r="X322" s="23">
        <v>64</v>
      </c>
      <c r="Y322" s="9">
        <v>188.96</v>
      </c>
      <c r="Z322" s="9">
        <v>0.93</v>
      </c>
      <c r="AA322" s="9">
        <v>189.89</v>
      </c>
      <c r="AB322" s="9">
        <v>37.979999999999997</v>
      </c>
      <c r="AC322" s="9">
        <v>227.87</v>
      </c>
    </row>
    <row r="323" spans="1:29">
      <c r="A323" s="17" t="s">
        <v>194</v>
      </c>
      <c r="B323" s="17" t="s">
        <v>534</v>
      </c>
      <c r="C323" s="17" t="s">
        <v>230</v>
      </c>
      <c r="D323" s="17" t="s">
        <v>536</v>
      </c>
      <c r="E323" s="17" t="s">
        <v>1668</v>
      </c>
      <c r="F323" s="17" t="s">
        <v>656</v>
      </c>
      <c r="G323" s="17" t="s">
        <v>546</v>
      </c>
      <c r="H323" s="17" t="s">
        <v>31</v>
      </c>
      <c r="I323" s="17" t="s">
        <v>547</v>
      </c>
      <c r="J323" s="17" t="s">
        <v>1643</v>
      </c>
      <c r="K323" s="17" t="s">
        <v>1516</v>
      </c>
      <c r="L323" s="17" t="s">
        <v>1517</v>
      </c>
      <c r="M323" s="17" t="s">
        <v>1644</v>
      </c>
      <c r="N323" s="17" t="s">
        <v>1645</v>
      </c>
      <c r="O323" s="17" t="s">
        <v>1645</v>
      </c>
      <c r="P323" s="17" t="s">
        <v>1674</v>
      </c>
      <c r="Q323" s="17" t="s">
        <v>204</v>
      </c>
      <c r="R323" s="17" t="s">
        <v>204</v>
      </c>
      <c r="S323" s="17" t="s">
        <v>212</v>
      </c>
      <c r="T323" s="17" t="s">
        <v>256</v>
      </c>
      <c r="U323" s="22">
        <v>31</v>
      </c>
      <c r="V323" s="23"/>
      <c r="W323" s="11">
        <v>814</v>
      </c>
      <c r="X323" s="23">
        <v>74</v>
      </c>
      <c r="Y323" s="9">
        <v>195.66</v>
      </c>
      <c r="Z323" s="9">
        <v>1.07</v>
      </c>
      <c r="AA323" s="9">
        <v>196.73</v>
      </c>
      <c r="AB323" s="9">
        <v>39.35</v>
      </c>
      <c r="AC323" s="9">
        <v>236.08</v>
      </c>
    </row>
    <row r="324" spans="1:29">
      <c r="A324" s="17" t="s">
        <v>194</v>
      </c>
      <c r="B324" s="17" t="s">
        <v>534</v>
      </c>
      <c r="C324" s="17" t="s">
        <v>230</v>
      </c>
      <c r="D324" s="17" t="s">
        <v>536</v>
      </c>
      <c r="E324" s="17" t="s">
        <v>1668</v>
      </c>
      <c r="F324" s="17" t="s">
        <v>656</v>
      </c>
      <c r="G324" s="17" t="s">
        <v>1241</v>
      </c>
      <c r="H324" s="17" t="s">
        <v>117</v>
      </c>
      <c r="I324" s="17" t="s">
        <v>230</v>
      </c>
      <c r="J324" s="17" t="s">
        <v>1496</v>
      </c>
      <c r="K324" s="17" t="s">
        <v>1497</v>
      </c>
      <c r="L324" s="17" t="s">
        <v>257</v>
      </c>
      <c r="M324" s="17" t="s">
        <v>1498</v>
      </c>
      <c r="N324" s="17" t="s">
        <v>1499</v>
      </c>
      <c r="O324" s="17" t="s">
        <v>1499</v>
      </c>
      <c r="P324" s="17" t="s">
        <v>1675</v>
      </c>
      <c r="Q324" s="17" t="s">
        <v>204</v>
      </c>
      <c r="R324" s="17" t="s">
        <v>204</v>
      </c>
      <c r="S324" s="17" t="s">
        <v>212</v>
      </c>
      <c r="T324" s="17" t="s">
        <v>450</v>
      </c>
      <c r="U324" s="22">
        <v>31</v>
      </c>
      <c r="V324" s="23"/>
      <c r="W324" s="11">
        <v>15965</v>
      </c>
      <c r="X324" s="23">
        <v>1471</v>
      </c>
      <c r="Y324" s="9">
        <v>2502.0500000000002</v>
      </c>
      <c r="Z324" s="9">
        <v>21.07</v>
      </c>
      <c r="AA324" s="9">
        <v>2523.12</v>
      </c>
      <c r="AB324" s="9">
        <v>504.63</v>
      </c>
      <c r="AC324" s="9">
        <v>3027.75</v>
      </c>
    </row>
    <row r="325" spans="1:29">
      <c r="A325" s="17" t="s">
        <v>194</v>
      </c>
      <c r="B325" s="17" t="s">
        <v>534</v>
      </c>
      <c r="C325" s="17" t="s">
        <v>230</v>
      </c>
      <c r="D325" s="17" t="s">
        <v>536</v>
      </c>
      <c r="E325" s="17" t="s">
        <v>1668</v>
      </c>
      <c r="F325" s="17" t="s">
        <v>656</v>
      </c>
      <c r="G325" s="17" t="s">
        <v>1241</v>
      </c>
      <c r="H325" s="17" t="s">
        <v>117</v>
      </c>
      <c r="I325" s="17" t="s">
        <v>230</v>
      </c>
      <c r="J325" s="17" t="s">
        <v>1501</v>
      </c>
      <c r="K325" s="17" t="s">
        <v>1502</v>
      </c>
      <c r="L325" s="17" t="s">
        <v>257</v>
      </c>
      <c r="M325" s="17" t="s">
        <v>1498</v>
      </c>
      <c r="N325" s="17" t="s">
        <v>1499</v>
      </c>
      <c r="O325" s="17" t="s">
        <v>1499</v>
      </c>
      <c r="P325" s="17" t="s">
        <v>1675</v>
      </c>
      <c r="Q325" s="17" t="s">
        <v>204</v>
      </c>
      <c r="R325" s="17" t="s">
        <v>204</v>
      </c>
      <c r="S325" s="17" t="s">
        <v>212</v>
      </c>
      <c r="T325" s="17" t="s">
        <v>450</v>
      </c>
      <c r="U325" s="22">
        <v>28</v>
      </c>
      <c r="V325" s="23"/>
      <c r="W325" s="11">
        <v>15791</v>
      </c>
      <c r="X325" s="23">
        <v>1453</v>
      </c>
      <c r="Y325" s="9">
        <v>1602.45</v>
      </c>
      <c r="Z325" s="9">
        <v>20.84</v>
      </c>
      <c r="AA325" s="9">
        <v>1623.29</v>
      </c>
      <c r="AB325" s="9">
        <v>324.64999999999998</v>
      </c>
      <c r="AC325" s="9">
        <v>1947.94</v>
      </c>
    </row>
    <row r="326" spans="1:29">
      <c r="A326" s="17" t="s">
        <v>194</v>
      </c>
      <c r="B326" s="17" t="s">
        <v>534</v>
      </c>
      <c r="C326" s="17" t="s">
        <v>230</v>
      </c>
      <c r="D326" s="17" t="s">
        <v>536</v>
      </c>
      <c r="E326" s="17" t="s">
        <v>1668</v>
      </c>
      <c r="F326" s="17" t="s">
        <v>656</v>
      </c>
      <c r="G326" s="17" t="s">
        <v>1241</v>
      </c>
      <c r="H326" s="17" t="s">
        <v>117</v>
      </c>
      <c r="I326" s="17" t="s">
        <v>230</v>
      </c>
      <c r="J326" s="17" t="s">
        <v>1503</v>
      </c>
      <c r="K326" s="17" t="s">
        <v>1504</v>
      </c>
      <c r="L326" s="17" t="s">
        <v>257</v>
      </c>
      <c r="M326" s="17" t="s">
        <v>1498</v>
      </c>
      <c r="N326" s="17" t="s">
        <v>1499</v>
      </c>
      <c r="O326" s="17" t="s">
        <v>1499</v>
      </c>
      <c r="P326" s="17" t="s">
        <v>1675</v>
      </c>
      <c r="Q326" s="17" t="s">
        <v>204</v>
      </c>
      <c r="R326" s="17" t="s">
        <v>204</v>
      </c>
      <c r="S326" s="17" t="s">
        <v>212</v>
      </c>
      <c r="T326" s="17" t="s">
        <v>450</v>
      </c>
      <c r="U326" s="22">
        <v>31</v>
      </c>
      <c r="V326" s="23"/>
      <c r="W326" s="11">
        <v>12020</v>
      </c>
      <c r="X326" s="23">
        <v>1110</v>
      </c>
      <c r="Y326" s="9">
        <v>1093.8900000000001</v>
      </c>
      <c r="Z326" s="9">
        <v>15.87</v>
      </c>
      <c r="AA326" s="9">
        <v>1109.76</v>
      </c>
      <c r="AB326" s="9">
        <v>221.95</v>
      </c>
      <c r="AC326" s="9">
        <v>1331.71</v>
      </c>
    </row>
    <row r="327" spans="1:29">
      <c r="A327" s="17" t="s">
        <v>194</v>
      </c>
      <c r="B327" s="17" t="s">
        <v>534</v>
      </c>
      <c r="C327" s="17" t="s">
        <v>230</v>
      </c>
      <c r="D327" s="17" t="s">
        <v>536</v>
      </c>
      <c r="E327" s="17" t="s">
        <v>1668</v>
      </c>
      <c r="F327" s="17" t="s">
        <v>656</v>
      </c>
      <c r="G327" s="17" t="s">
        <v>1241</v>
      </c>
      <c r="H327" s="17" t="s">
        <v>117</v>
      </c>
      <c r="I327" s="17" t="s">
        <v>230</v>
      </c>
      <c r="J327" s="17" t="s">
        <v>1505</v>
      </c>
      <c r="K327" s="17" t="s">
        <v>1506</v>
      </c>
      <c r="L327" s="17" t="s">
        <v>1507</v>
      </c>
      <c r="M327" s="17" t="s">
        <v>1508</v>
      </c>
      <c r="N327" s="17" t="s">
        <v>1509</v>
      </c>
      <c r="O327" s="17" t="s">
        <v>1509</v>
      </c>
      <c r="P327" s="17" t="s">
        <v>1676</v>
      </c>
      <c r="Q327" s="17" t="s">
        <v>204</v>
      </c>
      <c r="R327" s="17" t="s">
        <v>204</v>
      </c>
      <c r="S327" s="17" t="s">
        <v>212</v>
      </c>
      <c r="T327" s="17" t="s">
        <v>450</v>
      </c>
      <c r="U327" s="22">
        <v>30</v>
      </c>
      <c r="V327" s="23"/>
      <c r="W327" s="11">
        <v>8933</v>
      </c>
      <c r="X327" s="23">
        <v>822</v>
      </c>
      <c r="Y327" s="9">
        <v>743.19</v>
      </c>
      <c r="Z327" s="9">
        <v>11.79</v>
      </c>
      <c r="AA327" s="9">
        <v>754.98</v>
      </c>
      <c r="AB327" s="9">
        <v>150.99</v>
      </c>
      <c r="AC327" s="9">
        <v>905.97</v>
      </c>
    </row>
    <row r="328" spans="1:29">
      <c r="A328" s="17" t="s">
        <v>194</v>
      </c>
      <c r="B328" s="17" t="s">
        <v>534</v>
      </c>
      <c r="C328" s="17" t="s">
        <v>230</v>
      </c>
      <c r="D328" s="17" t="s">
        <v>536</v>
      </c>
      <c r="E328" s="17" t="s">
        <v>1668</v>
      </c>
      <c r="F328" s="17" t="s">
        <v>656</v>
      </c>
      <c r="G328" s="17" t="s">
        <v>1241</v>
      </c>
      <c r="H328" s="17" t="s">
        <v>117</v>
      </c>
      <c r="I328" s="17" t="s">
        <v>230</v>
      </c>
      <c r="J328" s="17" t="s">
        <v>1511</v>
      </c>
      <c r="K328" s="17" t="s">
        <v>1512</v>
      </c>
      <c r="L328" s="17" t="s">
        <v>1507</v>
      </c>
      <c r="M328" s="17" t="s">
        <v>1508</v>
      </c>
      <c r="N328" s="17" t="s">
        <v>1509</v>
      </c>
      <c r="O328" s="17" t="s">
        <v>1509</v>
      </c>
      <c r="P328" s="17" t="s">
        <v>1676</v>
      </c>
      <c r="Q328" s="17" t="s">
        <v>204</v>
      </c>
      <c r="R328" s="17" t="s">
        <v>204</v>
      </c>
      <c r="S328" s="17" t="s">
        <v>212</v>
      </c>
      <c r="T328" s="17" t="s">
        <v>450</v>
      </c>
      <c r="U328" s="22">
        <v>31</v>
      </c>
      <c r="V328" s="23"/>
      <c r="W328" s="11">
        <v>3177</v>
      </c>
      <c r="X328" s="23">
        <v>291</v>
      </c>
      <c r="Y328" s="9">
        <v>290.74</v>
      </c>
      <c r="Z328" s="9">
        <v>4.1900000000000004</v>
      </c>
      <c r="AA328" s="9">
        <v>294.93</v>
      </c>
      <c r="AB328" s="9">
        <v>58.99</v>
      </c>
      <c r="AC328" s="9">
        <v>353.92</v>
      </c>
    </row>
    <row r="329" spans="1:29">
      <c r="A329" s="17" t="s">
        <v>194</v>
      </c>
      <c r="B329" s="17" t="s">
        <v>534</v>
      </c>
      <c r="C329" s="17" t="s">
        <v>230</v>
      </c>
      <c r="D329" s="17" t="s">
        <v>536</v>
      </c>
      <c r="E329" s="17" t="s">
        <v>1668</v>
      </c>
      <c r="F329" s="17" t="s">
        <v>656</v>
      </c>
      <c r="G329" s="17" t="s">
        <v>1241</v>
      </c>
      <c r="H329" s="17" t="s">
        <v>117</v>
      </c>
      <c r="I329" s="17" t="s">
        <v>230</v>
      </c>
      <c r="J329" s="17" t="s">
        <v>1513</v>
      </c>
      <c r="K329" s="17" t="s">
        <v>1514</v>
      </c>
      <c r="L329" s="17" t="s">
        <v>1507</v>
      </c>
      <c r="M329" s="17" t="s">
        <v>1508</v>
      </c>
      <c r="N329" s="17" t="s">
        <v>1509</v>
      </c>
      <c r="O329" s="17" t="s">
        <v>1509</v>
      </c>
      <c r="P329" s="17" t="s">
        <v>1676</v>
      </c>
      <c r="Q329" s="17" t="s">
        <v>204</v>
      </c>
      <c r="R329" s="17" t="s">
        <v>204</v>
      </c>
      <c r="S329" s="17" t="s">
        <v>212</v>
      </c>
      <c r="T329" s="17" t="s">
        <v>450</v>
      </c>
      <c r="U329" s="22">
        <v>30</v>
      </c>
      <c r="V329" s="23"/>
      <c r="W329" s="11">
        <v>1047</v>
      </c>
      <c r="X329" s="23">
        <v>95</v>
      </c>
      <c r="Y329" s="9">
        <v>116.68</v>
      </c>
      <c r="Z329" s="9">
        <v>1.38</v>
      </c>
      <c r="AA329" s="9">
        <v>118.06</v>
      </c>
      <c r="AB329" s="9">
        <v>23.61</v>
      </c>
      <c r="AC329" s="9">
        <v>141.66999999999999</v>
      </c>
    </row>
    <row r="330" spans="1:29">
      <c r="A330" s="17" t="s">
        <v>194</v>
      </c>
      <c r="B330" s="17" t="s">
        <v>534</v>
      </c>
      <c r="C330" s="17" t="s">
        <v>230</v>
      </c>
      <c r="D330" s="17" t="s">
        <v>536</v>
      </c>
      <c r="E330" s="17" t="s">
        <v>1668</v>
      </c>
      <c r="F330" s="17" t="s">
        <v>656</v>
      </c>
      <c r="G330" s="17" t="s">
        <v>1241</v>
      </c>
      <c r="H330" s="17" t="s">
        <v>117</v>
      </c>
      <c r="I330" s="17" t="s">
        <v>230</v>
      </c>
      <c r="J330" s="17" t="s">
        <v>1643</v>
      </c>
      <c r="K330" s="17" t="s">
        <v>1516</v>
      </c>
      <c r="L330" s="17" t="s">
        <v>1517</v>
      </c>
      <c r="M330" s="17" t="s">
        <v>1644</v>
      </c>
      <c r="N330" s="17" t="s">
        <v>1645</v>
      </c>
      <c r="O330" s="17" t="s">
        <v>1645</v>
      </c>
      <c r="P330" s="17" t="s">
        <v>1677</v>
      </c>
      <c r="Q330" s="17" t="s">
        <v>204</v>
      </c>
      <c r="R330" s="17" t="s">
        <v>204</v>
      </c>
      <c r="S330" s="17" t="s">
        <v>212</v>
      </c>
      <c r="T330" s="17" t="s">
        <v>450</v>
      </c>
      <c r="U330" s="22">
        <v>31</v>
      </c>
      <c r="V330" s="23"/>
      <c r="W330" s="11">
        <v>616</v>
      </c>
      <c r="X330" s="23">
        <v>56</v>
      </c>
      <c r="Y330" s="9">
        <v>88.27</v>
      </c>
      <c r="Z330" s="9">
        <v>0.81</v>
      </c>
      <c r="AA330" s="9">
        <v>89.08</v>
      </c>
      <c r="AB330" s="9">
        <v>17.82</v>
      </c>
      <c r="AC330" s="9">
        <v>106.9</v>
      </c>
    </row>
    <row r="331" spans="1:29">
      <c r="A331" s="17" t="s">
        <v>194</v>
      </c>
      <c r="B331" s="17" t="s">
        <v>904</v>
      </c>
      <c r="C331" s="17" t="s">
        <v>230</v>
      </c>
      <c r="D331" s="17" t="s">
        <v>905</v>
      </c>
      <c r="E331" s="17" t="s">
        <v>906</v>
      </c>
      <c r="F331" s="17" t="s">
        <v>199</v>
      </c>
      <c r="G331" s="17" t="s">
        <v>1079</v>
      </c>
      <c r="H331" s="17" t="s">
        <v>95</v>
      </c>
      <c r="I331" s="17" t="s">
        <v>1080</v>
      </c>
      <c r="J331" s="17" t="s">
        <v>1496</v>
      </c>
      <c r="K331" s="17" t="s">
        <v>1497</v>
      </c>
      <c r="L331" s="17" t="s">
        <v>257</v>
      </c>
      <c r="M331" s="17" t="s">
        <v>1498</v>
      </c>
      <c r="N331" s="17" t="s">
        <v>1499</v>
      </c>
      <c r="O331" s="17" t="s">
        <v>1499</v>
      </c>
      <c r="P331" s="17" t="s">
        <v>1678</v>
      </c>
      <c r="Q331" s="17" t="s">
        <v>204</v>
      </c>
      <c r="R331" s="17" t="s">
        <v>204</v>
      </c>
      <c r="S331" s="17" t="s">
        <v>212</v>
      </c>
      <c r="T331" s="17" t="s">
        <v>317</v>
      </c>
      <c r="U331" s="22">
        <v>31</v>
      </c>
      <c r="V331" s="23"/>
      <c r="W331" s="11">
        <v>15976</v>
      </c>
      <c r="X331" s="23">
        <v>1472</v>
      </c>
      <c r="Y331" s="9">
        <v>2481.46</v>
      </c>
      <c r="Z331" s="9">
        <v>21.09</v>
      </c>
      <c r="AA331" s="9">
        <v>2502.5500000000002</v>
      </c>
      <c r="AB331" s="9">
        <v>500.52</v>
      </c>
      <c r="AC331" s="9">
        <v>3003.07</v>
      </c>
    </row>
    <row r="332" spans="1:29">
      <c r="A332" s="17" t="s">
        <v>194</v>
      </c>
      <c r="B332" s="17" t="s">
        <v>904</v>
      </c>
      <c r="C332" s="17" t="s">
        <v>230</v>
      </c>
      <c r="D332" s="17" t="s">
        <v>905</v>
      </c>
      <c r="E332" s="17" t="s">
        <v>906</v>
      </c>
      <c r="F332" s="17" t="s">
        <v>199</v>
      </c>
      <c r="G332" s="17" t="s">
        <v>1079</v>
      </c>
      <c r="H332" s="17" t="s">
        <v>95</v>
      </c>
      <c r="I332" s="17" t="s">
        <v>1080</v>
      </c>
      <c r="J332" s="17" t="s">
        <v>1501</v>
      </c>
      <c r="K332" s="17" t="s">
        <v>1502</v>
      </c>
      <c r="L332" s="17" t="s">
        <v>257</v>
      </c>
      <c r="M332" s="17" t="s">
        <v>1498</v>
      </c>
      <c r="N332" s="17" t="s">
        <v>1499</v>
      </c>
      <c r="O332" s="17" t="s">
        <v>1499</v>
      </c>
      <c r="P332" s="17" t="s">
        <v>1678</v>
      </c>
      <c r="Q332" s="17" t="s">
        <v>204</v>
      </c>
      <c r="R332" s="17" t="s">
        <v>204</v>
      </c>
      <c r="S332" s="17" t="s">
        <v>212</v>
      </c>
      <c r="T332" s="17" t="s">
        <v>317</v>
      </c>
      <c r="U332" s="22">
        <v>28</v>
      </c>
      <c r="V332" s="23"/>
      <c r="W332" s="11">
        <v>16258</v>
      </c>
      <c r="X332" s="23">
        <v>1496</v>
      </c>
      <c r="Y332" s="9">
        <v>1626.36</v>
      </c>
      <c r="Z332" s="9">
        <v>21.46</v>
      </c>
      <c r="AA332" s="9">
        <v>1647.82</v>
      </c>
      <c r="AB332" s="9">
        <v>329.56</v>
      </c>
      <c r="AC332" s="9">
        <v>1977.38</v>
      </c>
    </row>
    <row r="333" spans="1:29">
      <c r="A333" s="17" t="s">
        <v>194</v>
      </c>
      <c r="B333" s="17" t="s">
        <v>904</v>
      </c>
      <c r="C333" s="17" t="s">
        <v>230</v>
      </c>
      <c r="D333" s="17" t="s">
        <v>905</v>
      </c>
      <c r="E333" s="17" t="s">
        <v>906</v>
      </c>
      <c r="F333" s="17" t="s">
        <v>199</v>
      </c>
      <c r="G333" s="17" t="s">
        <v>1079</v>
      </c>
      <c r="H333" s="17" t="s">
        <v>95</v>
      </c>
      <c r="I333" s="17" t="s">
        <v>1080</v>
      </c>
      <c r="J333" s="17" t="s">
        <v>1503</v>
      </c>
      <c r="K333" s="17" t="s">
        <v>1504</v>
      </c>
      <c r="L333" s="17" t="s">
        <v>257</v>
      </c>
      <c r="M333" s="17" t="s">
        <v>1498</v>
      </c>
      <c r="N333" s="17" t="s">
        <v>1499</v>
      </c>
      <c r="O333" s="17" t="s">
        <v>1499</v>
      </c>
      <c r="P333" s="17" t="s">
        <v>1678</v>
      </c>
      <c r="Q333" s="17" t="s">
        <v>204</v>
      </c>
      <c r="R333" s="17" t="s">
        <v>204</v>
      </c>
      <c r="S333" s="17" t="s">
        <v>212</v>
      </c>
      <c r="T333" s="17" t="s">
        <v>317</v>
      </c>
      <c r="U333" s="22">
        <v>31</v>
      </c>
      <c r="V333" s="23"/>
      <c r="W333" s="11">
        <v>11132</v>
      </c>
      <c r="X333" s="23">
        <v>1028</v>
      </c>
      <c r="Y333" s="9">
        <v>990.93</v>
      </c>
      <c r="Z333" s="9">
        <v>14.69</v>
      </c>
      <c r="AA333" s="9">
        <v>1005.62</v>
      </c>
      <c r="AB333" s="9">
        <v>201.12</v>
      </c>
      <c r="AC333" s="9">
        <v>1206.74</v>
      </c>
    </row>
    <row r="334" spans="1:29">
      <c r="A334" s="17" t="s">
        <v>194</v>
      </c>
      <c r="B334" s="17" t="s">
        <v>904</v>
      </c>
      <c r="C334" s="17" t="s">
        <v>230</v>
      </c>
      <c r="D334" s="17" t="s">
        <v>905</v>
      </c>
      <c r="E334" s="17" t="s">
        <v>906</v>
      </c>
      <c r="F334" s="17" t="s">
        <v>199</v>
      </c>
      <c r="G334" s="17" t="s">
        <v>1079</v>
      </c>
      <c r="H334" s="17" t="s">
        <v>95</v>
      </c>
      <c r="I334" s="17" t="s">
        <v>1080</v>
      </c>
      <c r="J334" s="17" t="s">
        <v>1505</v>
      </c>
      <c r="K334" s="17" t="s">
        <v>1506</v>
      </c>
      <c r="L334" s="17" t="s">
        <v>1507</v>
      </c>
      <c r="M334" s="17" t="s">
        <v>1508</v>
      </c>
      <c r="N334" s="17" t="s">
        <v>1509</v>
      </c>
      <c r="O334" s="17" t="s">
        <v>1509</v>
      </c>
      <c r="P334" s="17" t="s">
        <v>1679</v>
      </c>
      <c r="Q334" s="17" t="s">
        <v>204</v>
      </c>
      <c r="R334" s="17" t="s">
        <v>204</v>
      </c>
      <c r="S334" s="17" t="s">
        <v>212</v>
      </c>
      <c r="T334" s="17" t="s">
        <v>317</v>
      </c>
      <c r="U334" s="22">
        <v>30</v>
      </c>
      <c r="V334" s="23"/>
      <c r="W334" s="19">
        <v>0</v>
      </c>
      <c r="X334" s="20">
        <v>0</v>
      </c>
      <c r="Y334" s="9">
        <v>14.21</v>
      </c>
      <c r="Z334" s="18">
        <v>0</v>
      </c>
      <c r="AA334" s="9">
        <v>14.21</v>
      </c>
      <c r="AB334" s="9">
        <v>2.85</v>
      </c>
      <c r="AC334" s="9">
        <v>17.059999999999999</v>
      </c>
    </row>
    <row r="335" spans="1:29">
      <c r="A335" s="17" t="s">
        <v>194</v>
      </c>
      <c r="B335" s="17" t="s">
        <v>904</v>
      </c>
      <c r="C335" s="17" t="s">
        <v>230</v>
      </c>
      <c r="D335" s="17" t="s">
        <v>905</v>
      </c>
      <c r="E335" s="17" t="s">
        <v>906</v>
      </c>
      <c r="F335" s="17" t="s">
        <v>199</v>
      </c>
      <c r="G335" s="17" t="s">
        <v>1079</v>
      </c>
      <c r="H335" s="17" t="s">
        <v>95</v>
      </c>
      <c r="I335" s="17" t="s">
        <v>1080</v>
      </c>
      <c r="J335" s="17" t="s">
        <v>1511</v>
      </c>
      <c r="K335" s="17" t="s">
        <v>1512</v>
      </c>
      <c r="L335" s="17" t="s">
        <v>1507</v>
      </c>
      <c r="M335" s="17" t="s">
        <v>1508</v>
      </c>
      <c r="N335" s="17" t="s">
        <v>1509</v>
      </c>
      <c r="O335" s="17" t="s">
        <v>1509</v>
      </c>
      <c r="P335" s="17" t="s">
        <v>1679</v>
      </c>
      <c r="Q335" s="17" t="s">
        <v>204</v>
      </c>
      <c r="R335" s="17" t="s">
        <v>204</v>
      </c>
      <c r="S335" s="17" t="s">
        <v>212</v>
      </c>
      <c r="T335" s="17" t="s">
        <v>317</v>
      </c>
      <c r="U335" s="22">
        <v>31</v>
      </c>
      <c r="V335" s="23"/>
      <c r="W335" s="19">
        <v>0</v>
      </c>
      <c r="X335" s="20">
        <v>0</v>
      </c>
      <c r="Y335" s="9">
        <v>14.21</v>
      </c>
      <c r="Z335" s="18">
        <v>0</v>
      </c>
      <c r="AA335" s="9">
        <v>14.21</v>
      </c>
      <c r="AB335" s="9">
        <v>2.84</v>
      </c>
      <c r="AC335" s="9">
        <v>17.05</v>
      </c>
    </row>
    <row r="336" spans="1:29">
      <c r="A336" s="17" t="s">
        <v>194</v>
      </c>
      <c r="B336" s="17" t="s">
        <v>904</v>
      </c>
      <c r="C336" s="17" t="s">
        <v>230</v>
      </c>
      <c r="D336" s="17" t="s">
        <v>905</v>
      </c>
      <c r="E336" s="17" t="s">
        <v>906</v>
      </c>
      <c r="F336" s="17" t="s">
        <v>199</v>
      </c>
      <c r="G336" s="17" t="s">
        <v>1079</v>
      </c>
      <c r="H336" s="17" t="s">
        <v>95</v>
      </c>
      <c r="I336" s="17" t="s">
        <v>1080</v>
      </c>
      <c r="J336" s="17" t="s">
        <v>1513</v>
      </c>
      <c r="K336" s="17" t="s">
        <v>1514</v>
      </c>
      <c r="L336" s="17" t="s">
        <v>1507</v>
      </c>
      <c r="M336" s="17" t="s">
        <v>1508</v>
      </c>
      <c r="N336" s="17" t="s">
        <v>1509</v>
      </c>
      <c r="O336" s="17" t="s">
        <v>1509</v>
      </c>
      <c r="P336" s="17" t="s">
        <v>1679</v>
      </c>
      <c r="Q336" s="17" t="s">
        <v>204</v>
      </c>
      <c r="R336" s="17" t="s">
        <v>204</v>
      </c>
      <c r="S336" s="17" t="s">
        <v>212</v>
      </c>
      <c r="T336" s="17" t="s">
        <v>317</v>
      </c>
      <c r="U336" s="22">
        <v>30</v>
      </c>
      <c r="V336" s="23"/>
      <c r="W336" s="19">
        <v>0</v>
      </c>
      <c r="X336" s="20">
        <v>0</v>
      </c>
      <c r="Y336" s="9">
        <v>14.21</v>
      </c>
      <c r="Z336" s="18">
        <v>0</v>
      </c>
      <c r="AA336" s="9">
        <v>14.21</v>
      </c>
      <c r="AB336" s="9">
        <v>2.84</v>
      </c>
      <c r="AC336" s="9">
        <v>17.05</v>
      </c>
    </row>
    <row r="337" spans="1:29">
      <c r="A337" s="17" t="s">
        <v>194</v>
      </c>
      <c r="B337" s="17" t="s">
        <v>904</v>
      </c>
      <c r="C337" s="17" t="s">
        <v>230</v>
      </c>
      <c r="D337" s="17" t="s">
        <v>905</v>
      </c>
      <c r="E337" s="17" t="s">
        <v>906</v>
      </c>
      <c r="F337" s="17" t="s">
        <v>199</v>
      </c>
      <c r="G337" s="17" t="s">
        <v>1079</v>
      </c>
      <c r="H337" s="17" t="s">
        <v>95</v>
      </c>
      <c r="I337" s="17" t="s">
        <v>1080</v>
      </c>
      <c r="J337" s="17" t="s">
        <v>1524</v>
      </c>
      <c r="K337" s="17" t="s">
        <v>1516</v>
      </c>
      <c r="L337" s="17" t="s">
        <v>1517</v>
      </c>
      <c r="M337" s="17" t="s">
        <v>1525</v>
      </c>
      <c r="N337" s="17" t="s">
        <v>1526</v>
      </c>
      <c r="O337" s="17" t="s">
        <v>1526</v>
      </c>
      <c r="P337" s="17" t="s">
        <v>1680</v>
      </c>
      <c r="Q337" s="17" t="s">
        <v>204</v>
      </c>
      <c r="R337" s="17" t="s">
        <v>204</v>
      </c>
      <c r="S337" s="17" t="s">
        <v>212</v>
      </c>
      <c r="T337" s="17" t="s">
        <v>317</v>
      </c>
      <c r="U337" s="22">
        <v>31</v>
      </c>
      <c r="V337" s="23"/>
      <c r="W337" s="19">
        <v>0</v>
      </c>
      <c r="X337" s="20">
        <v>0</v>
      </c>
      <c r="Y337" s="9">
        <v>14.21</v>
      </c>
      <c r="Z337" s="18">
        <v>0</v>
      </c>
      <c r="AA337" s="9">
        <v>14.21</v>
      </c>
      <c r="AB337" s="9">
        <v>2.85</v>
      </c>
      <c r="AC337" s="9">
        <v>17.059999999999999</v>
      </c>
    </row>
    <row r="338" spans="1:29">
      <c r="A338" s="17" t="s">
        <v>194</v>
      </c>
      <c r="B338" s="17" t="s">
        <v>904</v>
      </c>
      <c r="C338" s="17" t="s">
        <v>230</v>
      </c>
      <c r="D338" s="17" t="s">
        <v>905</v>
      </c>
      <c r="E338" s="17" t="s">
        <v>906</v>
      </c>
      <c r="F338" s="17" t="s">
        <v>199</v>
      </c>
      <c r="G338" s="17" t="s">
        <v>1079</v>
      </c>
      <c r="H338" s="17" t="s">
        <v>95</v>
      </c>
      <c r="I338" s="17" t="s">
        <v>1080</v>
      </c>
      <c r="J338" s="17" t="s">
        <v>1524</v>
      </c>
      <c r="K338" s="17" t="s">
        <v>1521</v>
      </c>
      <c r="L338" s="17" t="s">
        <v>1517</v>
      </c>
      <c r="M338" s="17" t="s">
        <v>1525</v>
      </c>
      <c r="N338" s="17" t="s">
        <v>1526</v>
      </c>
      <c r="O338" s="17" t="s">
        <v>1526</v>
      </c>
      <c r="P338" s="17" t="s">
        <v>1680</v>
      </c>
      <c r="Q338" s="17" t="s">
        <v>204</v>
      </c>
      <c r="R338" s="17" t="s">
        <v>204</v>
      </c>
      <c r="S338" s="17" t="s">
        <v>212</v>
      </c>
      <c r="T338" s="17" t="s">
        <v>317</v>
      </c>
      <c r="U338" s="22">
        <v>31</v>
      </c>
      <c r="V338" s="23"/>
      <c r="W338" s="19">
        <v>0</v>
      </c>
      <c r="X338" s="20">
        <v>0</v>
      </c>
      <c r="Y338" s="9">
        <v>14.21</v>
      </c>
      <c r="Z338" s="18">
        <v>0</v>
      </c>
      <c r="AA338" s="9">
        <v>14.21</v>
      </c>
      <c r="AB338" s="9">
        <v>2.84</v>
      </c>
      <c r="AC338" s="9">
        <v>17.05</v>
      </c>
    </row>
    <row r="339" spans="1:29">
      <c r="A339" s="17" t="s">
        <v>194</v>
      </c>
      <c r="B339" s="17" t="s">
        <v>904</v>
      </c>
      <c r="C339" s="17" t="s">
        <v>230</v>
      </c>
      <c r="D339" s="17" t="s">
        <v>905</v>
      </c>
      <c r="E339" s="17" t="s">
        <v>906</v>
      </c>
      <c r="F339" s="17" t="s">
        <v>199</v>
      </c>
      <c r="G339" s="17" t="s">
        <v>1079</v>
      </c>
      <c r="H339" s="17" t="s">
        <v>95</v>
      </c>
      <c r="I339" s="17" t="s">
        <v>1080</v>
      </c>
      <c r="J339" s="17" t="s">
        <v>1524</v>
      </c>
      <c r="K339" s="17" t="s">
        <v>1528</v>
      </c>
      <c r="L339" s="17" t="s">
        <v>1517</v>
      </c>
      <c r="M339" s="17" t="s">
        <v>1525</v>
      </c>
      <c r="N339" s="17" t="s">
        <v>1526</v>
      </c>
      <c r="O339" s="17" t="s">
        <v>1526</v>
      </c>
      <c r="P339" s="17" t="s">
        <v>1680</v>
      </c>
      <c r="Q339" s="17" t="s">
        <v>204</v>
      </c>
      <c r="R339" s="17" t="s">
        <v>204</v>
      </c>
      <c r="S339" s="17" t="s">
        <v>212</v>
      </c>
      <c r="T339" s="17" t="s">
        <v>317</v>
      </c>
      <c r="U339" s="22">
        <v>30</v>
      </c>
      <c r="V339" s="23"/>
      <c r="W339" s="19">
        <v>0</v>
      </c>
      <c r="X339" s="20">
        <v>0</v>
      </c>
      <c r="Y339" s="9">
        <v>14.21</v>
      </c>
      <c r="Z339" s="18">
        <v>0</v>
      </c>
      <c r="AA339" s="9">
        <v>14.21</v>
      </c>
      <c r="AB339" s="9">
        <v>2.84</v>
      </c>
      <c r="AC339" s="9">
        <v>17.05</v>
      </c>
    </row>
    <row r="340" spans="1:29">
      <c r="A340" s="17" t="s">
        <v>194</v>
      </c>
      <c r="B340" s="17" t="s">
        <v>904</v>
      </c>
      <c r="C340" s="17" t="s">
        <v>230</v>
      </c>
      <c r="D340" s="17" t="s">
        <v>905</v>
      </c>
      <c r="E340" s="17" t="s">
        <v>906</v>
      </c>
      <c r="F340" s="17" t="s">
        <v>199</v>
      </c>
      <c r="G340" s="17" t="s">
        <v>1079</v>
      </c>
      <c r="H340" s="17" t="s">
        <v>95</v>
      </c>
      <c r="I340" s="17" t="s">
        <v>1080</v>
      </c>
      <c r="J340" s="17" t="s">
        <v>1529</v>
      </c>
      <c r="K340" s="17" t="s">
        <v>1530</v>
      </c>
      <c r="L340" s="17" t="s">
        <v>1531</v>
      </c>
      <c r="M340" s="17" t="s">
        <v>1532</v>
      </c>
      <c r="N340" s="17" t="s">
        <v>1533</v>
      </c>
      <c r="O340" s="17" t="s">
        <v>1533</v>
      </c>
      <c r="P340" s="17" t="s">
        <v>1681</v>
      </c>
      <c r="Q340" s="17" t="s">
        <v>204</v>
      </c>
      <c r="R340" s="17" t="s">
        <v>204</v>
      </c>
      <c r="S340" s="17" t="s">
        <v>212</v>
      </c>
      <c r="T340" s="17" t="s">
        <v>317</v>
      </c>
      <c r="U340" s="22">
        <v>31</v>
      </c>
      <c r="V340" s="23"/>
      <c r="W340" s="11">
        <v>3746.4259999999999</v>
      </c>
      <c r="X340" s="23">
        <v>675</v>
      </c>
      <c r="Y340" s="9">
        <v>306.02</v>
      </c>
      <c r="Z340" s="9">
        <v>4.9400000000000004</v>
      </c>
      <c r="AA340" s="9">
        <v>310.95999999999998</v>
      </c>
      <c r="AB340" s="9">
        <v>62.19</v>
      </c>
      <c r="AC340" s="9">
        <v>373.15</v>
      </c>
    </row>
    <row r="341" spans="1:29">
      <c r="A341" s="17" t="s">
        <v>194</v>
      </c>
      <c r="B341" s="17" t="s">
        <v>904</v>
      </c>
      <c r="C341" s="17" t="s">
        <v>230</v>
      </c>
      <c r="D341" s="17" t="s">
        <v>905</v>
      </c>
      <c r="E341" s="17" t="s">
        <v>906</v>
      </c>
      <c r="F341" s="17" t="s">
        <v>199</v>
      </c>
      <c r="G341" s="17" t="s">
        <v>1079</v>
      </c>
      <c r="H341" s="17" t="s">
        <v>95</v>
      </c>
      <c r="I341" s="17" t="s">
        <v>1080</v>
      </c>
      <c r="J341" s="17" t="s">
        <v>1529</v>
      </c>
      <c r="K341" s="17" t="s">
        <v>1535</v>
      </c>
      <c r="L341" s="17" t="s">
        <v>1531</v>
      </c>
      <c r="M341" s="17" t="s">
        <v>1532</v>
      </c>
      <c r="N341" s="17" t="s">
        <v>1533</v>
      </c>
      <c r="O341" s="17" t="s">
        <v>1533</v>
      </c>
      <c r="P341" s="17" t="s">
        <v>1681</v>
      </c>
      <c r="Q341" s="17" t="s">
        <v>204</v>
      </c>
      <c r="R341" s="17" t="s">
        <v>204</v>
      </c>
      <c r="S341" s="17" t="s">
        <v>212</v>
      </c>
      <c r="T341" s="17" t="s">
        <v>317</v>
      </c>
      <c r="U341" s="22">
        <v>30</v>
      </c>
      <c r="V341" s="23"/>
      <c r="W341" s="11">
        <v>3625.5740000000001</v>
      </c>
      <c r="X341" s="20">
        <v>0</v>
      </c>
      <c r="Y341" s="9">
        <v>296.60000000000002</v>
      </c>
      <c r="Z341" s="9">
        <v>4.79</v>
      </c>
      <c r="AA341" s="9">
        <v>301.39</v>
      </c>
      <c r="AB341" s="9">
        <v>60.28</v>
      </c>
      <c r="AC341" s="9">
        <v>361.67</v>
      </c>
    </row>
    <row r="342" spans="1:29">
      <c r="A342" s="17" t="s">
        <v>194</v>
      </c>
      <c r="B342" s="17" t="s">
        <v>904</v>
      </c>
      <c r="C342" s="17" t="s">
        <v>230</v>
      </c>
      <c r="D342" s="17" t="s">
        <v>905</v>
      </c>
      <c r="E342" s="17" t="s">
        <v>906</v>
      </c>
      <c r="F342" s="17" t="s">
        <v>199</v>
      </c>
      <c r="G342" s="17" t="s">
        <v>1079</v>
      </c>
      <c r="H342" s="17" t="s">
        <v>95</v>
      </c>
      <c r="I342" s="17" t="s">
        <v>1080</v>
      </c>
      <c r="J342" s="17" t="s">
        <v>1536</v>
      </c>
      <c r="K342" s="17" t="s">
        <v>1537</v>
      </c>
      <c r="L342" s="17" t="s">
        <v>1531</v>
      </c>
      <c r="M342" s="17" t="s">
        <v>1532</v>
      </c>
      <c r="N342" s="17" t="s">
        <v>1533</v>
      </c>
      <c r="O342" s="17" t="s">
        <v>1533</v>
      </c>
      <c r="P342" s="17" t="s">
        <v>1681</v>
      </c>
      <c r="Q342" s="17" t="s">
        <v>204</v>
      </c>
      <c r="R342" s="17" t="s">
        <v>204</v>
      </c>
      <c r="S342" s="17" t="s">
        <v>212</v>
      </c>
      <c r="T342" s="17" t="s">
        <v>317</v>
      </c>
      <c r="U342" s="22">
        <v>31</v>
      </c>
      <c r="V342" s="23"/>
      <c r="W342" s="11">
        <v>9573</v>
      </c>
      <c r="X342" s="23">
        <v>879</v>
      </c>
      <c r="Y342" s="9">
        <v>759.85</v>
      </c>
      <c r="Z342" s="9">
        <v>12.64</v>
      </c>
      <c r="AA342" s="9">
        <v>772.49</v>
      </c>
      <c r="AB342" s="9">
        <v>154.5</v>
      </c>
      <c r="AC342" s="9">
        <v>926.99</v>
      </c>
    </row>
    <row r="343" spans="1:29">
      <c r="A343" s="17" t="s">
        <v>194</v>
      </c>
      <c r="B343" s="17" t="s">
        <v>904</v>
      </c>
      <c r="C343" s="17" t="s">
        <v>230</v>
      </c>
      <c r="D343" s="17" t="s">
        <v>905</v>
      </c>
      <c r="E343" s="17" t="s">
        <v>906</v>
      </c>
      <c r="F343" s="17" t="s">
        <v>199</v>
      </c>
      <c r="G343" s="17" t="s">
        <v>1082</v>
      </c>
      <c r="H343" s="17" t="s">
        <v>96</v>
      </c>
      <c r="I343" s="17" t="s">
        <v>1083</v>
      </c>
      <c r="J343" s="17" t="s">
        <v>1496</v>
      </c>
      <c r="K343" s="17" t="s">
        <v>1497</v>
      </c>
      <c r="L343" s="17" t="s">
        <v>257</v>
      </c>
      <c r="M343" s="17" t="s">
        <v>1498</v>
      </c>
      <c r="N343" s="17" t="s">
        <v>1499</v>
      </c>
      <c r="O343" s="17" t="s">
        <v>1499</v>
      </c>
      <c r="P343" s="17" t="s">
        <v>1682</v>
      </c>
      <c r="Q343" s="17" t="s">
        <v>204</v>
      </c>
      <c r="R343" s="17" t="s">
        <v>204</v>
      </c>
      <c r="S343" s="17" t="s">
        <v>212</v>
      </c>
      <c r="T343" s="17" t="s">
        <v>256</v>
      </c>
      <c r="U343" s="22">
        <v>15.5</v>
      </c>
      <c r="V343" s="23"/>
      <c r="W343" s="11">
        <v>9735</v>
      </c>
      <c r="X343" s="23">
        <v>897</v>
      </c>
      <c r="Y343" s="9">
        <v>1598.48</v>
      </c>
      <c r="Z343" s="9">
        <v>12.85</v>
      </c>
      <c r="AA343" s="9">
        <v>1611.33</v>
      </c>
      <c r="AB343" s="9">
        <v>322.26</v>
      </c>
      <c r="AC343" s="9">
        <v>1933.59</v>
      </c>
    </row>
    <row r="344" spans="1:29">
      <c r="A344" s="17" t="s">
        <v>194</v>
      </c>
      <c r="B344" s="17" t="s">
        <v>904</v>
      </c>
      <c r="C344" s="17" t="s">
        <v>230</v>
      </c>
      <c r="D344" s="17" t="s">
        <v>905</v>
      </c>
      <c r="E344" s="17" t="s">
        <v>906</v>
      </c>
      <c r="F344" s="17" t="s">
        <v>199</v>
      </c>
      <c r="G344" s="17" t="s">
        <v>1082</v>
      </c>
      <c r="H344" s="17" t="s">
        <v>96</v>
      </c>
      <c r="I344" s="17" t="s">
        <v>1083</v>
      </c>
      <c r="J344" s="17" t="s">
        <v>1501</v>
      </c>
      <c r="K344" s="17" t="s">
        <v>1502</v>
      </c>
      <c r="L344" s="17" t="s">
        <v>257</v>
      </c>
      <c r="M344" s="17" t="s">
        <v>1498</v>
      </c>
      <c r="N344" s="17" t="s">
        <v>1499</v>
      </c>
      <c r="O344" s="17" t="s">
        <v>1499</v>
      </c>
      <c r="P344" s="17" t="s">
        <v>1682</v>
      </c>
      <c r="Q344" s="17" t="s">
        <v>204</v>
      </c>
      <c r="R344" s="17" t="s">
        <v>204</v>
      </c>
      <c r="S344" s="17" t="s">
        <v>212</v>
      </c>
      <c r="T344" s="17" t="s">
        <v>256</v>
      </c>
      <c r="U344" s="22">
        <v>28</v>
      </c>
      <c r="V344" s="23"/>
      <c r="W344" s="11">
        <v>13226</v>
      </c>
      <c r="X344" s="23">
        <v>1217</v>
      </c>
      <c r="Y344" s="9">
        <v>1388.38</v>
      </c>
      <c r="Z344" s="9">
        <v>17.46</v>
      </c>
      <c r="AA344" s="9">
        <v>1405.84</v>
      </c>
      <c r="AB344" s="9">
        <v>281.17</v>
      </c>
      <c r="AC344" s="9">
        <v>1687.01</v>
      </c>
    </row>
    <row r="345" spans="1:29">
      <c r="A345" s="17" t="s">
        <v>194</v>
      </c>
      <c r="B345" s="17" t="s">
        <v>904</v>
      </c>
      <c r="C345" s="17" t="s">
        <v>230</v>
      </c>
      <c r="D345" s="17" t="s">
        <v>905</v>
      </c>
      <c r="E345" s="17" t="s">
        <v>906</v>
      </c>
      <c r="F345" s="17" t="s">
        <v>199</v>
      </c>
      <c r="G345" s="17" t="s">
        <v>1082</v>
      </c>
      <c r="H345" s="17" t="s">
        <v>96</v>
      </c>
      <c r="I345" s="17" t="s">
        <v>1083</v>
      </c>
      <c r="J345" s="17" t="s">
        <v>1503</v>
      </c>
      <c r="K345" s="17" t="s">
        <v>1504</v>
      </c>
      <c r="L345" s="17" t="s">
        <v>257</v>
      </c>
      <c r="M345" s="17" t="s">
        <v>1498</v>
      </c>
      <c r="N345" s="17" t="s">
        <v>1499</v>
      </c>
      <c r="O345" s="17" t="s">
        <v>1499</v>
      </c>
      <c r="P345" s="17" t="s">
        <v>1682</v>
      </c>
      <c r="Q345" s="17" t="s">
        <v>204</v>
      </c>
      <c r="R345" s="17" t="s">
        <v>204</v>
      </c>
      <c r="S345" s="17" t="s">
        <v>212</v>
      </c>
      <c r="T345" s="17" t="s">
        <v>256</v>
      </c>
      <c r="U345" s="22">
        <v>31</v>
      </c>
      <c r="V345" s="23"/>
      <c r="W345" s="11">
        <v>10071</v>
      </c>
      <c r="X345" s="23">
        <v>930</v>
      </c>
      <c r="Y345" s="9">
        <v>976.93</v>
      </c>
      <c r="Z345" s="9">
        <v>13.29</v>
      </c>
      <c r="AA345" s="9">
        <v>990.22</v>
      </c>
      <c r="AB345" s="9">
        <v>198.05</v>
      </c>
      <c r="AC345" s="9">
        <v>1188.27</v>
      </c>
    </row>
    <row r="346" spans="1:29">
      <c r="A346" s="17" t="s">
        <v>194</v>
      </c>
      <c r="B346" s="17" t="s">
        <v>904</v>
      </c>
      <c r="C346" s="17" t="s">
        <v>230</v>
      </c>
      <c r="D346" s="17" t="s">
        <v>905</v>
      </c>
      <c r="E346" s="17" t="s">
        <v>906</v>
      </c>
      <c r="F346" s="17" t="s">
        <v>199</v>
      </c>
      <c r="G346" s="17" t="s">
        <v>1082</v>
      </c>
      <c r="H346" s="17" t="s">
        <v>96</v>
      </c>
      <c r="I346" s="17" t="s">
        <v>1083</v>
      </c>
      <c r="J346" s="17" t="s">
        <v>1505</v>
      </c>
      <c r="K346" s="17" t="s">
        <v>1506</v>
      </c>
      <c r="L346" s="17" t="s">
        <v>1507</v>
      </c>
      <c r="M346" s="17" t="s">
        <v>1508</v>
      </c>
      <c r="N346" s="17" t="s">
        <v>1509</v>
      </c>
      <c r="O346" s="17" t="s">
        <v>1509</v>
      </c>
      <c r="P346" s="17" t="s">
        <v>1683</v>
      </c>
      <c r="Q346" s="17" t="s">
        <v>204</v>
      </c>
      <c r="R346" s="17" t="s">
        <v>204</v>
      </c>
      <c r="S346" s="17" t="s">
        <v>212</v>
      </c>
      <c r="T346" s="17" t="s">
        <v>256</v>
      </c>
      <c r="U346" s="22">
        <v>30</v>
      </c>
      <c r="V346" s="23"/>
      <c r="W346" s="11">
        <v>9422</v>
      </c>
      <c r="X346" s="23">
        <v>867</v>
      </c>
      <c r="Y346" s="9">
        <v>836.87</v>
      </c>
      <c r="Z346" s="9">
        <v>12.44</v>
      </c>
      <c r="AA346" s="9">
        <v>849.31</v>
      </c>
      <c r="AB346" s="9">
        <v>169.86</v>
      </c>
      <c r="AC346" s="9">
        <v>1019.17</v>
      </c>
    </row>
    <row r="347" spans="1:29">
      <c r="A347" s="17" t="s">
        <v>194</v>
      </c>
      <c r="B347" s="17" t="s">
        <v>904</v>
      </c>
      <c r="C347" s="17" t="s">
        <v>230</v>
      </c>
      <c r="D347" s="17" t="s">
        <v>905</v>
      </c>
      <c r="E347" s="17" t="s">
        <v>906</v>
      </c>
      <c r="F347" s="17" t="s">
        <v>199</v>
      </c>
      <c r="G347" s="17" t="s">
        <v>1082</v>
      </c>
      <c r="H347" s="17" t="s">
        <v>96</v>
      </c>
      <c r="I347" s="17" t="s">
        <v>1083</v>
      </c>
      <c r="J347" s="17" t="s">
        <v>1511</v>
      </c>
      <c r="K347" s="17" t="s">
        <v>1512</v>
      </c>
      <c r="L347" s="17" t="s">
        <v>1507</v>
      </c>
      <c r="M347" s="17" t="s">
        <v>1508</v>
      </c>
      <c r="N347" s="17" t="s">
        <v>1509</v>
      </c>
      <c r="O347" s="17" t="s">
        <v>1509</v>
      </c>
      <c r="P347" s="17" t="s">
        <v>1683</v>
      </c>
      <c r="Q347" s="17" t="s">
        <v>204</v>
      </c>
      <c r="R347" s="17" t="s">
        <v>204</v>
      </c>
      <c r="S347" s="17" t="s">
        <v>212</v>
      </c>
      <c r="T347" s="17" t="s">
        <v>256</v>
      </c>
      <c r="U347" s="22">
        <v>31</v>
      </c>
      <c r="V347" s="23"/>
      <c r="W347" s="11">
        <v>3635</v>
      </c>
      <c r="X347" s="23">
        <v>333</v>
      </c>
      <c r="Y347" s="9">
        <v>407.44</v>
      </c>
      <c r="Z347" s="9">
        <v>4.8</v>
      </c>
      <c r="AA347" s="9">
        <v>412.24</v>
      </c>
      <c r="AB347" s="9">
        <v>82.44</v>
      </c>
      <c r="AC347" s="9">
        <v>494.68</v>
      </c>
    </row>
    <row r="348" spans="1:29">
      <c r="A348" s="17" t="s">
        <v>194</v>
      </c>
      <c r="B348" s="17" t="s">
        <v>904</v>
      </c>
      <c r="C348" s="17" t="s">
        <v>230</v>
      </c>
      <c r="D348" s="17" t="s">
        <v>905</v>
      </c>
      <c r="E348" s="17" t="s">
        <v>906</v>
      </c>
      <c r="F348" s="17" t="s">
        <v>199</v>
      </c>
      <c r="G348" s="17" t="s">
        <v>1082</v>
      </c>
      <c r="H348" s="17" t="s">
        <v>96</v>
      </c>
      <c r="I348" s="17" t="s">
        <v>1083</v>
      </c>
      <c r="J348" s="17" t="s">
        <v>1513</v>
      </c>
      <c r="K348" s="17" t="s">
        <v>1514</v>
      </c>
      <c r="L348" s="17" t="s">
        <v>1507</v>
      </c>
      <c r="M348" s="17" t="s">
        <v>1508</v>
      </c>
      <c r="N348" s="17" t="s">
        <v>1509</v>
      </c>
      <c r="O348" s="17" t="s">
        <v>1509</v>
      </c>
      <c r="P348" s="17" t="s">
        <v>1683</v>
      </c>
      <c r="Q348" s="17" t="s">
        <v>204</v>
      </c>
      <c r="R348" s="17" t="s">
        <v>204</v>
      </c>
      <c r="S348" s="17" t="s">
        <v>212</v>
      </c>
      <c r="T348" s="17" t="s">
        <v>256</v>
      </c>
      <c r="U348" s="22">
        <v>30</v>
      </c>
      <c r="V348" s="23"/>
      <c r="W348" s="11">
        <v>2226</v>
      </c>
      <c r="X348" s="23">
        <v>202</v>
      </c>
      <c r="Y348" s="9">
        <v>282.38</v>
      </c>
      <c r="Z348" s="9">
        <v>2.94</v>
      </c>
      <c r="AA348" s="9">
        <v>285.32</v>
      </c>
      <c r="AB348" s="9">
        <v>57.07</v>
      </c>
      <c r="AC348" s="9">
        <v>342.39</v>
      </c>
    </row>
    <row r="349" spans="1:29">
      <c r="A349" s="17" t="s">
        <v>194</v>
      </c>
      <c r="B349" s="17" t="s">
        <v>904</v>
      </c>
      <c r="C349" s="17" t="s">
        <v>230</v>
      </c>
      <c r="D349" s="17" t="s">
        <v>905</v>
      </c>
      <c r="E349" s="17" t="s">
        <v>906</v>
      </c>
      <c r="F349" s="17" t="s">
        <v>199</v>
      </c>
      <c r="G349" s="17" t="s">
        <v>1082</v>
      </c>
      <c r="H349" s="17" t="s">
        <v>96</v>
      </c>
      <c r="I349" s="17" t="s">
        <v>1083</v>
      </c>
      <c r="J349" s="17" t="s">
        <v>1524</v>
      </c>
      <c r="K349" s="17" t="s">
        <v>1516</v>
      </c>
      <c r="L349" s="17" t="s">
        <v>1517</v>
      </c>
      <c r="M349" s="17" t="s">
        <v>1525</v>
      </c>
      <c r="N349" s="17" t="s">
        <v>1526</v>
      </c>
      <c r="O349" s="17" t="s">
        <v>1526</v>
      </c>
      <c r="P349" s="17" t="s">
        <v>1684</v>
      </c>
      <c r="Q349" s="17" t="s">
        <v>204</v>
      </c>
      <c r="R349" s="17" t="s">
        <v>204</v>
      </c>
      <c r="S349" s="17" t="s">
        <v>212</v>
      </c>
      <c r="T349" s="17" t="s">
        <v>256</v>
      </c>
      <c r="U349" s="22">
        <v>31</v>
      </c>
      <c r="V349" s="23"/>
      <c r="W349" s="11">
        <v>758.48900000000003</v>
      </c>
      <c r="X349" s="23">
        <v>205</v>
      </c>
      <c r="Y349" s="9">
        <v>200.8</v>
      </c>
      <c r="Z349" s="9">
        <v>1</v>
      </c>
      <c r="AA349" s="9">
        <v>201.8</v>
      </c>
      <c r="AB349" s="9">
        <v>40.369999999999997</v>
      </c>
      <c r="AC349" s="9">
        <v>242.17</v>
      </c>
    </row>
    <row r="350" spans="1:29">
      <c r="A350" s="17" t="s">
        <v>194</v>
      </c>
      <c r="B350" s="17" t="s">
        <v>904</v>
      </c>
      <c r="C350" s="17" t="s">
        <v>230</v>
      </c>
      <c r="D350" s="17" t="s">
        <v>905</v>
      </c>
      <c r="E350" s="17" t="s">
        <v>906</v>
      </c>
      <c r="F350" s="17" t="s">
        <v>199</v>
      </c>
      <c r="G350" s="17" t="s">
        <v>1082</v>
      </c>
      <c r="H350" s="17" t="s">
        <v>96</v>
      </c>
      <c r="I350" s="17" t="s">
        <v>1083</v>
      </c>
      <c r="J350" s="17" t="s">
        <v>1524</v>
      </c>
      <c r="K350" s="17" t="s">
        <v>1521</v>
      </c>
      <c r="L350" s="17" t="s">
        <v>1517</v>
      </c>
      <c r="M350" s="17" t="s">
        <v>1525</v>
      </c>
      <c r="N350" s="17" t="s">
        <v>1526</v>
      </c>
      <c r="O350" s="17" t="s">
        <v>1526</v>
      </c>
      <c r="P350" s="17" t="s">
        <v>1684</v>
      </c>
      <c r="Q350" s="17" t="s">
        <v>204</v>
      </c>
      <c r="R350" s="17" t="s">
        <v>204</v>
      </c>
      <c r="S350" s="17" t="s">
        <v>212</v>
      </c>
      <c r="T350" s="17" t="s">
        <v>256</v>
      </c>
      <c r="U350" s="22">
        <v>31</v>
      </c>
      <c r="V350" s="23"/>
      <c r="W350" s="11">
        <v>758.48900000000003</v>
      </c>
      <c r="X350" s="20">
        <v>0</v>
      </c>
      <c r="Y350" s="9">
        <v>200.8</v>
      </c>
      <c r="Z350" s="9">
        <v>1</v>
      </c>
      <c r="AA350" s="9">
        <v>201.8</v>
      </c>
      <c r="AB350" s="9">
        <v>40.36</v>
      </c>
      <c r="AC350" s="9">
        <v>242.16</v>
      </c>
    </row>
    <row r="351" spans="1:29">
      <c r="A351" s="17" t="s">
        <v>194</v>
      </c>
      <c r="B351" s="17" t="s">
        <v>904</v>
      </c>
      <c r="C351" s="17" t="s">
        <v>230</v>
      </c>
      <c r="D351" s="17" t="s">
        <v>905</v>
      </c>
      <c r="E351" s="17" t="s">
        <v>906</v>
      </c>
      <c r="F351" s="17" t="s">
        <v>199</v>
      </c>
      <c r="G351" s="17" t="s">
        <v>1082</v>
      </c>
      <c r="H351" s="17" t="s">
        <v>96</v>
      </c>
      <c r="I351" s="17" t="s">
        <v>1083</v>
      </c>
      <c r="J351" s="17" t="s">
        <v>1524</v>
      </c>
      <c r="K351" s="17" t="s">
        <v>1528</v>
      </c>
      <c r="L351" s="17" t="s">
        <v>1517</v>
      </c>
      <c r="M351" s="17" t="s">
        <v>1525</v>
      </c>
      <c r="N351" s="17" t="s">
        <v>1526</v>
      </c>
      <c r="O351" s="17" t="s">
        <v>1526</v>
      </c>
      <c r="P351" s="17" t="s">
        <v>1684</v>
      </c>
      <c r="Q351" s="17" t="s">
        <v>204</v>
      </c>
      <c r="R351" s="17" t="s">
        <v>204</v>
      </c>
      <c r="S351" s="17" t="s">
        <v>212</v>
      </c>
      <c r="T351" s="17" t="s">
        <v>256</v>
      </c>
      <c r="U351" s="22">
        <v>30</v>
      </c>
      <c r="V351" s="23"/>
      <c r="W351" s="11">
        <v>734.02200000000005</v>
      </c>
      <c r="X351" s="20">
        <v>0</v>
      </c>
      <c r="Y351" s="9">
        <v>199.03</v>
      </c>
      <c r="Z351" s="9">
        <v>0.97</v>
      </c>
      <c r="AA351" s="9">
        <v>200</v>
      </c>
      <c r="AB351" s="9">
        <v>39.99</v>
      </c>
      <c r="AC351" s="9">
        <v>239.99</v>
      </c>
    </row>
    <row r="352" spans="1:29">
      <c r="A352" s="17" t="s">
        <v>194</v>
      </c>
      <c r="B352" s="17" t="s">
        <v>904</v>
      </c>
      <c r="C352" s="17" t="s">
        <v>230</v>
      </c>
      <c r="D352" s="17" t="s">
        <v>905</v>
      </c>
      <c r="E352" s="17" t="s">
        <v>906</v>
      </c>
      <c r="F352" s="17" t="s">
        <v>199</v>
      </c>
      <c r="G352" s="17" t="s">
        <v>1082</v>
      </c>
      <c r="H352" s="17" t="s">
        <v>96</v>
      </c>
      <c r="I352" s="17" t="s">
        <v>1083</v>
      </c>
      <c r="J352" s="17" t="s">
        <v>1529</v>
      </c>
      <c r="K352" s="17" t="s">
        <v>1530</v>
      </c>
      <c r="L352" s="17" t="s">
        <v>1531</v>
      </c>
      <c r="M352" s="17" t="s">
        <v>1532</v>
      </c>
      <c r="N352" s="17" t="s">
        <v>1533</v>
      </c>
      <c r="O352" s="17" t="s">
        <v>1533</v>
      </c>
      <c r="P352" s="17" t="s">
        <v>1685</v>
      </c>
      <c r="Q352" s="17" t="s">
        <v>204</v>
      </c>
      <c r="R352" s="17" t="s">
        <v>204</v>
      </c>
      <c r="S352" s="17" t="s">
        <v>212</v>
      </c>
      <c r="T352" s="17" t="s">
        <v>256</v>
      </c>
      <c r="U352" s="22">
        <v>31</v>
      </c>
      <c r="V352" s="23"/>
      <c r="W352" s="11">
        <v>8447.7540000000008</v>
      </c>
      <c r="X352" s="23">
        <v>1522</v>
      </c>
      <c r="Y352" s="9">
        <v>759.74</v>
      </c>
      <c r="Z352" s="9">
        <v>11.15</v>
      </c>
      <c r="AA352" s="9">
        <v>770.89</v>
      </c>
      <c r="AB352" s="9">
        <v>154.19</v>
      </c>
      <c r="AC352" s="9">
        <v>925.08</v>
      </c>
    </row>
    <row r="353" spans="1:29">
      <c r="A353" s="17" t="s">
        <v>194</v>
      </c>
      <c r="B353" s="17" t="s">
        <v>904</v>
      </c>
      <c r="C353" s="17" t="s">
        <v>230</v>
      </c>
      <c r="D353" s="17" t="s">
        <v>905</v>
      </c>
      <c r="E353" s="17" t="s">
        <v>906</v>
      </c>
      <c r="F353" s="17" t="s">
        <v>199</v>
      </c>
      <c r="G353" s="17" t="s">
        <v>1082</v>
      </c>
      <c r="H353" s="17" t="s">
        <v>96</v>
      </c>
      <c r="I353" s="17" t="s">
        <v>1083</v>
      </c>
      <c r="J353" s="17" t="s">
        <v>1529</v>
      </c>
      <c r="K353" s="17" t="s">
        <v>1535</v>
      </c>
      <c r="L353" s="17" t="s">
        <v>1531</v>
      </c>
      <c r="M353" s="17" t="s">
        <v>1532</v>
      </c>
      <c r="N353" s="17" t="s">
        <v>1533</v>
      </c>
      <c r="O353" s="17" t="s">
        <v>1533</v>
      </c>
      <c r="P353" s="17" t="s">
        <v>1685</v>
      </c>
      <c r="Q353" s="17" t="s">
        <v>204</v>
      </c>
      <c r="R353" s="17" t="s">
        <v>204</v>
      </c>
      <c r="S353" s="17" t="s">
        <v>212</v>
      </c>
      <c r="T353" s="17" t="s">
        <v>256</v>
      </c>
      <c r="U353" s="22">
        <v>30</v>
      </c>
      <c r="V353" s="23"/>
      <c r="W353" s="11">
        <v>8175.2460000000001</v>
      </c>
      <c r="X353" s="20">
        <v>0</v>
      </c>
      <c r="Y353" s="9">
        <v>739.93</v>
      </c>
      <c r="Z353" s="9">
        <v>10.79</v>
      </c>
      <c r="AA353" s="9">
        <v>750.72</v>
      </c>
      <c r="AB353" s="9">
        <v>150.13999999999999</v>
      </c>
      <c r="AC353" s="9">
        <v>900.86</v>
      </c>
    </row>
    <row r="354" spans="1:29">
      <c r="A354" s="17" t="s">
        <v>194</v>
      </c>
      <c r="B354" s="17" t="s">
        <v>904</v>
      </c>
      <c r="C354" s="17" t="s">
        <v>230</v>
      </c>
      <c r="D354" s="17" t="s">
        <v>905</v>
      </c>
      <c r="E354" s="17" t="s">
        <v>906</v>
      </c>
      <c r="F354" s="17" t="s">
        <v>199</v>
      </c>
      <c r="G354" s="17" t="s">
        <v>1082</v>
      </c>
      <c r="H354" s="17" t="s">
        <v>96</v>
      </c>
      <c r="I354" s="17" t="s">
        <v>1083</v>
      </c>
      <c r="J354" s="17" t="s">
        <v>1536</v>
      </c>
      <c r="K354" s="17" t="s">
        <v>1537</v>
      </c>
      <c r="L354" s="17" t="s">
        <v>1531</v>
      </c>
      <c r="M354" s="17" t="s">
        <v>1532</v>
      </c>
      <c r="N354" s="17" t="s">
        <v>1533</v>
      </c>
      <c r="O354" s="17" t="s">
        <v>1533</v>
      </c>
      <c r="P354" s="17" t="s">
        <v>1685</v>
      </c>
      <c r="Q354" s="17" t="s">
        <v>204</v>
      </c>
      <c r="R354" s="17" t="s">
        <v>204</v>
      </c>
      <c r="S354" s="17" t="s">
        <v>212</v>
      </c>
      <c r="T354" s="17" t="s">
        <v>256</v>
      </c>
      <c r="U354" s="22">
        <v>31</v>
      </c>
      <c r="V354" s="23"/>
      <c r="W354" s="11">
        <v>17206</v>
      </c>
      <c r="X354" s="23">
        <v>1580</v>
      </c>
      <c r="Y354" s="9">
        <v>1396.38</v>
      </c>
      <c r="Z354" s="9">
        <v>22.71</v>
      </c>
      <c r="AA354" s="9">
        <v>1419.09</v>
      </c>
      <c r="AB354" s="9">
        <v>283.81</v>
      </c>
      <c r="AC354" s="9">
        <v>1702.9</v>
      </c>
    </row>
    <row r="355" spans="1:29">
      <c r="A355" s="17" t="s">
        <v>194</v>
      </c>
      <c r="B355" s="17" t="s">
        <v>904</v>
      </c>
      <c r="C355" s="17" t="s">
        <v>230</v>
      </c>
      <c r="D355" s="17" t="s">
        <v>905</v>
      </c>
      <c r="E355" s="17" t="s">
        <v>906</v>
      </c>
      <c r="F355" s="17" t="s">
        <v>199</v>
      </c>
      <c r="G355" s="17" t="s">
        <v>1024</v>
      </c>
      <c r="H355" s="17" t="s">
        <v>86</v>
      </c>
      <c r="I355" s="17" t="s">
        <v>1025</v>
      </c>
      <c r="J355" s="17" t="s">
        <v>1496</v>
      </c>
      <c r="K355" s="17" t="s">
        <v>1497</v>
      </c>
      <c r="L355" s="17" t="s">
        <v>257</v>
      </c>
      <c r="M355" s="17" t="s">
        <v>1498</v>
      </c>
      <c r="N355" s="17" t="s">
        <v>1499</v>
      </c>
      <c r="O355" s="17" t="s">
        <v>1499</v>
      </c>
      <c r="P355" s="17" t="s">
        <v>1686</v>
      </c>
      <c r="Q355" s="17" t="s">
        <v>204</v>
      </c>
      <c r="R355" s="17" t="s">
        <v>204</v>
      </c>
      <c r="S355" s="17" t="s">
        <v>212</v>
      </c>
      <c r="T355" s="17" t="s">
        <v>227</v>
      </c>
      <c r="U355" s="22">
        <v>31</v>
      </c>
      <c r="V355" s="23"/>
      <c r="W355" s="11">
        <v>6403</v>
      </c>
      <c r="X355" s="23">
        <v>590</v>
      </c>
      <c r="Y355" s="9">
        <v>1008.52</v>
      </c>
      <c r="Z355" s="9">
        <v>8.4499999999999993</v>
      </c>
      <c r="AA355" s="9">
        <v>1016.97</v>
      </c>
      <c r="AB355" s="9">
        <v>203.38</v>
      </c>
      <c r="AC355" s="9">
        <v>1220.3499999999999</v>
      </c>
    </row>
    <row r="356" spans="1:29">
      <c r="A356" s="17" t="s">
        <v>194</v>
      </c>
      <c r="B356" s="17" t="s">
        <v>904</v>
      </c>
      <c r="C356" s="17" t="s">
        <v>230</v>
      </c>
      <c r="D356" s="17" t="s">
        <v>905</v>
      </c>
      <c r="E356" s="17" t="s">
        <v>906</v>
      </c>
      <c r="F356" s="17" t="s">
        <v>199</v>
      </c>
      <c r="G356" s="17" t="s">
        <v>1024</v>
      </c>
      <c r="H356" s="17" t="s">
        <v>86</v>
      </c>
      <c r="I356" s="17" t="s">
        <v>1025</v>
      </c>
      <c r="J356" s="17" t="s">
        <v>1501</v>
      </c>
      <c r="K356" s="17" t="s">
        <v>1502</v>
      </c>
      <c r="L356" s="17" t="s">
        <v>257</v>
      </c>
      <c r="M356" s="17" t="s">
        <v>1498</v>
      </c>
      <c r="N356" s="17" t="s">
        <v>1499</v>
      </c>
      <c r="O356" s="17" t="s">
        <v>1499</v>
      </c>
      <c r="P356" s="17" t="s">
        <v>1686</v>
      </c>
      <c r="Q356" s="17" t="s">
        <v>204</v>
      </c>
      <c r="R356" s="17" t="s">
        <v>204</v>
      </c>
      <c r="S356" s="17" t="s">
        <v>212</v>
      </c>
      <c r="T356" s="17" t="s">
        <v>227</v>
      </c>
      <c r="U356" s="22">
        <v>28</v>
      </c>
      <c r="V356" s="23"/>
      <c r="W356" s="11">
        <v>6521</v>
      </c>
      <c r="X356" s="23">
        <v>600</v>
      </c>
      <c r="Y356" s="9">
        <v>666.5</v>
      </c>
      <c r="Z356" s="9">
        <v>8.61</v>
      </c>
      <c r="AA356" s="9">
        <v>675.11</v>
      </c>
      <c r="AB356" s="9">
        <v>135.03</v>
      </c>
      <c r="AC356" s="9">
        <v>810.14</v>
      </c>
    </row>
    <row r="357" spans="1:29">
      <c r="A357" s="17" t="s">
        <v>194</v>
      </c>
      <c r="B357" s="17" t="s">
        <v>904</v>
      </c>
      <c r="C357" s="17" t="s">
        <v>230</v>
      </c>
      <c r="D357" s="17" t="s">
        <v>905</v>
      </c>
      <c r="E357" s="17" t="s">
        <v>906</v>
      </c>
      <c r="F357" s="17" t="s">
        <v>199</v>
      </c>
      <c r="G357" s="17" t="s">
        <v>1024</v>
      </c>
      <c r="H357" s="17" t="s">
        <v>86</v>
      </c>
      <c r="I357" s="17" t="s">
        <v>1025</v>
      </c>
      <c r="J357" s="17" t="s">
        <v>1503</v>
      </c>
      <c r="K357" s="17" t="s">
        <v>1504</v>
      </c>
      <c r="L357" s="17" t="s">
        <v>257</v>
      </c>
      <c r="M357" s="17" t="s">
        <v>1498</v>
      </c>
      <c r="N357" s="17" t="s">
        <v>1499</v>
      </c>
      <c r="O357" s="17" t="s">
        <v>1499</v>
      </c>
      <c r="P357" s="17" t="s">
        <v>1686</v>
      </c>
      <c r="Q357" s="17" t="s">
        <v>204</v>
      </c>
      <c r="R357" s="17" t="s">
        <v>204</v>
      </c>
      <c r="S357" s="17" t="s">
        <v>212</v>
      </c>
      <c r="T357" s="17" t="s">
        <v>227</v>
      </c>
      <c r="U357" s="22">
        <v>31</v>
      </c>
      <c r="V357" s="23"/>
      <c r="W357" s="11">
        <v>4461</v>
      </c>
      <c r="X357" s="23">
        <v>412</v>
      </c>
      <c r="Y357" s="9">
        <v>407.78</v>
      </c>
      <c r="Z357" s="9">
        <v>5.89</v>
      </c>
      <c r="AA357" s="9">
        <v>413.67</v>
      </c>
      <c r="AB357" s="9">
        <v>82.74</v>
      </c>
      <c r="AC357" s="9">
        <v>496.41</v>
      </c>
    </row>
    <row r="358" spans="1:29">
      <c r="A358" s="17" t="s">
        <v>194</v>
      </c>
      <c r="B358" s="17" t="s">
        <v>904</v>
      </c>
      <c r="C358" s="17" t="s">
        <v>230</v>
      </c>
      <c r="D358" s="17" t="s">
        <v>905</v>
      </c>
      <c r="E358" s="17" t="s">
        <v>906</v>
      </c>
      <c r="F358" s="17" t="s">
        <v>199</v>
      </c>
      <c r="G358" s="17" t="s">
        <v>1024</v>
      </c>
      <c r="H358" s="17" t="s">
        <v>86</v>
      </c>
      <c r="I358" s="17" t="s">
        <v>1025</v>
      </c>
      <c r="J358" s="17" t="s">
        <v>1505</v>
      </c>
      <c r="K358" s="17" t="s">
        <v>1506</v>
      </c>
      <c r="L358" s="17" t="s">
        <v>1507</v>
      </c>
      <c r="M358" s="17" t="s">
        <v>1508</v>
      </c>
      <c r="N358" s="17" t="s">
        <v>1509</v>
      </c>
      <c r="O358" s="17" t="s">
        <v>1509</v>
      </c>
      <c r="P358" s="17" t="s">
        <v>1687</v>
      </c>
      <c r="Q358" s="17" t="s">
        <v>204</v>
      </c>
      <c r="R358" s="17" t="s">
        <v>204</v>
      </c>
      <c r="S358" s="17" t="s">
        <v>212</v>
      </c>
      <c r="T358" s="17" t="s">
        <v>227</v>
      </c>
      <c r="U358" s="22">
        <v>30</v>
      </c>
      <c r="V358" s="23"/>
      <c r="W358" s="11">
        <v>2565</v>
      </c>
      <c r="X358" s="23">
        <v>236</v>
      </c>
      <c r="Y358" s="9">
        <v>214.66</v>
      </c>
      <c r="Z358" s="9">
        <v>3.39</v>
      </c>
      <c r="AA358" s="9">
        <v>218.05</v>
      </c>
      <c r="AB358" s="9">
        <v>43.61</v>
      </c>
      <c r="AC358" s="9">
        <v>261.66000000000003</v>
      </c>
    </row>
    <row r="359" spans="1:29">
      <c r="A359" s="17" t="s">
        <v>194</v>
      </c>
      <c r="B359" s="17" t="s">
        <v>904</v>
      </c>
      <c r="C359" s="17" t="s">
        <v>230</v>
      </c>
      <c r="D359" s="17" t="s">
        <v>905</v>
      </c>
      <c r="E359" s="17" t="s">
        <v>906</v>
      </c>
      <c r="F359" s="17" t="s">
        <v>199</v>
      </c>
      <c r="G359" s="17" t="s">
        <v>1024</v>
      </c>
      <c r="H359" s="17" t="s">
        <v>86</v>
      </c>
      <c r="I359" s="17" t="s">
        <v>1025</v>
      </c>
      <c r="J359" s="17" t="s">
        <v>1511</v>
      </c>
      <c r="K359" s="17" t="s">
        <v>1512</v>
      </c>
      <c r="L359" s="17" t="s">
        <v>1507</v>
      </c>
      <c r="M359" s="17" t="s">
        <v>1508</v>
      </c>
      <c r="N359" s="17" t="s">
        <v>1509</v>
      </c>
      <c r="O359" s="17" t="s">
        <v>1509</v>
      </c>
      <c r="P359" s="17" t="s">
        <v>1687</v>
      </c>
      <c r="Q359" s="17" t="s">
        <v>204</v>
      </c>
      <c r="R359" s="17" t="s">
        <v>204</v>
      </c>
      <c r="S359" s="17" t="s">
        <v>212</v>
      </c>
      <c r="T359" s="17" t="s">
        <v>227</v>
      </c>
      <c r="U359" s="22">
        <v>31</v>
      </c>
      <c r="V359" s="23"/>
      <c r="W359" s="11">
        <v>589</v>
      </c>
      <c r="X359" s="23">
        <v>54</v>
      </c>
      <c r="Y359" s="9">
        <v>55.27</v>
      </c>
      <c r="Z359" s="9">
        <v>0.78</v>
      </c>
      <c r="AA359" s="9">
        <v>56.05</v>
      </c>
      <c r="AB359" s="9">
        <v>11.21</v>
      </c>
      <c r="AC359" s="9">
        <v>67.260000000000005</v>
      </c>
    </row>
    <row r="360" spans="1:29">
      <c r="A360" s="17" t="s">
        <v>194</v>
      </c>
      <c r="B360" s="17" t="s">
        <v>904</v>
      </c>
      <c r="C360" s="17" t="s">
        <v>230</v>
      </c>
      <c r="D360" s="17" t="s">
        <v>905</v>
      </c>
      <c r="E360" s="17" t="s">
        <v>906</v>
      </c>
      <c r="F360" s="17" t="s">
        <v>199</v>
      </c>
      <c r="G360" s="17" t="s">
        <v>1024</v>
      </c>
      <c r="H360" s="17" t="s">
        <v>86</v>
      </c>
      <c r="I360" s="17" t="s">
        <v>1025</v>
      </c>
      <c r="J360" s="17" t="s">
        <v>1513</v>
      </c>
      <c r="K360" s="17" t="s">
        <v>1514</v>
      </c>
      <c r="L360" s="17" t="s">
        <v>1507</v>
      </c>
      <c r="M360" s="17" t="s">
        <v>1508</v>
      </c>
      <c r="N360" s="17" t="s">
        <v>1509</v>
      </c>
      <c r="O360" s="17" t="s">
        <v>1509</v>
      </c>
      <c r="P360" s="17" t="s">
        <v>1687</v>
      </c>
      <c r="Q360" s="17" t="s">
        <v>204</v>
      </c>
      <c r="R360" s="17" t="s">
        <v>204</v>
      </c>
      <c r="S360" s="17" t="s">
        <v>212</v>
      </c>
      <c r="T360" s="17" t="s">
        <v>227</v>
      </c>
      <c r="U360" s="22">
        <v>30</v>
      </c>
      <c r="V360" s="23"/>
      <c r="W360" s="19">
        <v>0</v>
      </c>
      <c r="X360" s="20">
        <v>0</v>
      </c>
      <c r="Y360" s="9">
        <v>8.7899999999999991</v>
      </c>
      <c r="Z360" s="18">
        <v>0</v>
      </c>
      <c r="AA360" s="9">
        <v>8.7899999999999991</v>
      </c>
      <c r="AB360" s="9">
        <v>1.76</v>
      </c>
      <c r="AC360" s="9">
        <v>10.55</v>
      </c>
    </row>
    <row r="361" spans="1:29">
      <c r="A361" s="17" t="s">
        <v>194</v>
      </c>
      <c r="B361" s="17" t="s">
        <v>904</v>
      </c>
      <c r="C361" s="17" t="s">
        <v>230</v>
      </c>
      <c r="D361" s="17" t="s">
        <v>905</v>
      </c>
      <c r="E361" s="17" t="s">
        <v>906</v>
      </c>
      <c r="F361" s="17" t="s">
        <v>199</v>
      </c>
      <c r="G361" s="17" t="s">
        <v>1024</v>
      </c>
      <c r="H361" s="17" t="s">
        <v>86</v>
      </c>
      <c r="I361" s="17" t="s">
        <v>1025</v>
      </c>
      <c r="J361" s="17" t="s">
        <v>1524</v>
      </c>
      <c r="K361" s="17" t="s">
        <v>1516</v>
      </c>
      <c r="L361" s="17" t="s">
        <v>1517</v>
      </c>
      <c r="M361" s="17" t="s">
        <v>1525</v>
      </c>
      <c r="N361" s="17" t="s">
        <v>1526</v>
      </c>
      <c r="O361" s="17" t="s">
        <v>1526</v>
      </c>
      <c r="P361" s="17" t="s">
        <v>1688</v>
      </c>
      <c r="Q361" s="17" t="s">
        <v>204</v>
      </c>
      <c r="R361" s="17" t="s">
        <v>204</v>
      </c>
      <c r="S361" s="17" t="s">
        <v>212</v>
      </c>
      <c r="T361" s="17" t="s">
        <v>227</v>
      </c>
      <c r="U361" s="22">
        <v>31</v>
      </c>
      <c r="V361" s="23"/>
      <c r="W361" s="11">
        <v>3.7069999999999999</v>
      </c>
      <c r="X361" s="23">
        <v>1</v>
      </c>
      <c r="Y361" s="9">
        <v>9.09</v>
      </c>
      <c r="Z361" s="18">
        <v>0</v>
      </c>
      <c r="AA361" s="9">
        <v>9.09</v>
      </c>
      <c r="AB361" s="9">
        <v>1.82</v>
      </c>
      <c r="AC361" s="9">
        <v>10.91</v>
      </c>
    </row>
    <row r="362" spans="1:29">
      <c r="A362" s="17" t="s">
        <v>194</v>
      </c>
      <c r="B362" s="17" t="s">
        <v>904</v>
      </c>
      <c r="C362" s="17" t="s">
        <v>230</v>
      </c>
      <c r="D362" s="17" t="s">
        <v>905</v>
      </c>
      <c r="E362" s="17" t="s">
        <v>906</v>
      </c>
      <c r="F362" s="17" t="s">
        <v>199</v>
      </c>
      <c r="G362" s="17" t="s">
        <v>1024</v>
      </c>
      <c r="H362" s="17" t="s">
        <v>86</v>
      </c>
      <c r="I362" s="17" t="s">
        <v>1025</v>
      </c>
      <c r="J362" s="17" t="s">
        <v>1524</v>
      </c>
      <c r="K362" s="17" t="s">
        <v>1521</v>
      </c>
      <c r="L362" s="17" t="s">
        <v>1517</v>
      </c>
      <c r="M362" s="17" t="s">
        <v>1525</v>
      </c>
      <c r="N362" s="17" t="s">
        <v>1526</v>
      </c>
      <c r="O362" s="17" t="s">
        <v>1526</v>
      </c>
      <c r="P362" s="17" t="s">
        <v>1688</v>
      </c>
      <c r="Q362" s="17" t="s">
        <v>204</v>
      </c>
      <c r="R362" s="17" t="s">
        <v>204</v>
      </c>
      <c r="S362" s="17" t="s">
        <v>212</v>
      </c>
      <c r="T362" s="17" t="s">
        <v>227</v>
      </c>
      <c r="U362" s="22">
        <v>31</v>
      </c>
      <c r="V362" s="23"/>
      <c r="W362" s="11">
        <v>3.7069999999999999</v>
      </c>
      <c r="X362" s="20">
        <v>0</v>
      </c>
      <c r="Y362" s="9">
        <v>9.09</v>
      </c>
      <c r="Z362" s="18">
        <v>0</v>
      </c>
      <c r="AA362" s="9">
        <v>9.09</v>
      </c>
      <c r="AB362" s="9">
        <v>1.82</v>
      </c>
      <c r="AC362" s="9">
        <v>10.91</v>
      </c>
    </row>
    <row r="363" spans="1:29">
      <c r="A363" s="17" t="s">
        <v>194</v>
      </c>
      <c r="B363" s="17" t="s">
        <v>904</v>
      </c>
      <c r="C363" s="17" t="s">
        <v>230</v>
      </c>
      <c r="D363" s="17" t="s">
        <v>905</v>
      </c>
      <c r="E363" s="17" t="s">
        <v>906</v>
      </c>
      <c r="F363" s="17" t="s">
        <v>199</v>
      </c>
      <c r="G363" s="17" t="s">
        <v>1024</v>
      </c>
      <c r="H363" s="17" t="s">
        <v>86</v>
      </c>
      <c r="I363" s="17" t="s">
        <v>1025</v>
      </c>
      <c r="J363" s="17" t="s">
        <v>1524</v>
      </c>
      <c r="K363" s="17" t="s">
        <v>1528</v>
      </c>
      <c r="L363" s="17" t="s">
        <v>1517</v>
      </c>
      <c r="M363" s="17" t="s">
        <v>1525</v>
      </c>
      <c r="N363" s="17" t="s">
        <v>1526</v>
      </c>
      <c r="O363" s="17" t="s">
        <v>1526</v>
      </c>
      <c r="P363" s="17" t="s">
        <v>1688</v>
      </c>
      <c r="Q363" s="17" t="s">
        <v>204</v>
      </c>
      <c r="R363" s="17" t="s">
        <v>204</v>
      </c>
      <c r="S363" s="17" t="s">
        <v>212</v>
      </c>
      <c r="T363" s="17" t="s">
        <v>227</v>
      </c>
      <c r="U363" s="22">
        <v>30</v>
      </c>
      <c r="V363" s="23"/>
      <c r="W363" s="11">
        <v>3.5859999999999999</v>
      </c>
      <c r="X363" s="20">
        <v>0</v>
      </c>
      <c r="Y363" s="9">
        <v>9.07</v>
      </c>
      <c r="Z363" s="9">
        <v>0.01</v>
      </c>
      <c r="AA363" s="9">
        <v>9.08</v>
      </c>
      <c r="AB363" s="9">
        <v>1.81</v>
      </c>
      <c r="AC363" s="9">
        <v>10.89</v>
      </c>
    </row>
    <row r="364" spans="1:29">
      <c r="A364" s="17" t="s">
        <v>194</v>
      </c>
      <c r="B364" s="17" t="s">
        <v>904</v>
      </c>
      <c r="C364" s="17" t="s">
        <v>230</v>
      </c>
      <c r="D364" s="17" t="s">
        <v>905</v>
      </c>
      <c r="E364" s="17" t="s">
        <v>906</v>
      </c>
      <c r="F364" s="17" t="s">
        <v>199</v>
      </c>
      <c r="G364" s="17" t="s">
        <v>1024</v>
      </c>
      <c r="H364" s="17" t="s">
        <v>86</v>
      </c>
      <c r="I364" s="17" t="s">
        <v>1025</v>
      </c>
      <c r="J364" s="17" t="s">
        <v>1529</v>
      </c>
      <c r="K364" s="17" t="s">
        <v>1530</v>
      </c>
      <c r="L364" s="17" t="s">
        <v>1531</v>
      </c>
      <c r="M364" s="17" t="s">
        <v>1532</v>
      </c>
      <c r="N364" s="17" t="s">
        <v>1533</v>
      </c>
      <c r="O364" s="17" t="s">
        <v>1533</v>
      </c>
      <c r="P364" s="17" t="s">
        <v>1689</v>
      </c>
      <c r="Q364" s="17" t="s">
        <v>204</v>
      </c>
      <c r="R364" s="17" t="s">
        <v>204</v>
      </c>
      <c r="S364" s="17" t="s">
        <v>212</v>
      </c>
      <c r="T364" s="17" t="s">
        <v>227</v>
      </c>
      <c r="U364" s="22">
        <v>31</v>
      </c>
      <c r="V364" s="23"/>
      <c r="W364" s="11">
        <v>5073.3280000000004</v>
      </c>
      <c r="X364" s="23">
        <v>914</v>
      </c>
      <c r="Y364" s="9">
        <v>412.57</v>
      </c>
      <c r="Z364" s="9">
        <v>6.7</v>
      </c>
      <c r="AA364" s="9">
        <v>419.27</v>
      </c>
      <c r="AB364" s="9">
        <v>83.84</v>
      </c>
      <c r="AC364" s="9">
        <v>503.11</v>
      </c>
    </row>
    <row r="365" spans="1:29">
      <c r="A365" s="17" t="s">
        <v>194</v>
      </c>
      <c r="B365" s="17" t="s">
        <v>904</v>
      </c>
      <c r="C365" s="17" t="s">
        <v>230</v>
      </c>
      <c r="D365" s="17" t="s">
        <v>905</v>
      </c>
      <c r="E365" s="17" t="s">
        <v>906</v>
      </c>
      <c r="F365" s="17" t="s">
        <v>199</v>
      </c>
      <c r="G365" s="17" t="s">
        <v>1024</v>
      </c>
      <c r="H365" s="17" t="s">
        <v>86</v>
      </c>
      <c r="I365" s="17" t="s">
        <v>1025</v>
      </c>
      <c r="J365" s="17" t="s">
        <v>1529</v>
      </c>
      <c r="K365" s="17" t="s">
        <v>1535</v>
      </c>
      <c r="L365" s="17" t="s">
        <v>1531</v>
      </c>
      <c r="M365" s="17" t="s">
        <v>1532</v>
      </c>
      <c r="N365" s="17" t="s">
        <v>1533</v>
      </c>
      <c r="O365" s="17" t="s">
        <v>1533</v>
      </c>
      <c r="P365" s="17" t="s">
        <v>1689</v>
      </c>
      <c r="Q365" s="17" t="s">
        <v>204</v>
      </c>
      <c r="R365" s="17" t="s">
        <v>204</v>
      </c>
      <c r="S365" s="17" t="s">
        <v>212</v>
      </c>
      <c r="T365" s="17" t="s">
        <v>227</v>
      </c>
      <c r="U365" s="22">
        <v>30</v>
      </c>
      <c r="V365" s="23"/>
      <c r="W365" s="11">
        <v>4909.6719999999996</v>
      </c>
      <c r="X365" s="20">
        <v>0</v>
      </c>
      <c r="Y365" s="9">
        <v>399.55</v>
      </c>
      <c r="Z365" s="9">
        <v>6.48</v>
      </c>
      <c r="AA365" s="9">
        <v>406.03</v>
      </c>
      <c r="AB365" s="9">
        <v>81.209999999999994</v>
      </c>
      <c r="AC365" s="9">
        <v>487.24</v>
      </c>
    </row>
    <row r="366" spans="1:29">
      <c r="A366" s="17" t="s">
        <v>194</v>
      </c>
      <c r="B366" s="17" t="s">
        <v>904</v>
      </c>
      <c r="C366" s="17" t="s">
        <v>230</v>
      </c>
      <c r="D366" s="17" t="s">
        <v>905</v>
      </c>
      <c r="E366" s="17" t="s">
        <v>906</v>
      </c>
      <c r="F366" s="17" t="s">
        <v>199</v>
      </c>
      <c r="G366" s="17" t="s">
        <v>1024</v>
      </c>
      <c r="H366" s="17" t="s">
        <v>86</v>
      </c>
      <c r="I366" s="17" t="s">
        <v>1025</v>
      </c>
      <c r="J366" s="17" t="s">
        <v>1536</v>
      </c>
      <c r="K366" s="17" t="s">
        <v>1537</v>
      </c>
      <c r="L366" s="17" t="s">
        <v>1531</v>
      </c>
      <c r="M366" s="17" t="s">
        <v>1532</v>
      </c>
      <c r="N366" s="17" t="s">
        <v>1533</v>
      </c>
      <c r="O366" s="17" t="s">
        <v>1533</v>
      </c>
      <c r="P366" s="17" t="s">
        <v>1689</v>
      </c>
      <c r="Q366" s="17" t="s">
        <v>204</v>
      </c>
      <c r="R366" s="17" t="s">
        <v>204</v>
      </c>
      <c r="S366" s="17" t="s">
        <v>212</v>
      </c>
      <c r="T366" s="17" t="s">
        <v>227</v>
      </c>
      <c r="U366" s="22">
        <v>31</v>
      </c>
      <c r="V366" s="23"/>
      <c r="W366" s="11">
        <v>8211</v>
      </c>
      <c r="X366" s="23">
        <v>754</v>
      </c>
      <c r="Y366" s="9">
        <v>662.31</v>
      </c>
      <c r="Z366" s="9">
        <v>10.84</v>
      </c>
      <c r="AA366" s="9">
        <v>673.15</v>
      </c>
      <c r="AB366" s="9">
        <v>134.63999999999999</v>
      </c>
      <c r="AC366" s="9">
        <v>807.79</v>
      </c>
    </row>
    <row r="367" spans="1:29">
      <c r="A367" s="17" t="s">
        <v>194</v>
      </c>
      <c r="B367" s="17" t="s">
        <v>904</v>
      </c>
      <c r="C367" s="17" t="s">
        <v>230</v>
      </c>
      <c r="D367" s="17" t="s">
        <v>905</v>
      </c>
      <c r="E367" s="17" t="s">
        <v>906</v>
      </c>
      <c r="F367" s="17" t="s">
        <v>199</v>
      </c>
      <c r="G367" s="17" t="s">
        <v>1028</v>
      </c>
      <c r="H367" s="17" t="s">
        <v>87</v>
      </c>
      <c r="I367" s="17" t="s">
        <v>1025</v>
      </c>
      <c r="J367" s="17" t="s">
        <v>1496</v>
      </c>
      <c r="K367" s="17" t="s">
        <v>1497</v>
      </c>
      <c r="L367" s="17" t="s">
        <v>257</v>
      </c>
      <c r="M367" s="17" t="s">
        <v>1498</v>
      </c>
      <c r="N367" s="17" t="s">
        <v>1499</v>
      </c>
      <c r="O367" s="17" t="s">
        <v>1499</v>
      </c>
      <c r="P367" s="17" t="s">
        <v>1690</v>
      </c>
      <c r="Q367" s="17" t="s">
        <v>204</v>
      </c>
      <c r="R367" s="17" t="s">
        <v>204</v>
      </c>
      <c r="S367" s="17" t="s">
        <v>212</v>
      </c>
      <c r="T367" s="17" t="s">
        <v>256</v>
      </c>
      <c r="U367" s="22">
        <v>31</v>
      </c>
      <c r="V367" s="23"/>
      <c r="W367" s="11">
        <v>16475</v>
      </c>
      <c r="X367" s="23">
        <v>1518</v>
      </c>
      <c r="Y367" s="9">
        <v>2604.3200000000002</v>
      </c>
      <c r="Z367" s="9">
        <v>21.75</v>
      </c>
      <c r="AA367" s="9">
        <v>2626.07</v>
      </c>
      <c r="AB367" s="9">
        <v>525.22</v>
      </c>
      <c r="AC367" s="9">
        <v>3151.29</v>
      </c>
    </row>
    <row r="368" spans="1:29">
      <c r="A368" s="17" t="s">
        <v>194</v>
      </c>
      <c r="B368" s="17" t="s">
        <v>904</v>
      </c>
      <c r="C368" s="17" t="s">
        <v>230</v>
      </c>
      <c r="D368" s="17" t="s">
        <v>905</v>
      </c>
      <c r="E368" s="17" t="s">
        <v>906</v>
      </c>
      <c r="F368" s="17" t="s">
        <v>199</v>
      </c>
      <c r="G368" s="17" t="s">
        <v>1028</v>
      </c>
      <c r="H368" s="17" t="s">
        <v>87</v>
      </c>
      <c r="I368" s="17" t="s">
        <v>1025</v>
      </c>
      <c r="J368" s="17" t="s">
        <v>1501</v>
      </c>
      <c r="K368" s="17" t="s">
        <v>1502</v>
      </c>
      <c r="L368" s="17" t="s">
        <v>257</v>
      </c>
      <c r="M368" s="17" t="s">
        <v>1498</v>
      </c>
      <c r="N368" s="17" t="s">
        <v>1499</v>
      </c>
      <c r="O368" s="17" t="s">
        <v>1499</v>
      </c>
      <c r="P368" s="17" t="s">
        <v>1690</v>
      </c>
      <c r="Q368" s="17" t="s">
        <v>204</v>
      </c>
      <c r="R368" s="17" t="s">
        <v>204</v>
      </c>
      <c r="S368" s="17" t="s">
        <v>212</v>
      </c>
      <c r="T368" s="17" t="s">
        <v>256</v>
      </c>
      <c r="U368" s="22">
        <v>28</v>
      </c>
      <c r="V368" s="23"/>
      <c r="W368" s="11">
        <v>16291</v>
      </c>
      <c r="X368" s="23">
        <v>1499</v>
      </c>
      <c r="Y368" s="9">
        <v>1676.37</v>
      </c>
      <c r="Z368" s="9">
        <v>21.5</v>
      </c>
      <c r="AA368" s="9">
        <v>1697.87</v>
      </c>
      <c r="AB368" s="9">
        <v>339.57</v>
      </c>
      <c r="AC368" s="9">
        <v>2037.44</v>
      </c>
    </row>
    <row r="369" spans="1:29">
      <c r="A369" s="17" t="s">
        <v>194</v>
      </c>
      <c r="B369" s="17" t="s">
        <v>904</v>
      </c>
      <c r="C369" s="17" t="s">
        <v>230</v>
      </c>
      <c r="D369" s="17" t="s">
        <v>905</v>
      </c>
      <c r="E369" s="17" t="s">
        <v>906</v>
      </c>
      <c r="F369" s="17" t="s">
        <v>199</v>
      </c>
      <c r="G369" s="17" t="s">
        <v>1028</v>
      </c>
      <c r="H369" s="17" t="s">
        <v>87</v>
      </c>
      <c r="I369" s="17" t="s">
        <v>1025</v>
      </c>
      <c r="J369" s="17" t="s">
        <v>1503</v>
      </c>
      <c r="K369" s="17" t="s">
        <v>1504</v>
      </c>
      <c r="L369" s="17" t="s">
        <v>257</v>
      </c>
      <c r="M369" s="17" t="s">
        <v>1498</v>
      </c>
      <c r="N369" s="17" t="s">
        <v>1499</v>
      </c>
      <c r="O369" s="17" t="s">
        <v>1499</v>
      </c>
      <c r="P369" s="17" t="s">
        <v>1690</v>
      </c>
      <c r="Q369" s="17" t="s">
        <v>204</v>
      </c>
      <c r="R369" s="17" t="s">
        <v>204</v>
      </c>
      <c r="S369" s="17" t="s">
        <v>212</v>
      </c>
      <c r="T369" s="17" t="s">
        <v>256</v>
      </c>
      <c r="U369" s="22">
        <v>31</v>
      </c>
      <c r="V369" s="23"/>
      <c r="W369" s="11">
        <v>12410</v>
      </c>
      <c r="X369" s="23">
        <v>1146</v>
      </c>
      <c r="Y369" s="9">
        <v>1170</v>
      </c>
      <c r="Z369" s="9">
        <v>16.38</v>
      </c>
      <c r="AA369" s="9">
        <v>1186.3800000000001</v>
      </c>
      <c r="AB369" s="9">
        <v>237.27</v>
      </c>
      <c r="AC369" s="9">
        <v>1423.65</v>
      </c>
    </row>
    <row r="370" spans="1:29">
      <c r="A370" s="17" t="s">
        <v>194</v>
      </c>
      <c r="B370" s="17" t="s">
        <v>904</v>
      </c>
      <c r="C370" s="17" t="s">
        <v>230</v>
      </c>
      <c r="D370" s="17" t="s">
        <v>905</v>
      </c>
      <c r="E370" s="17" t="s">
        <v>906</v>
      </c>
      <c r="F370" s="17" t="s">
        <v>199</v>
      </c>
      <c r="G370" s="17" t="s">
        <v>1028</v>
      </c>
      <c r="H370" s="17" t="s">
        <v>87</v>
      </c>
      <c r="I370" s="17" t="s">
        <v>1025</v>
      </c>
      <c r="J370" s="17" t="s">
        <v>1505</v>
      </c>
      <c r="K370" s="17" t="s">
        <v>1506</v>
      </c>
      <c r="L370" s="17" t="s">
        <v>1507</v>
      </c>
      <c r="M370" s="17" t="s">
        <v>1508</v>
      </c>
      <c r="N370" s="17" t="s">
        <v>1509</v>
      </c>
      <c r="O370" s="17" t="s">
        <v>1509</v>
      </c>
      <c r="P370" s="17" t="s">
        <v>1691</v>
      </c>
      <c r="Q370" s="17" t="s">
        <v>204</v>
      </c>
      <c r="R370" s="17" t="s">
        <v>204</v>
      </c>
      <c r="S370" s="17" t="s">
        <v>212</v>
      </c>
      <c r="T370" s="17" t="s">
        <v>256</v>
      </c>
      <c r="U370" s="22">
        <v>30</v>
      </c>
      <c r="V370" s="23"/>
      <c r="W370" s="11">
        <v>10628</v>
      </c>
      <c r="X370" s="23">
        <v>978</v>
      </c>
      <c r="Y370" s="9">
        <v>925.35</v>
      </c>
      <c r="Z370" s="9">
        <v>14.03</v>
      </c>
      <c r="AA370" s="9">
        <v>939.38</v>
      </c>
      <c r="AB370" s="9">
        <v>187.89</v>
      </c>
      <c r="AC370" s="9">
        <v>1127.27</v>
      </c>
    </row>
    <row r="371" spans="1:29">
      <c r="A371" s="17" t="s">
        <v>194</v>
      </c>
      <c r="B371" s="17" t="s">
        <v>904</v>
      </c>
      <c r="C371" s="17" t="s">
        <v>230</v>
      </c>
      <c r="D371" s="17" t="s">
        <v>905</v>
      </c>
      <c r="E371" s="17" t="s">
        <v>906</v>
      </c>
      <c r="F371" s="17" t="s">
        <v>199</v>
      </c>
      <c r="G371" s="17" t="s">
        <v>1028</v>
      </c>
      <c r="H371" s="17" t="s">
        <v>87</v>
      </c>
      <c r="I371" s="17" t="s">
        <v>1025</v>
      </c>
      <c r="J371" s="17" t="s">
        <v>1511</v>
      </c>
      <c r="K371" s="17" t="s">
        <v>1512</v>
      </c>
      <c r="L371" s="17" t="s">
        <v>1507</v>
      </c>
      <c r="M371" s="17" t="s">
        <v>1508</v>
      </c>
      <c r="N371" s="17" t="s">
        <v>1509</v>
      </c>
      <c r="O371" s="17" t="s">
        <v>1509</v>
      </c>
      <c r="P371" s="17" t="s">
        <v>1691</v>
      </c>
      <c r="Q371" s="17" t="s">
        <v>204</v>
      </c>
      <c r="R371" s="17" t="s">
        <v>204</v>
      </c>
      <c r="S371" s="17" t="s">
        <v>212</v>
      </c>
      <c r="T371" s="17" t="s">
        <v>256</v>
      </c>
      <c r="U371" s="22">
        <v>31</v>
      </c>
      <c r="V371" s="23"/>
      <c r="W371" s="11">
        <v>2664</v>
      </c>
      <c r="X371" s="23">
        <v>244</v>
      </c>
      <c r="Y371" s="9">
        <v>337.51</v>
      </c>
      <c r="Z371" s="9">
        <v>3.52</v>
      </c>
      <c r="AA371" s="9">
        <v>341.03</v>
      </c>
      <c r="AB371" s="9">
        <v>68.2</v>
      </c>
      <c r="AC371" s="9">
        <v>409.23</v>
      </c>
    </row>
    <row r="372" spans="1:29">
      <c r="A372" s="17" t="s">
        <v>194</v>
      </c>
      <c r="B372" s="17" t="s">
        <v>904</v>
      </c>
      <c r="C372" s="17" t="s">
        <v>230</v>
      </c>
      <c r="D372" s="17" t="s">
        <v>905</v>
      </c>
      <c r="E372" s="17" t="s">
        <v>906</v>
      </c>
      <c r="F372" s="17" t="s">
        <v>199</v>
      </c>
      <c r="G372" s="17" t="s">
        <v>1028</v>
      </c>
      <c r="H372" s="17" t="s">
        <v>87</v>
      </c>
      <c r="I372" s="17" t="s">
        <v>1025</v>
      </c>
      <c r="J372" s="17" t="s">
        <v>1513</v>
      </c>
      <c r="K372" s="17" t="s">
        <v>1514</v>
      </c>
      <c r="L372" s="17" t="s">
        <v>1507</v>
      </c>
      <c r="M372" s="17" t="s">
        <v>1508</v>
      </c>
      <c r="N372" s="17" t="s">
        <v>1509</v>
      </c>
      <c r="O372" s="17" t="s">
        <v>1509</v>
      </c>
      <c r="P372" s="17" t="s">
        <v>1691</v>
      </c>
      <c r="Q372" s="17" t="s">
        <v>204</v>
      </c>
      <c r="R372" s="17" t="s">
        <v>204</v>
      </c>
      <c r="S372" s="17" t="s">
        <v>212</v>
      </c>
      <c r="T372" s="17" t="s">
        <v>256</v>
      </c>
      <c r="U372" s="22">
        <v>15</v>
      </c>
      <c r="V372" s="23"/>
      <c r="W372" s="19">
        <v>0</v>
      </c>
      <c r="X372" s="20">
        <v>0</v>
      </c>
      <c r="Y372" s="9">
        <v>145.66999999999999</v>
      </c>
      <c r="Z372" s="18">
        <v>0</v>
      </c>
      <c r="AA372" s="9">
        <v>145.66999999999999</v>
      </c>
      <c r="AB372" s="9">
        <v>29.13</v>
      </c>
      <c r="AC372" s="9">
        <v>174.8</v>
      </c>
    </row>
    <row r="373" spans="1:29">
      <c r="A373" s="17" t="s">
        <v>194</v>
      </c>
      <c r="B373" s="17" t="s">
        <v>904</v>
      </c>
      <c r="C373" s="17" t="s">
        <v>230</v>
      </c>
      <c r="D373" s="17" t="s">
        <v>905</v>
      </c>
      <c r="E373" s="17" t="s">
        <v>906</v>
      </c>
      <c r="F373" s="17" t="s">
        <v>199</v>
      </c>
      <c r="G373" s="17" t="s">
        <v>1028</v>
      </c>
      <c r="H373" s="17" t="s">
        <v>87</v>
      </c>
      <c r="I373" s="17" t="s">
        <v>1025</v>
      </c>
      <c r="J373" s="17" t="s">
        <v>1524</v>
      </c>
      <c r="K373" s="17" t="s">
        <v>1516</v>
      </c>
      <c r="L373" s="17" t="s">
        <v>1517</v>
      </c>
      <c r="M373" s="17" t="s">
        <v>1525</v>
      </c>
      <c r="N373" s="17" t="s">
        <v>1526</v>
      </c>
      <c r="O373" s="17" t="s">
        <v>1526</v>
      </c>
      <c r="P373" s="17" t="s">
        <v>1692</v>
      </c>
      <c r="Q373" s="17" t="s">
        <v>204</v>
      </c>
      <c r="R373" s="17" t="s">
        <v>204</v>
      </c>
      <c r="S373" s="17" t="s">
        <v>212</v>
      </c>
      <c r="T373" s="17" t="s">
        <v>256</v>
      </c>
      <c r="U373" s="22">
        <v>31</v>
      </c>
      <c r="V373" s="23"/>
      <c r="W373" s="19">
        <v>0</v>
      </c>
      <c r="X373" s="20">
        <v>0</v>
      </c>
      <c r="Y373" s="9">
        <v>145.66999999999999</v>
      </c>
      <c r="Z373" s="18">
        <v>0</v>
      </c>
      <c r="AA373" s="9">
        <v>145.66999999999999</v>
      </c>
      <c r="AB373" s="9">
        <v>29.14</v>
      </c>
      <c r="AC373" s="9">
        <v>174.81</v>
      </c>
    </row>
    <row r="374" spans="1:29">
      <c r="A374" s="17" t="s">
        <v>194</v>
      </c>
      <c r="B374" s="17" t="s">
        <v>904</v>
      </c>
      <c r="C374" s="17" t="s">
        <v>230</v>
      </c>
      <c r="D374" s="17" t="s">
        <v>905</v>
      </c>
      <c r="E374" s="17" t="s">
        <v>906</v>
      </c>
      <c r="F374" s="17" t="s">
        <v>199</v>
      </c>
      <c r="G374" s="17" t="s">
        <v>1028</v>
      </c>
      <c r="H374" s="17" t="s">
        <v>87</v>
      </c>
      <c r="I374" s="17" t="s">
        <v>1025</v>
      </c>
      <c r="J374" s="17" t="s">
        <v>1524</v>
      </c>
      <c r="K374" s="17" t="s">
        <v>1521</v>
      </c>
      <c r="L374" s="17" t="s">
        <v>1517</v>
      </c>
      <c r="M374" s="17" t="s">
        <v>1525</v>
      </c>
      <c r="N374" s="17" t="s">
        <v>1526</v>
      </c>
      <c r="O374" s="17" t="s">
        <v>1526</v>
      </c>
      <c r="P374" s="17" t="s">
        <v>1692</v>
      </c>
      <c r="Q374" s="17" t="s">
        <v>204</v>
      </c>
      <c r="R374" s="17" t="s">
        <v>204</v>
      </c>
      <c r="S374" s="17" t="s">
        <v>212</v>
      </c>
      <c r="T374" s="17" t="s">
        <v>256</v>
      </c>
      <c r="U374" s="22">
        <v>31</v>
      </c>
      <c r="V374" s="23"/>
      <c r="W374" s="19">
        <v>0</v>
      </c>
      <c r="X374" s="20">
        <v>0</v>
      </c>
      <c r="Y374" s="9">
        <v>145.66999999999999</v>
      </c>
      <c r="Z374" s="18">
        <v>0</v>
      </c>
      <c r="AA374" s="9">
        <v>145.66999999999999</v>
      </c>
      <c r="AB374" s="9">
        <v>29.13</v>
      </c>
      <c r="AC374" s="9">
        <v>174.8</v>
      </c>
    </row>
    <row r="375" spans="1:29">
      <c r="A375" s="17" t="s">
        <v>194</v>
      </c>
      <c r="B375" s="17" t="s">
        <v>904</v>
      </c>
      <c r="C375" s="17" t="s">
        <v>230</v>
      </c>
      <c r="D375" s="17" t="s">
        <v>905</v>
      </c>
      <c r="E375" s="17" t="s">
        <v>906</v>
      </c>
      <c r="F375" s="17" t="s">
        <v>199</v>
      </c>
      <c r="G375" s="17" t="s">
        <v>1028</v>
      </c>
      <c r="H375" s="17" t="s">
        <v>87</v>
      </c>
      <c r="I375" s="17" t="s">
        <v>1025</v>
      </c>
      <c r="J375" s="17" t="s">
        <v>1524</v>
      </c>
      <c r="K375" s="17" t="s">
        <v>1528</v>
      </c>
      <c r="L375" s="17" t="s">
        <v>1517</v>
      </c>
      <c r="M375" s="17" t="s">
        <v>1525</v>
      </c>
      <c r="N375" s="17" t="s">
        <v>1526</v>
      </c>
      <c r="O375" s="17" t="s">
        <v>1526</v>
      </c>
      <c r="P375" s="17" t="s">
        <v>1692</v>
      </c>
      <c r="Q375" s="17" t="s">
        <v>204</v>
      </c>
      <c r="R375" s="17" t="s">
        <v>204</v>
      </c>
      <c r="S375" s="17" t="s">
        <v>212</v>
      </c>
      <c r="T375" s="17" t="s">
        <v>256</v>
      </c>
      <c r="U375" s="22">
        <v>30</v>
      </c>
      <c r="V375" s="23"/>
      <c r="W375" s="19">
        <v>0</v>
      </c>
      <c r="X375" s="20">
        <v>0</v>
      </c>
      <c r="Y375" s="9">
        <v>145.66999999999999</v>
      </c>
      <c r="Z375" s="18">
        <v>0</v>
      </c>
      <c r="AA375" s="9">
        <v>145.66999999999999</v>
      </c>
      <c r="AB375" s="9">
        <v>29.13</v>
      </c>
      <c r="AC375" s="9">
        <v>174.8</v>
      </c>
    </row>
    <row r="376" spans="1:29">
      <c r="A376" s="17" t="s">
        <v>194</v>
      </c>
      <c r="B376" s="17" t="s">
        <v>904</v>
      </c>
      <c r="C376" s="17" t="s">
        <v>230</v>
      </c>
      <c r="D376" s="17" t="s">
        <v>905</v>
      </c>
      <c r="E376" s="17" t="s">
        <v>906</v>
      </c>
      <c r="F376" s="17" t="s">
        <v>199</v>
      </c>
      <c r="G376" s="17" t="s">
        <v>1028</v>
      </c>
      <c r="H376" s="17" t="s">
        <v>87</v>
      </c>
      <c r="I376" s="17" t="s">
        <v>1025</v>
      </c>
      <c r="J376" s="17" t="s">
        <v>1529</v>
      </c>
      <c r="K376" s="17" t="s">
        <v>1530</v>
      </c>
      <c r="L376" s="17" t="s">
        <v>1531</v>
      </c>
      <c r="M376" s="17" t="s">
        <v>1532</v>
      </c>
      <c r="N376" s="17" t="s">
        <v>1533</v>
      </c>
      <c r="O376" s="17" t="s">
        <v>1533</v>
      </c>
      <c r="P376" s="17" t="s">
        <v>1693</v>
      </c>
      <c r="Q376" s="17" t="s">
        <v>204</v>
      </c>
      <c r="R376" s="17" t="s">
        <v>204</v>
      </c>
      <c r="S376" s="17" t="s">
        <v>212</v>
      </c>
      <c r="T376" s="17" t="s">
        <v>256</v>
      </c>
      <c r="U376" s="22">
        <v>31</v>
      </c>
      <c r="V376" s="23"/>
      <c r="W376" s="11">
        <v>12283.115</v>
      </c>
      <c r="X376" s="23">
        <v>2213</v>
      </c>
      <c r="Y376" s="9">
        <v>1038.52</v>
      </c>
      <c r="Z376" s="9">
        <v>16.21</v>
      </c>
      <c r="AA376" s="9">
        <v>1054.73</v>
      </c>
      <c r="AB376" s="9">
        <v>210.94</v>
      </c>
      <c r="AC376" s="9">
        <v>1265.67</v>
      </c>
    </row>
    <row r="377" spans="1:29">
      <c r="A377" s="17" t="s">
        <v>194</v>
      </c>
      <c r="B377" s="17" t="s">
        <v>904</v>
      </c>
      <c r="C377" s="17" t="s">
        <v>230</v>
      </c>
      <c r="D377" s="17" t="s">
        <v>905</v>
      </c>
      <c r="E377" s="17" t="s">
        <v>906</v>
      </c>
      <c r="F377" s="17" t="s">
        <v>199</v>
      </c>
      <c r="G377" s="17" t="s">
        <v>1028</v>
      </c>
      <c r="H377" s="17" t="s">
        <v>87</v>
      </c>
      <c r="I377" s="17" t="s">
        <v>1025</v>
      </c>
      <c r="J377" s="17" t="s">
        <v>1529</v>
      </c>
      <c r="K377" s="17" t="s">
        <v>1535</v>
      </c>
      <c r="L377" s="17" t="s">
        <v>1531</v>
      </c>
      <c r="M377" s="17" t="s">
        <v>1532</v>
      </c>
      <c r="N377" s="17" t="s">
        <v>1533</v>
      </c>
      <c r="O377" s="17" t="s">
        <v>1533</v>
      </c>
      <c r="P377" s="17" t="s">
        <v>1693</v>
      </c>
      <c r="Q377" s="17" t="s">
        <v>204</v>
      </c>
      <c r="R377" s="17" t="s">
        <v>204</v>
      </c>
      <c r="S377" s="17" t="s">
        <v>212</v>
      </c>
      <c r="T377" s="17" t="s">
        <v>256</v>
      </c>
      <c r="U377" s="22">
        <v>30</v>
      </c>
      <c r="V377" s="23"/>
      <c r="W377" s="11">
        <v>11886.885</v>
      </c>
      <c r="X377" s="20">
        <v>0</v>
      </c>
      <c r="Y377" s="9">
        <v>1009.73</v>
      </c>
      <c r="Z377" s="9">
        <v>15.69</v>
      </c>
      <c r="AA377" s="9">
        <v>1025.42</v>
      </c>
      <c r="AB377" s="9">
        <v>205.09</v>
      </c>
      <c r="AC377" s="9">
        <v>1230.51</v>
      </c>
    </row>
    <row r="378" spans="1:29">
      <c r="A378" s="17" t="s">
        <v>194</v>
      </c>
      <c r="B378" s="17" t="s">
        <v>904</v>
      </c>
      <c r="C378" s="17" t="s">
        <v>230</v>
      </c>
      <c r="D378" s="17" t="s">
        <v>905</v>
      </c>
      <c r="E378" s="17" t="s">
        <v>906</v>
      </c>
      <c r="F378" s="17" t="s">
        <v>199</v>
      </c>
      <c r="G378" s="17" t="s">
        <v>1028</v>
      </c>
      <c r="H378" s="17" t="s">
        <v>87</v>
      </c>
      <c r="I378" s="17" t="s">
        <v>1025</v>
      </c>
      <c r="J378" s="17" t="s">
        <v>1536</v>
      </c>
      <c r="K378" s="17" t="s">
        <v>1537</v>
      </c>
      <c r="L378" s="17" t="s">
        <v>1531</v>
      </c>
      <c r="M378" s="17" t="s">
        <v>1532</v>
      </c>
      <c r="N378" s="17" t="s">
        <v>1533</v>
      </c>
      <c r="O378" s="17" t="s">
        <v>1533</v>
      </c>
      <c r="P378" s="17" t="s">
        <v>1693</v>
      </c>
      <c r="Q378" s="17" t="s">
        <v>204</v>
      </c>
      <c r="R378" s="17" t="s">
        <v>204</v>
      </c>
      <c r="S378" s="17" t="s">
        <v>212</v>
      </c>
      <c r="T378" s="17" t="s">
        <v>256</v>
      </c>
      <c r="U378" s="22">
        <v>31</v>
      </c>
      <c r="V378" s="23"/>
      <c r="W378" s="11">
        <v>23446</v>
      </c>
      <c r="X378" s="23">
        <v>2153</v>
      </c>
      <c r="Y378" s="9">
        <v>1849.96</v>
      </c>
      <c r="Z378" s="9">
        <v>30.95</v>
      </c>
      <c r="AA378" s="9">
        <v>1880.91</v>
      </c>
      <c r="AB378" s="9">
        <v>376.18</v>
      </c>
      <c r="AC378" s="9">
        <v>2257.09</v>
      </c>
    </row>
    <row r="379" spans="1:29">
      <c r="A379" s="17" t="s">
        <v>194</v>
      </c>
      <c r="B379" s="17" t="s">
        <v>904</v>
      </c>
      <c r="C379" s="17" t="s">
        <v>230</v>
      </c>
      <c r="D379" s="17" t="s">
        <v>905</v>
      </c>
      <c r="E379" s="17" t="s">
        <v>906</v>
      </c>
      <c r="F379" s="17" t="s">
        <v>199</v>
      </c>
      <c r="G379" s="17" t="s">
        <v>909</v>
      </c>
      <c r="H379" s="17" t="s">
        <v>70</v>
      </c>
      <c r="I379" s="17" t="s">
        <v>230</v>
      </c>
      <c r="J379" s="17" t="s">
        <v>1496</v>
      </c>
      <c r="K379" s="17" t="s">
        <v>1497</v>
      </c>
      <c r="L379" s="17" t="s">
        <v>257</v>
      </c>
      <c r="M379" s="17" t="s">
        <v>1498</v>
      </c>
      <c r="N379" s="17" t="s">
        <v>1499</v>
      </c>
      <c r="O379" s="17" t="s">
        <v>1499</v>
      </c>
      <c r="P379" s="17" t="s">
        <v>1694</v>
      </c>
      <c r="Q379" s="17" t="s">
        <v>204</v>
      </c>
      <c r="R379" s="17" t="s">
        <v>204</v>
      </c>
      <c r="S379" s="17" t="s">
        <v>212</v>
      </c>
      <c r="T379" s="17" t="s">
        <v>256</v>
      </c>
      <c r="U379" s="22">
        <v>31</v>
      </c>
      <c r="V379" s="23"/>
      <c r="W379" s="11">
        <v>40265</v>
      </c>
      <c r="X379" s="23">
        <v>3710</v>
      </c>
      <c r="Y379" s="9">
        <v>6154.62</v>
      </c>
      <c r="Z379" s="9">
        <v>53.15</v>
      </c>
      <c r="AA379" s="9">
        <v>6207.77</v>
      </c>
      <c r="AB379" s="9">
        <v>1241.57</v>
      </c>
      <c r="AC379" s="9">
        <v>7449.34</v>
      </c>
    </row>
    <row r="380" spans="1:29">
      <c r="A380" s="17" t="s">
        <v>194</v>
      </c>
      <c r="B380" s="17" t="s">
        <v>904</v>
      </c>
      <c r="C380" s="17" t="s">
        <v>230</v>
      </c>
      <c r="D380" s="17" t="s">
        <v>905</v>
      </c>
      <c r="E380" s="17" t="s">
        <v>906</v>
      </c>
      <c r="F380" s="17" t="s">
        <v>199</v>
      </c>
      <c r="G380" s="17" t="s">
        <v>909</v>
      </c>
      <c r="H380" s="17" t="s">
        <v>70</v>
      </c>
      <c r="I380" s="17" t="s">
        <v>230</v>
      </c>
      <c r="J380" s="17" t="s">
        <v>1501</v>
      </c>
      <c r="K380" s="17" t="s">
        <v>1502</v>
      </c>
      <c r="L380" s="17" t="s">
        <v>257</v>
      </c>
      <c r="M380" s="17" t="s">
        <v>1498</v>
      </c>
      <c r="N380" s="17" t="s">
        <v>1499</v>
      </c>
      <c r="O380" s="17" t="s">
        <v>1499</v>
      </c>
      <c r="P380" s="17" t="s">
        <v>1694</v>
      </c>
      <c r="Q380" s="17" t="s">
        <v>204</v>
      </c>
      <c r="R380" s="17" t="s">
        <v>204</v>
      </c>
      <c r="S380" s="17" t="s">
        <v>212</v>
      </c>
      <c r="T380" s="17" t="s">
        <v>256</v>
      </c>
      <c r="U380" s="22">
        <v>28</v>
      </c>
      <c r="V380" s="23"/>
      <c r="W380" s="11">
        <v>38364</v>
      </c>
      <c r="X380" s="23">
        <v>3530</v>
      </c>
      <c r="Y380" s="9">
        <v>3750.35</v>
      </c>
      <c r="Z380" s="9">
        <v>50.64</v>
      </c>
      <c r="AA380" s="9">
        <v>3800.99</v>
      </c>
      <c r="AB380" s="9">
        <v>760.19</v>
      </c>
      <c r="AC380" s="9">
        <v>4561.18</v>
      </c>
    </row>
    <row r="381" spans="1:29">
      <c r="A381" s="17" t="s">
        <v>194</v>
      </c>
      <c r="B381" s="17" t="s">
        <v>904</v>
      </c>
      <c r="C381" s="17" t="s">
        <v>230</v>
      </c>
      <c r="D381" s="17" t="s">
        <v>905</v>
      </c>
      <c r="E381" s="17" t="s">
        <v>906</v>
      </c>
      <c r="F381" s="17" t="s">
        <v>199</v>
      </c>
      <c r="G381" s="17" t="s">
        <v>909</v>
      </c>
      <c r="H381" s="17" t="s">
        <v>70</v>
      </c>
      <c r="I381" s="17" t="s">
        <v>230</v>
      </c>
      <c r="J381" s="17" t="s">
        <v>1503</v>
      </c>
      <c r="K381" s="17" t="s">
        <v>1504</v>
      </c>
      <c r="L381" s="17" t="s">
        <v>257</v>
      </c>
      <c r="M381" s="17" t="s">
        <v>1498</v>
      </c>
      <c r="N381" s="17" t="s">
        <v>1499</v>
      </c>
      <c r="O381" s="17" t="s">
        <v>1499</v>
      </c>
      <c r="P381" s="17" t="s">
        <v>1694</v>
      </c>
      <c r="Q381" s="17" t="s">
        <v>204</v>
      </c>
      <c r="R381" s="17" t="s">
        <v>204</v>
      </c>
      <c r="S381" s="17" t="s">
        <v>212</v>
      </c>
      <c r="T381" s="17" t="s">
        <v>256</v>
      </c>
      <c r="U381" s="22">
        <v>31</v>
      </c>
      <c r="V381" s="23"/>
      <c r="W381" s="11">
        <v>29217</v>
      </c>
      <c r="X381" s="23">
        <v>2698</v>
      </c>
      <c r="Y381" s="9">
        <v>2557.2399999999998</v>
      </c>
      <c r="Z381" s="9">
        <v>38.57</v>
      </c>
      <c r="AA381" s="9">
        <v>2595.81</v>
      </c>
      <c r="AB381" s="9">
        <v>519.15</v>
      </c>
      <c r="AC381" s="9">
        <v>3114.96</v>
      </c>
    </row>
    <row r="382" spans="1:29">
      <c r="A382" s="17" t="s">
        <v>194</v>
      </c>
      <c r="B382" s="17" t="s">
        <v>904</v>
      </c>
      <c r="C382" s="17" t="s">
        <v>230</v>
      </c>
      <c r="D382" s="17" t="s">
        <v>905</v>
      </c>
      <c r="E382" s="17" t="s">
        <v>906</v>
      </c>
      <c r="F382" s="17" t="s">
        <v>199</v>
      </c>
      <c r="G382" s="17" t="s">
        <v>909</v>
      </c>
      <c r="H382" s="17" t="s">
        <v>70</v>
      </c>
      <c r="I382" s="17" t="s">
        <v>230</v>
      </c>
      <c r="J382" s="17" t="s">
        <v>1505</v>
      </c>
      <c r="K382" s="17" t="s">
        <v>1506</v>
      </c>
      <c r="L382" s="17" t="s">
        <v>1507</v>
      </c>
      <c r="M382" s="17" t="s">
        <v>1508</v>
      </c>
      <c r="N382" s="17" t="s">
        <v>1509</v>
      </c>
      <c r="O382" s="17" t="s">
        <v>1509</v>
      </c>
      <c r="P382" s="17" t="s">
        <v>1695</v>
      </c>
      <c r="Q382" s="17" t="s">
        <v>204</v>
      </c>
      <c r="R382" s="17" t="s">
        <v>204</v>
      </c>
      <c r="S382" s="17" t="s">
        <v>212</v>
      </c>
      <c r="T382" s="17" t="s">
        <v>256</v>
      </c>
      <c r="U382" s="22">
        <v>30</v>
      </c>
      <c r="V382" s="23"/>
      <c r="W382" s="11">
        <v>19680</v>
      </c>
      <c r="X382" s="23">
        <v>1811</v>
      </c>
      <c r="Y382" s="9">
        <v>1589.4</v>
      </c>
      <c r="Z382" s="9">
        <v>25.98</v>
      </c>
      <c r="AA382" s="9">
        <v>1615.38</v>
      </c>
      <c r="AB382" s="9">
        <v>323.08999999999997</v>
      </c>
      <c r="AC382" s="9">
        <v>1938.47</v>
      </c>
    </row>
    <row r="383" spans="1:29">
      <c r="A383" s="17" t="s">
        <v>194</v>
      </c>
      <c r="B383" s="17" t="s">
        <v>904</v>
      </c>
      <c r="C383" s="17" t="s">
        <v>230</v>
      </c>
      <c r="D383" s="17" t="s">
        <v>905</v>
      </c>
      <c r="E383" s="17" t="s">
        <v>906</v>
      </c>
      <c r="F383" s="17" t="s">
        <v>199</v>
      </c>
      <c r="G383" s="17" t="s">
        <v>909</v>
      </c>
      <c r="H383" s="17" t="s">
        <v>70</v>
      </c>
      <c r="I383" s="17" t="s">
        <v>230</v>
      </c>
      <c r="J383" s="17" t="s">
        <v>1511</v>
      </c>
      <c r="K383" s="17" t="s">
        <v>1512</v>
      </c>
      <c r="L383" s="17" t="s">
        <v>1507</v>
      </c>
      <c r="M383" s="17" t="s">
        <v>1508</v>
      </c>
      <c r="N383" s="17" t="s">
        <v>1509</v>
      </c>
      <c r="O383" s="17" t="s">
        <v>1509</v>
      </c>
      <c r="P383" s="17" t="s">
        <v>1695</v>
      </c>
      <c r="Q383" s="17" t="s">
        <v>204</v>
      </c>
      <c r="R383" s="17" t="s">
        <v>204</v>
      </c>
      <c r="S383" s="17" t="s">
        <v>212</v>
      </c>
      <c r="T383" s="17" t="s">
        <v>256</v>
      </c>
      <c r="U383" s="22">
        <v>31</v>
      </c>
      <c r="V383" s="23"/>
      <c r="W383" s="11">
        <v>5306</v>
      </c>
      <c r="X383" s="23">
        <v>486</v>
      </c>
      <c r="Y383" s="9">
        <v>527.76</v>
      </c>
      <c r="Z383" s="9">
        <v>7</v>
      </c>
      <c r="AA383" s="9">
        <v>534.76</v>
      </c>
      <c r="AB383" s="9">
        <v>106.95</v>
      </c>
      <c r="AC383" s="9">
        <v>641.71</v>
      </c>
    </row>
    <row r="384" spans="1:29">
      <c r="A384" s="17" t="s">
        <v>194</v>
      </c>
      <c r="B384" s="17" t="s">
        <v>904</v>
      </c>
      <c r="C384" s="17" t="s">
        <v>230</v>
      </c>
      <c r="D384" s="17" t="s">
        <v>905</v>
      </c>
      <c r="E384" s="17" t="s">
        <v>906</v>
      </c>
      <c r="F384" s="17" t="s">
        <v>199</v>
      </c>
      <c r="G384" s="17" t="s">
        <v>909</v>
      </c>
      <c r="H384" s="17" t="s">
        <v>70</v>
      </c>
      <c r="I384" s="17" t="s">
        <v>230</v>
      </c>
      <c r="J384" s="17" t="s">
        <v>1513</v>
      </c>
      <c r="K384" s="17" t="s">
        <v>1514</v>
      </c>
      <c r="L384" s="17" t="s">
        <v>1507</v>
      </c>
      <c r="M384" s="17" t="s">
        <v>1508</v>
      </c>
      <c r="N384" s="17" t="s">
        <v>1509</v>
      </c>
      <c r="O384" s="17" t="s">
        <v>1509</v>
      </c>
      <c r="P384" s="17" t="s">
        <v>1695</v>
      </c>
      <c r="Q384" s="17" t="s">
        <v>204</v>
      </c>
      <c r="R384" s="17" t="s">
        <v>204</v>
      </c>
      <c r="S384" s="17" t="s">
        <v>212</v>
      </c>
      <c r="T384" s="17" t="s">
        <v>256</v>
      </c>
      <c r="U384" s="22">
        <v>30</v>
      </c>
      <c r="V384" s="23"/>
      <c r="W384" s="11">
        <v>650</v>
      </c>
      <c r="X384" s="23">
        <v>59</v>
      </c>
      <c r="Y384" s="9">
        <v>185.59</v>
      </c>
      <c r="Z384" s="9">
        <v>0.86</v>
      </c>
      <c r="AA384" s="9">
        <v>186.45</v>
      </c>
      <c r="AB384" s="9">
        <v>37.28</v>
      </c>
      <c r="AC384" s="9">
        <v>223.73</v>
      </c>
    </row>
    <row r="385" spans="1:29">
      <c r="A385" s="17" t="s">
        <v>194</v>
      </c>
      <c r="B385" s="17" t="s">
        <v>904</v>
      </c>
      <c r="C385" s="17" t="s">
        <v>230</v>
      </c>
      <c r="D385" s="17" t="s">
        <v>905</v>
      </c>
      <c r="E385" s="17" t="s">
        <v>906</v>
      </c>
      <c r="F385" s="17" t="s">
        <v>199</v>
      </c>
      <c r="G385" s="17" t="s">
        <v>909</v>
      </c>
      <c r="H385" s="17" t="s">
        <v>70</v>
      </c>
      <c r="I385" s="17" t="s">
        <v>230</v>
      </c>
      <c r="J385" s="17" t="s">
        <v>1524</v>
      </c>
      <c r="K385" s="17" t="s">
        <v>1516</v>
      </c>
      <c r="L385" s="17" t="s">
        <v>1517</v>
      </c>
      <c r="M385" s="17" t="s">
        <v>1525</v>
      </c>
      <c r="N385" s="17" t="s">
        <v>1526</v>
      </c>
      <c r="O385" s="17" t="s">
        <v>1526</v>
      </c>
      <c r="P385" s="17" t="s">
        <v>1696</v>
      </c>
      <c r="Q385" s="17" t="s">
        <v>204</v>
      </c>
      <c r="R385" s="17" t="s">
        <v>204</v>
      </c>
      <c r="S385" s="17" t="s">
        <v>212</v>
      </c>
      <c r="T385" s="17" t="s">
        <v>256</v>
      </c>
      <c r="U385" s="22">
        <v>31</v>
      </c>
      <c r="V385" s="23"/>
      <c r="W385" s="19">
        <v>0</v>
      </c>
      <c r="X385" s="20">
        <v>0</v>
      </c>
      <c r="Y385" s="9">
        <v>145.66999999999999</v>
      </c>
      <c r="Z385" s="18">
        <v>0</v>
      </c>
      <c r="AA385" s="9">
        <v>145.66999999999999</v>
      </c>
      <c r="AB385" s="9">
        <v>29.14</v>
      </c>
      <c r="AC385" s="9">
        <v>174.81</v>
      </c>
    </row>
    <row r="386" spans="1:29">
      <c r="A386" s="17" t="s">
        <v>194</v>
      </c>
      <c r="B386" s="17" t="s">
        <v>904</v>
      </c>
      <c r="C386" s="17" t="s">
        <v>230</v>
      </c>
      <c r="D386" s="17" t="s">
        <v>905</v>
      </c>
      <c r="E386" s="17" t="s">
        <v>906</v>
      </c>
      <c r="F386" s="17" t="s">
        <v>199</v>
      </c>
      <c r="G386" s="17" t="s">
        <v>909</v>
      </c>
      <c r="H386" s="17" t="s">
        <v>70</v>
      </c>
      <c r="I386" s="17" t="s">
        <v>230</v>
      </c>
      <c r="J386" s="17" t="s">
        <v>1524</v>
      </c>
      <c r="K386" s="17" t="s">
        <v>1521</v>
      </c>
      <c r="L386" s="17" t="s">
        <v>1517</v>
      </c>
      <c r="M386" s="17" t="s">
        <v>1525</v>
      </c>
      <c r="N386" s="17" t="s">
        <v>1526</v>
      </c>
      <c r="O386" s="17" t="s">
        <v>1526</v>
      </c>
      <c r="P386" s="17" t="s">
        <v>1696</v>
      </c>
      <c r="Q386" s="17" t="s">
        <v>204</v>
      </c>
      <c r="R386" s="17" t="s">
        <v>204</v>
      </c>
      <c r="S386" s="17" t="s">
        <v>212</v>
      </c>
      <c r="T386" s="17" t="s">
        <v>256</v>
      </c>
      <c r="U386" s="22">
        <v>31</v>
      </c>
      <c r="V386" s="23"/>
      <c r="W386" s="19">
        <v>0</v>
      </c>
      <c r="X386" s="20">
        <v>0</v>
      </c>
      <c r="Y386" s="9">
        <v>145.66999999999999</v>
      </c>
      <c r="Z386" s="18">
        <v>0</v>
      </c>
      <c r="AA386" s="9">
        <v>145.66999999999999</v>
      </c>
      <c r="AB386" s="9">
        <v>29.13</v>
      </c>
      <c r="AC386" s="9">
        <v>174.8</v>
      </c>
    </row>
    <row r="387" spans="1:29">
      <c r="A387" s="17" t="s">
        <v>194</v>
      </c>
      <c r="B387" s="17" t="s">
        <v>904</v>
      </c>
      <c r="C387" s="17" t="s">
        <v>230</v>
      </c>
      <c r="D387" s="17" t="s">
        <v>905</v>
      </c>
      <c r="E387" s="17" t="s">
        <v>906</v>
      </c>
      <c r="F387" s="17" t="s">
        <v>199</v>
      </c>
      <c r="G387" s="17" t="s">
        <v>909</v>
      </c>
      <c r="H387" s="17" t="s">
        <v>70</v>
      </c>
      <c r="I387" s="17" t="s">
        <v>230</v>
      </c>
      <c r="J387" s="17" t="s">
        <v>1524</v>
      </c>
      <c r="K387" s="17" t="s">
        <v>1528</v>
      </c>
      <c r="L387" s="17" t="s">
        <v>1517</v>
      </c>
      <c r="M387" s="17" t="s">
        <v>1525</v>
      </c>
      <c r="N387" s="17" t="s">
        <v>1526</v>
      </c>
      <c r="O387" s="17" t="s">
        <v>1526</v>
      </c>
      <c r="P387" s="17" t="s">
        <v>1696</v>
      </c>
      <c r="Q387" s="17" t="s">
        <v>204</v>
      </c>
      <c r="R387" s="17" t="s">
        <v>204</v>
      </c>
      <c r="S387" s="17" t="s">
        <v>212</v>
      </c>
      <c r="T387" s="17" t="s">
        <v>256</v>
      </c>
      <c r="U387" s="22">
        <v>30</v>
      </c>
      <c r="V387" s="23"/>
      <c r="W387" s="19">
        <v>0</v>
      </c>
      <c r="X387" s="20">
        <v>0</v>
      </c>
      <c r="Y387" s="9">
        <v>145.66999999999999</v>
      </c>
      <c r="Z387" s="18">
        <v>0</v>
      </c>
      <c r="AA387" s="9">
        <v>145.66999999999999</v>
      </c>
      <c r="AB387" s="9">
        <v>29.13</v>
      </c>
      <c r="AC387" s="9">
        <v>174.8</v>
      </c>
    </row>
    <row r="388" spans="1:29">
      <c r="A388" s="17" t="s">
        <v>194</v>
      </c>
      <c r="B388" s="17" t="s">
        <v>904</v>
      </c>
      <c r="C388" s="17" t="s">
        <v>230</v>
      </c>
      <c r="D388" s="17" t="s">
        <v>905</v>
      </c>
      <c r="E388" s="17" t="s">
        <v>906</v>
      </c>
      <c r="F388" s="17" t="s">
        <v>199</v>
      </c>
      <c r="G388" s="17" t="s">
        <v>909</v>
      </c>
      <c r="H388" s="17" t="s">
        <v>70</v>
      </c>
      <c r="I388" s="17" t="s">
        <v>230</v>
      </c>
      <c r="J388" s="17" t="s">
        <v>1529</v>
      </c>
      <c r="K388" s="17" t="s">
        <v>1530</v>
      </c>
      <c r="L388" s="17" t="s">
        <v>1531</v>
      </c>
      <c r="M388" s="17" t="s">
        <v>1532</v>
      </c>
      <c r="N388" s="17" t="s">
        <v>1533</v>
      </c>
      <c r="O388" s="17" t="s">
        <v>1533</v>
      </c>
      <c r="P388" s="17" t="s">
        <v>1697</v>
      </c>
      <c r="Q388" s="17" t="s">
        <v>204</v>
      </c>
      <c r="R388" s="17" t="s">
        <v>204</v>
      </c>
      <c r="S388" s="17" t="s">
        <v>212</v>
      </c>
      <c r="T388" s="17" t="s">
        <v>256</v>
      </c>
      <c r="U388" s="22">
        <v>31</v>
      </c>
      <c r="V388" s="23"/>
      <c r="W388" s="11">
        <v>23440.065999999999</v>
      </c>
      <c r="X388" s="23">
        <v>4223</v>
      </c>
      <c r="Y388" s="9">
        <v>1849.53</v>
      </c>
      <c r="Z388" s="9">
        <v>30.94</v>
      </c>
      <c r="AA388" s="9">
        <v>1880.47</v>
      </c>
      <c r="AB388" s="9">
        <v>376.1</v>
      </c>
      <c r="AC388" s="9">
        <v>2256.5700000000002</v>
      </c>
    </row>
    <row r="389" spans="1:29">
      <c r="A389" s="17" t="s">
        <v>194</v>
      </c>
      <c r="B389" s="17" t="s">
        <v>904</v>
      </c>
      <c r="C389" s="17" t="s">
        <v>230</v>
      </c>
      <c r="D389" s="17" t="s">
        <v>905</v>
      </c>
      <c r="E389" s="17" t="s">
        <v>906</v>
      </c>
      <c r="F389" s="17" t="s">
        <v>199</v>
      </c>
      <c r="G389" s="17" t="s">
        <v>909</v>
      </c>
      <c r="H389" s="17" t="s">
        <v>70</v>
      </c>
      <c r="I389" s="17" t="s">
        <v>230</v>
      </c>
      <c r="J389" s="17" t="s">
        <v>1529</v>
      </c>
      <c r="K389" s="17" t="s">
        <v>1535</v>
      </c>
      <c r="L389" s="17" t="s">
        <v>1531</v>
      </c>
      <c r="M389" s="17" t="s">
        <v>1532</v>
      </c>
      <c r="N389" s="17" t="s">
        <v>1533</v>
      </c>
      <c r="O389" s="17" t="s">
        <v>1533</v>
      </c>
      <c r="P389" s="17" t="s">
        <v>1697</v>
      </c>
      <c r="Q389" s="17" t="s">
        <v>204</v>
      </c>
      <c r="R389" s="17" t="s">
        <v>204</v>
      </c>
      <c r="S389" s="17" t="s">
        <v>212</v>
      </c>
      <c r="T389" s="17" t="s">
        <v>256</v>
      </c>
      <c r="U389" s="22">
        <v>30</v>
      </c>
      <c r="V389" s="23"/>
      <c r="W389" s="11">
        <v>22683.934000000001</v>
      </c>
      <c r="X389" s="20">
        <v>0</v>
      </c>
      <c r="Y389" s="9">
        <v>1794.56</v>
      </c>
      <c r="Z389" s="9">
        <v>29.94</v>
      </c>
      <c r="AA389" s="9">
        <v>1824.5</v>
      </c>
      <c r="AB389" s="9">
        <v>364.9</v>
      </c>
      <c r="AC389" s="9">
        <v>2189.4</v>
      </c>
    </row>
    <row r="390" spans="1:29">
      <c r="A390" s="17" t="s">
        <v>194</v>
      </c>
      <c r="B390" s="17" t="s">
        <v>904</v>
      </c>
      <c r="C390" s="17" t="s">
        <v>230</v>
      </c>
      <c r="D390" s="17" t="s">
        <v>905</v>
      </c>
      <c r="E390" s="17" t="s">
        <v>906</v>
      </c>
      <c r="F390" s="17" t="s">
        <v>199</v>
      </c>
      <c r="G390" s="17" t="s">
        <v>909</v>
      </c>
      <c r="H390" s="17" t="s">
        <v>70</v>
      </c>
      <c r="I390" s="17" t="s">
        <v>230</v>
      </c>
      <c r="J390" s="17" t="s">
        <v>1536</v>
      </c>
      <c r="K390" s="17" t="s">
        <v>1537</v>
      </c>
      <c r="L390" s="17" t="s">
        <v>1531</v>
      </c>
      <c r="M390" s="17" t="s">
        <v>1532</v>
      </c>
      <c r="N390" s="17" t="s">
        <v>1533</v>
      </c>
      <c r="O390" s="17" t="s">
        <v>1533</v>
      </c>
      <c r="P390" s="17" t="s">
        <v>1697</v>
      </c>
      <c r="Q390" s="17" t="s">
        <v>204</v>
      </c>
      <c r="R390" s="17" t="s">
        <v>204</v>
      </c>
      <c r="S390" s="17" t="s">
        <v>212</v>
      </c>
      <c r="T390" s="17" t="s">
        <v>256</v>
      </c>
      <c r="U390" s="22">
        <v>31</v>
      </c>
      <c r="V390" s="23"/>
      <c r="W390" s="11">
        <v>46173</v>
      </c>
      <c r="X390" s="23">
        <v>4240</v>
      </c>
      <c r="Y390" s="9">
        <v>3501.99</v>
      </c>
      <c r="Z390" s="9">
        <v>60.95</v>
      </c>
      <c r="AA390" s="9">
        <v>3562.94</v>
      </c>
      <c r="AB390" s="9">
        <v>712.58</v>
      </c>
      <c r="AC390" s="9">
        <v>4275.5200000000004</v>
      </c>
    </row>
    <row r="391" spans="1:29">
      <c r="A391" s="17" t="s">
        <v>194</v>
      </c>
      <c r="B391" s="17" t="s">
        <v>904</v>
      </c>
      <c r="C391" s="17" t="s">
        <v>230</v>
      </c>
      <c r="D391" s="17" t="s">
        <v>905</v>
      </c>
      <c r="E391" s="17" t="s">
        <v>906</v>
      </c>
      <c r="F391" s="17" t="s">
        <v>199</v>
      </c>
      <c r="G391" s="17" t="s">
        <v>912</v>
      </c>
      <c r="H391" s="17" t="s">
        <v>71</v>
      </c>
      <c r="I391" s="17" t="s">
        <v>913</v>
      </c>
      <c r="J391" s="17" t="s">
        <v>1496</v>
      </c>
      <c r="K391" s="17" t="s">
        <v>1497</v>
      </c>
      <c r="L391" s="17" t="s">
        <v>257</v>
      </c>
      <c r="M391" s="17" t="s">
        <v>1498</v>
      </c>
      <c r="N391" s="17" t="s">
        <v>1499</v>
      </c>
      <c r="O391" s="17" t="s">
        <v>1499</v>
      </c>
      <c r="P391" s="17" t="s">
        <v>1698</v>
      </c>
      <c r="Q391" s="17" t="s">
        <v>204</v>
      </c>
      <c r="R391" s="17" t="s">
        <v>204</v>
      </c>
      <c r="S391" s="17" t="s">
        <v>212</v>
      </c>
      <c r="T391" s="17" t="s">
        <v>256</v>
      </c>
      <c r="U391" s="22">
        <v>31</v>
      </c>
      <c r="V391" s="23"/>
      <c r="W391" s="11">
        <v>38148</v>
      </c>
      <c r="X391" s="23">
        <v>3515</v>
      </c>
      <c r="Y391" s="9">
        <v>5838.69</v>
      </c>
      <c r="Z391" s="9">
        <v>50.36</v>
      </c>
      <c r="AA391" s="9">
        <v>5889.05</v>
      </c>
      <c r="AB391" s="9">
        <v>1177.81</v>
      </c>
      <c r="AC391" s="9">
        <v>7066.86</v>
      </c>
    </row>
    <row r="392" spans="1:29">
      <c r="A392" s="17" t="s">
        <v>194</v>
      </c>
      <c r="B392" s="17" t="s">
        <v>904</v>
      </c>
      <c r="C392" s="17" t="s">
        <v>230</v>
      </c>
      <c r="D392" s="17" t="s">
        <v>905</v>
      </c>
      <c r="E392" s="17" t="s">
        <v>906</v>
      </c>
      <c r="F392" s="17" t="s">
        <v>199</v>
      </c>
      <c r="G392" s="17" t="s">
        <v>912</v>
      </c>
      <c r="H392" s="17" t="s">
        <v>71</v>
      </c>
      <c r="I392" s="17" t="s">
        <v>913</v>
      </c>
      <c r="J392" s="17" t="s">
        <v>1501</v>
      </c>
      <c r="K392" s="17" t="s">
        <v>1502</v>
      </c>
      <c r="L392" s="17" t="s">
        <v>257</v>
      </c>
      <c r="M392" s="17" t="s">
        <v>1498</v>
      </c>
      <c r="N392" s="17" t="s">
        <v>1499</v>
      </c>
      <c r="O392" s="17" t="s">
        <v>1499</v>
      </c>
      <c r="P392" s="17" t="s">
        <v>1698</v>
      </c>
      <c r="Q392" s="17" t="s">
        <v>204</v>
      </c>
      <c r="R392" s="17" t="s">
        <v>204</v>
      </c>
      <c r="S392" s="17" t="s">
        <v>212</v>
      </c>
      <c r="T392" s="17" t="s">
        <v>256</v>
      </c>
      <c r="U392" s="22">
        <v>28</v>
      </c>
      <c r="V392" s="23"/>
      <c r="W392" s="11">
        <v>39233</v>
      </c>
      <c r="X392" s="23">
        <v>3610</v>
      </c>
      <c r="Y392" s="9">
        <v>3832</v>
      </c>
      <c r="Z392" s="9">
        <v>51.79</v>
      </c>
      <c r="AA392" s="9">
        <v>3883.79</v>
      </c>
      <c r="AB392" s="9">
        <v>776.76</v>
      </c>
      <c r="AC392" s="9">
        <v>4660.55</v>
      </c>
    </row>
    <row r="393" spans="1:29">
      <c r="A393" s="17" t="s">
        <v>194</v>
      </c>
      <c r="B393" s="17" t="s">
        <v>904</v>
      </c>
      <c r="C393" s="17" t="s">
        <v>230</v>
      </c>
      <c r="D393" s="17" t="s">
        <v>905</v>
      </c>
      <c r="E393" s="17" t="s">
        <v>906</v>
      </c>
      <c r="F393" s="17" t="s">
        <v>199</v>
      </c>
      <c r="G393" s="17" t="s">
        <v>912</v>
      </c>
      <c r="H393" s="17" t="s">
        <v>71</v>
      </c>
      <c r="I393" s="17" t="s">
        <v>913</v>
      </c>
      <c r="J393" s="17" t="s">
        <v>1503</v>
      </c>
      <c r="K393" s="17" t="s">
        <v>1504</v>
      </c>
      <c r="L393" s="17" t="s">
        <v>257</v>
      </c>
      <c r="M393" s="17" t="s">
        <v>1498</v>
      </c>
      <c r="N393" s="17" t="s">
        <v>1499</v>
      </c>
      <c r="O393" s="17" t="s">
        <v>1499</v>
      </c>
      <c r="P393" s="17" t="s">
        <v>1698</v>
      </c>
      <c r="Q393" s="17" t="s">
        <v>204</v>
      </c>
      <c r="R393" s="17" t="s">
        <v>204</v>
      </c>
      <c r="S393" s="17" t="s">
        <v>212</v>
      </c>
      <c r="T393" s="17" t="s">
        <v>256</v>
      </c>
      <c r="U393" s="22">
        <v>31</v>
      </c>
      <c r="V393" s="23"/>
      <c r="W393" s="11">
        <v>29888</v>
      </c>
      <c r="X393" s="23">
        <v>2760</v>
      </c>
      <c r="Y393" s="9">
        <v>2612.62</v>
      </c>
      <c r="Z393" s="9">
        <v>39.450000000000003</v>
      </c>
      <c r="AA393" s="9">
        <v>2652.07</v>
      </c>
      <c r="AB393" s="9">
        <v>530.41</v>
      </c>
      <c r="AC393" s="9">
        <v>3182.48</v>
      </c>
    </row>
    <row r="394" spans="1:29">
      <c r="A394" s="17" t="s">
        <v>194</v>
      </c>
      <c r="B394" s="17" t="s">
        <v>904</v>
      </c>
      <c r="C394" s="17" t="s">
        <v>230</v>
      </c>
      <c r="D394" s="17" t="s">
        <v>905</v>
      </c>
      <c r="E394" s="17" t="s">
        <v>906</v>
      </c>
      <c r="F394" s="17" t="s">
        <v>199</v>
      </c>
      <c r="G394" s="17" t="s">
        <v>912</v>
      </c>
      <c r="H394" s="17" t="s">
        <v>71</v>
      </c>
      <c r="I394" s="17" t="s">
        <v>913</v>
      </c>
      <c r="J394" s="17" t="s">
        <v>1505</v>
      </c>
      <c r="K394" s="17" t="s">
        <v>1506</v>
      </c>
      <c r="L394" s="17" t="s">
        <v>1507</v>
      </c>
      <c r="M394" s="17" t="s">
        <v>1508</v>
      </c>
      <c r="N394" s="17" t="s">
        <v>1509</v>
      </c>
      <c r="O394" s="17" t="s">
        <v>1509</v>
      </c>
      <c r="P394" s="17" t="s">
        <v>1699</v>
      </c>
      <c r="Q394" s="17" t="s">
        <v>204</v>
      </c>
      <c r="R394" s="17" t="s">
        <v>204</v>
      </c>
      <c r="S394" s="17" t="s">
        <v>212</v>
      </c>
      <c r="T394" s="17" t="s">
        <v>256</v>
      </c>
      <c r="U394" s="22">
        <v>30</v>
      </c>
      <c r="V394" s="23"/>
      <c r="W394" s="11">
        <v>12236</v>
      </c>
      <c r="X394" s="23">
        <v>1126</v>
      </c>
      <c r="Y394" s="9">
        <v>1043.31</v>
      </c>
      <c r="Z394" s="9">
        <v>16.149999999999999</v>
      </c>
      <c r="AA394" s="9">
        <v>1059.46</v>
      </c>
      <c r="AB394" s="9">
        <v>211.91</v>
      </c>
      <c r="AC394" s="9">
        <v>1271.3699999999999</v>
      </c>
    </row>
    <row r="395" spans="1:29">
      <c r="A395" s="17" t="s">
        <v>194</v>
      </c>
      <c r="B395" s="17" t="s">
        <v>904</v>
      </c>
      <c r="C395" s="17" t="s">
        <v>230</v>
      </c>
      <c r="D395" s="17" t="s">
        <v>905</v>
      </c>
      <c r="E395" s="17" t="s">
        <v>906</v>
      </c>
      <c r="F395" s="17" t="s">
        <v>199</v>
      </c>
      <c r="G395" s="17" t="s">
        <v>912</v>
      </c>
      <c r="H395" s="17" t="s">
        <v>71</v>
      </c>
      <c r="I395" s="17" t="s">
        <v>913</v>
      </c>
      <c r="J395" s="17" t="s">
        <v>1511</v>
      </c>
      <c r="K395" s="17" t="s">
        <v>1512</v>
      </c>
      <c r="L395" s="17" t="s">
        <v>1507</v>
      </c>
      <c r="M395" s="17" t="s">
        <v>1508</v>
      </c>
      <c r="N395" s="17" t="s">
        <v>1509</v>
      </c>
      <c r="O395" s="17" t="s">
        <v>1509</v>
      </c>
      <c r="P395" s="17" t="s">
        <v>1699</v>
      </c>
      <c r="Q395" s="17" t="s">
        <v>204</v>
      </c>
      <c r="R395" s="17" t="s">
        <v>204</v>
      </c>
      <c r="S395" s="17" t="s">
        <v>212</v>
      </c>
      <c r="T395" s="17" t="s">
        <v>256</v>
      </c>
      <c r="U395" s="22">
        <v>31</v>
      </c>
      <c r="V395" s="23"/>
      <c r="W395" s="11">
        <v>3199</v>
      </c>
      <c r="X395" s="23">
        <v>293</v>
      </c>
      <c r="Y395" s="9">
        <v>376.04</v>
      </c>
      <c r="Z395" s="9">
        <v>4.22</v>
      </c>
      <c r="AA395" s="9">
        <v>380.26</v>
      </c>
      <c r="AB395" s="9">
        <v>76.040000000000006</v>
      </c>
      <c r="AC395" s="9">
        <v>456.3</v>
      </c>
    </row>
    <row r="396" spans="1:29">
      <c r="A396" s="17" t="s">
        <v>194</v>
      </c>
      <c r="B396" s="17" t="s">
        <v>904</v>
      </c>
      <c r="C396" s="17" t="s">
        <v>230</v>
      </c>
      <c r="D396" s="17" t="s">
        <v>905</v>
      </c>
      <c r="E396" s="17" t="s">
        <v>906</v>
      </c>
      <c r="F396" s="17" t="s">
        <v>199</v>
      </c>
      <c r="G396" s="17" t="s">
        <v>912</v>
      </c>
      <c r="H396" s="17" t="s">
        <v>71</v>
      </c>
      <c r="I396" s="17" t="s">
        <v>913</v>
      </c>
      <c r="J396" s="17" t="s">
        <v>1513</v>
      </c>
      <c r="K396" s="17" t="s">
        <v>1514</v>
      </c>
      <c r="L396" s="17" t="s">
        <v>1507</v>
      </c>
      <c r="M396" s="17" t="s">
        <v>1508</v>
      </c>
      <c r="N396" s="17" t="s">
        <v>1509</v>
      </c>
      <c r="O396" s="17" t="s">
        <v>1509</v>
      </c>
      <c r="P396" s="17" t="s">
        <v>1699</v>
      </c>
      <c r="Q396" s="17" t="s">
        <v>204</v>
      </c>
      <c r="R396" s="17" t="s">
        <v>204</v>
      </c>
      <c r="S396" s="17" t="s">
        <v>212</v>
      </c>
      <c r="T396" s="17" t="s">
        <v>256</v>
      </c>
      <c r="U396" s="22">
        <v>30</v>
      </c>
      <c r="V396" s="23"/>
      <c r="W396" s="11">
        <v>242</v>
      </c>
      <c r="X396" s="23">
        <v>22</v>
      </c>
      <c r="Y396" s="9">
        <v>160.53</v>
      </c>
      <c r="Z396" s="9">
        <v>0.32</v>
      </c>
      <c r="AA396" s="9">
        <v>160.85</v>
      </c>
      <c r="AB396" s="9">
        <v>32.159999999999997</v>
      </c>
      <c r="AC396" s="9">
        <v>193.01</v>
      </c>
    </row>
    <row r="397" spans="1:29">
      <c r="A397" s="17" t="s">
        <v>194</v>
      </c>
      <c r="B397" s="17" t="s">
        <v>904</v>
      </c>
      <c r="C397" s="17" t="s">
        <v>230</v>
      </c>
      <c r="D397" s="17" t="s">
        <v>905</v>
      </c>
      <c r="E397" s="17" t="s">
        <v>906</v>
      </c>
      <c r="F397" s="17" t="s">
        <v>199</v>
      </c>
      <c r="G397" s="17" t="s">
        <v>912</v>
      </c>
      <c r="H397" s="17" t="s">
        <v>71</v>
      </c>
      <c r="I397" s="17" t="s">
        <v>913</v>
      </c>
      <c r="J397" s="17" t="s">
        <v>1524</v>
      </c>
      <c r="K397" s="17" t="s">
        <v>1516</v>
      </c>
      <c r="L397" s="17" t="s">
        <v>1517</v>
      </c>
      <c r="M397" s="17" t="s">
        <v>1525</v>
      </c>
      <c r="N397" s="17" t="s">
        <v>1526</v>
      </c>
      <c r="O397" s="17" t="s">
        <v>1526</v>
      </c>
      <c r="P397" s="17" t="s">
        <v>1700</v>
      </c>
      <c r="Q397" s="17" t="s">
        <v>204</v>
      </c>
      <c r="R397" s="17" t="s">
        <v>204</v>
      </c>
      <c r="S397" s="17" t="s">
        <v>212</v>
      </c>
      <c r="T397" s="17" t="s">
        <v>256</v>
      </c>
      <c r="U397" s="22">
        <v>31</v>
      </c>
      <c r="V397" s="23"/>
      <c r="W397" s="11">
        <v>3700.7930000000001</v>
      </c>
      <c r="X397" s="23">
        <v>1000</v>
      </c>
      <c r="Y397" s="9">
        <v>414.68</v>
      </c>
      <c r="Z397" s="9">
        <v>4.8899999999999997</v>
      </c>
      <c r="AA397" s="9">
        <v>419.57</v>
      </c>
      <c r="AB397" s="9">
        <v>83.93</v>
      </c>
      <c r="AC397" s="9">
        <v>503.5</v>
      </c>
    </row>
    <row r="398" spans="1:29">
      <c r="A398" s="17" t="s">
        <v>194</v>
      </c>
      <c r="B398" s="17" t="s">
        <v>904</v>
      </c>
      <c r="C398" s="17" t="s">
        <v>230</v>
      </c>
      <c r="D398" s="17" t="s">
        <v>905</v>
      </c>
      <c r="E398" s="17" t="s">
        <v>906</v>
      </c>
      <c r="F398" s="17" t="s">
        <v>199</v>
      </c>
      <c r="G398" s="17" t="s">
        <v>912</v>
      </c>
      <c r="H398" s="17" t="s">
        <v>71</v>
      </c>
      <c r="I398" s="17" t="s">
        <v>913</v>
      </c>
      <c r="J398" s="17" t="s">
        <v>1524</v>
      </c>
      <c r="K398" s="17" t="s">
        <v>1516</v>
      </c>
      <c r="L398" s="17" t="s">
        <v>1517</v>
      </c>
      <c r="M398" s="17" t="s">
        <v>1525</v>
      </c>
      <c r="N398" s="17" t="s">
        <v>1701</v>
      </c>
      <c r="O398" s="17" t="s">
        <v>1701</v>
      </c>
      <c r="P398" s="17" t="s">
        <v>1702</v>
      </c>
      <c r="Q398" s="17" t="s">
        <v>211</v>
      </c>
      <c r="R398" s="17" t="s">
        <v>204</v>
      </c>
      <c r="S398" s="17" t="s">
        <v>212</v>
      </c>
      <c r="T398" s="17" t="s">
        <v>256</v>
      </c>
      <c r="U398" s="21">
        <v>0</v>
      </c>
      <c r="V398" s="23"/>
      <c r="W398" s="11">
        <v>-3412.0210000000002</v>
      </c>
      <c r="X398" s="23">
        <v>-922</v>
      </c>
      <c r="Y398" s="9">
        <v>-248.02</v>
      </c>
      <c r="Z398" s="9">
        <v>-4.51</v>
      </c>
      <c r="AA398" s="9">
        <v>-252.53</v>
      </c>
      <c r="AB398" s="9">
        <v>-50.53</v>
      </c>
      <c r="AC398" s="9">
        <v>-303.06</v>
      </c>
    </row>
    <row r="399" spans="1:29">
      <c r="A399" s="17" t="s">
        <v>194</v>
      </c>
      <c r="B399" s="17" t="s">
        <v>904</v>
      </c>
      <c r="C399" s="17" t="s">
        <v>230</v>
      </c>
      <c r="D399" s="17" t="s">
        <v>905</v>
      </c>
      <c r="E399" s="17" t="s">
        <v>906</v>
      </c>
      <c r="F399" s="17" t="s">
        <v>199</v>
      </c>
      <c r="G399" s="17" t="s">
        <v>912</v>
      </c>
      <c r="H399" s="17" t="s">
        <v>71</v>
      </c>
      <c r="I399" s="17" t="s">
        <v>913</v>
      </c>
      <c r="J399" s="17" t="s">
        <v>1524</v>
      </c>
      <c r="K399" s="17" t="s">
        <v>1521</v>
      </c>
      <c r="L399" s="17" t="s">
        <v>1517</v>
      </c>
      <c r="M399" s="17" t="s">
        <v>1525</v>
      </c>
      <c r="N399" s="17" t="s">
        <v>1526</v>
      </c>
      <c r="O399" s="17" t="s">
        <v>1526</v>
      </c>
      <c r="P399" s="17" t="s">
        <v>1700</v>
      </c>
      <c r="Q399" s="17" t="s">
        <v>204</v>
      </c>
      <c r="R399" s="17" t="s">
        <v>204</v>
      </c>
      <c r="S399" s="17" t="s">
        <v>212</v>
      </c>
      <c r="T399" s="17" t="s">
        <v>256</v>
      </c>
      <c r="U399" s="22">
        <v>31</v>
      </c>
      <c r="V399" s="23"/>
      <c r="W399" s="11">
        <v>3700.7930000000001</v>
      </c>
      <c r="X399" s="20">
        <v>0</v>
      </c>
      <c r="Y399" s="9">
        <v>414.68</v>
      </c>
      <c r="Z399" s="9">
        <v>4.8899999999999997</v>
      </c>
      <c r="AA399" s="9">
        <v>419.57</v>
      </c>
      <c r="AB399" s="9">
        <v>83.9</v>
      </c>
      <c r="AC399" s="9">
        <v>503.47</v>
      </c>
    </row>
    <row r="400" spans="1:29">
      <c r="A400" s="17" t="s">
        <v>194</v>
      </c>
      <c r="B400" s="17" t="s">
        <v>904</v>
      </c>
      <c r="C400" s="17" t="s">
        <v>230</v>
      </c>
      <c r="D400" s="17" t="s">
        <v>905</v>
      </c>
      <c r="E400" s="17" t="s">
        <v>906</v>
      </c>
      <c r="F400" s="17" t="s">
        <v>199</v>
      </c>
      <c r="G400" s="17" t="s">
        <v>912</v>
      </c>
      <c r="H400" s="17" t="s">
        <v>71</v>
      </c>
      <c r="I400" s="17" t="s">
        <v>913</v>
      </c>
      <c r="J400" s="17" t="s">
        <v>1524</v>
      </c>
      <c r="K400" s="17" t="s">
        <v>1521</v>
      </c>
      <c r="L400" s="17" t="s">
        <v>1517</v>
      </c>
      <c r="M400" s="17" t="s">
        <v>1525</v>
      </c>
      <c r="N400" s="17" t="s">
        <v>1701</v>
      </c>
      <c r="O400" s="17" t="s">
        <v>1701</v>
      </c>
      <c r="P400" s="17" t="s">
        <v>1702</v>
      </c>
      <c r="Q400" s="17" t="s">
        <v>211</v>
      </c>
      <c r="R400" s="17" t="s">
        <v>204</v>
      </c>
      <c r="S400" s="17" t="s">
        <v>212</v>
      </c>
      <c r="T400" s="17" t="s">
        <v>256</v>
      </c>
      <c r="U400" s="21">
        <v>0</v>
      </c>
      <c r="V400" s="23"/>
      <c r="W400" s="11">
        <v>-3412.0210000000002</v>
      </c>
      <c r="X400" s="20">
        <v>0</v>
      </c>
      <c r="Y400" s="9">
        <v>-248.02</v>
      </c>
      <c r="Z400" s="9">
        <v>-4.51</v>
      </c>
      <c r="AA400" s="9">
        <v>-252.53</v>
      </c>
      <c r="AB400" s="9">
        <v>-50.49</v>
      </c>
      <c r="AC400" s="9">
        <v>-303.02</v>
      </c>
    </row>
    <row r="401" spans="1:29">
      <c r="A401" s="17" t="s">
        <v>194</v>
      </c>
      <c r="B401" s="17" t="s">
        <v>904</v>
      </c>
      <c r="C401" s="17" t="s">
        <v>230</v>
      </c>
      <c r="D401" s="17" t="s">
        <v>905</v>
      </c>
      <c r="E401" s="17" t="s">
        <v>906</v>
      </c>
      <c r="F401" s="17" t="s">
        <v>199</v>
      </c>
      <c r="G401" s="17" t="s">
        <v>912</v>
      </c>
      <c r="H401" s="17" t="s">
        <v>71</v>
      </c>
      <c r="I401" s="17" t="s">
        <v>913</v>
      </c>
      <c r="J401" s="17" t="s">
        <v>1524</v>
      </c>
      <c r="K401" s="17" t="s">
        <v>1528</v>
      </c>
      <c r="L401" s="17" t="s">
        <v>1517</v>
      </c>
      <c r="M401" s="17" t="s">
        <v>1525</v>
      </c>
      <c r="N401" s="17" t="s">
        <v>1526</v>
      </c>
      <c r="O401" s="17" t="s">
        <v>1526</v>
      </c>
      <c r="P401" s="17" t="s">
        <v>1700</v>
      </c>
      <c r="Q401" s="17" t="s">
        <v>204</v>
      </c>
      <c r="R401" s="17" t="s">
        <v>204</v>
      </c>
      <c r="S401" s="17" t="s">
        <v>212</v>
      </c>
      <c r="T401" s="17" t="s">
        <v>256</v>
      </c>
      <c r="U401" s="22">
        <v>30</v>
      </c>
      <c r="V401" s="23"/>
      <c r="W401" s="11">
        <v>3581.4140000000002</v>
      </c>
      <c r="X401" s="20">
        <v>0</v>
      </c>
      <c r="Y401" s="9">
        <v>406</v>
      </c>
      <c r="Z401" s="9">
        <v>4.72</v>
      </c>
      <c r="AA401" s="9">
        <v>410.72</v>
      </c>
      <c r="AB401" s="9">
        <v>82.14</v>
      </c>
      <c r="AC401" s="9">
        <v>492.86</v>
      </c>
    </row>
    <row r="402" spans="1:29">
      <c r="A402" s="17" t="s">
        <v>194</v>
      </c>
      <c r="B402" s="17" t="s">
        <v>904</v>
      </c>
      <c r="C402" s="17" t="s">
        <v>230</v>
      </c>
      <c r="D402" s="17" t="s">
        <v>905</v>
      </c>
      <c r="E402" s="17" t="s">
        <v>906</v>
      </c>
      <c r="F402" s="17" t="s">
        <v>199</v>
      </c>
      <c r="G402" s="17" t="s">
        <v>912</v>
      </c>
      <c r="H402" s="17" t="s">
        <v>71</v>
      </c>
      <c r="I402" s="17" t="s">
        <v>913</v>
      </c>
      <c r="J402" s="17" t="s">
        <v>1524</v>
      </c>
      <c r="K402" s="17" t="s">
        <v>1528</v>
      </c>
      <c r="L402" s="17" t="s">
        <v>1517</v>
      </c>
      <c r="M402" s="17" t="s">
        <v>1525</v>
      </c>
      <c r="N402" s="17" t="s">
        <v>1701</v>
      </c>
      <c r="O402" s="17" t="s">
        <v>1701</v>
      </c>
      <c r="P402" s="17" t="s">
        <v>1702</v>
      </c>
      <c r="Q402" s="17" t="s">
        <v>211</v>
      </c>
      <c r="R402" s="17" t="s">
        <v>204</v>
      </c>
      <c r="S402" s="17" t="s">
        <v>212</v>
      </c>
      <c r="T402" s="17" t="s">
        <v>256</v>
      </c>
      <c r="U402" s="21">
        <v>0</v>
      </c>
      <c r="V402" s="23"/>
      <c r="W402" s="11">
        <v>-3301.9580000000001</v>
      </c>
      <c r="X402" s="20">
        <v>0</v>
      </c>
      <c r="Y402" s="9">
        <v>-240.02</v>
      </c>
      <c r="Z402" s="9">
        <v>-4.3499999999999996</v>
      </c>
      <c r="AA402" s="9">
        <v>-244.37</v>
      </c>
      <c r="AB402" s="9">
        <v>-48.87</v>
      </c>
      <c r="AC402" s="9">
        <v>-293.24</v>
      </c>
    </row>
    <row r="403" spans="1:29">
      <c r="A403" s="17" t="s">
        <v>194</v>
      </c>
      <c r="B403" s="17" t="s">
        <v>904</v>
      </c>
      <c r="C403" s="17" t="s">
        <v>230</v>
      </c>
      <c r="D403" s="17" t="s">
        <v>905</v>
      </c>
      <c r="E403" s="17" t="s">
        <v>906</v>
      </c>
      <c r="F403" s="17" t="s">
        <v>199</v>
      </c>
      <c r="G403" s="17" t="s">
        <v>912</v>
      </c>
      <c r="H403" s="17" t="s">
        <v>71</v>
      </c>
      <c r="I403" s="17" t="s">
        <v>913</v>
      </c>
      <c r="J403" s="17" t="s">
        <v>1529</v>
      </c>
      <c r="K403" s="17" t="s">
        <v>1530</v>
      </c>
      <c r="L403" s="17" t="s">
        <v>1531</v>
      </c>
      <c r="M403" s="17" t="s">
        <v>1532</v>
      </c>
      <c r="N403" s="17" t="s">
        <v>1533</v>
      </c>
      <c r="O403" s="17" t="s">
        <v>1533</v>
      </c>
      <c r="P403" s="17" t="s">
        <v>1703</v>
      </c>
      <c r="Q403" s="17" t="s">
        <v>204</v>
      </c>
      <c r="R403" s="17" t="s">
        <v>204</v>
      </c>
      <c r="S403" s="17" t="s">
        <v>212</v>
      </c>
      <c r="T403" s="17" t="s">
        <v>256</v>
      </c>
      <c r="U403" s="22">
        <v>31</v>
      </c>
      <c r="V403" s="23"/>
      <c r="W403" s="11">
        <v>25865.18</v>
      </c>
      <c r="X403" s="23">
        <v>4660</v>
      </c>
      <c r="Y403" s="9">
        <v>2025.81</v>
      </c>
      <c r="Z403" s="9">
        <v>34.14</v>
      </c>
      <c r="AA403" s="9">
        <v>2059.9499999999998</v>
      </c>
      <c r="AB403" s="9">
        <v>412</v>
      </c>
      <c r="AC403" s="9">
        <v>2471.9499999999998</v>
      </c>
    </row>
    <row r="404" spans="1:29">
      <c r="A404" s="17" t="s">
        <v>194</v>
      </c>
      <c r="B404" s="17" t="s">
        <v>904</v>
      </c>
      <c r="C404" s="17" t="s">
        <v>230</v>
      </c>
      <c r="D404" s="17" t="s">
        <v>905</v>
      </c>
      <c r="E404" s="17" t="s">
        <v>906</v>
      </c>
      <c r="F404" s="17" t="s">
        <v>199</v>
      </c>
      <c r="G404" s="17" t="s">
        <v>912</v>
      </c>
      <c r="H404" s="17" t="s">
        <v>71</v>
      </c>
      <c r="I404" s="17" t="s">
        <v>913</v>
      </c>
      <c r="J404" s="17" t="s">
        <v>1529</v>
      </c>
      <c r="K404" s="17" t="s">
        <v>1535</v>
      </c>
      <c r="L404" s="17" t="s">
        <v>1531</v>
      </c>
      <c r="M404" s="17" t="s">
        <v>1532</v>
      </c>
      <c r="N404" s="17" t="s">
        <v>1533</v>
      </c>
      <c r="O404" s="17" t="s">
        <v>1533</v>
      </c>
      <c r="P404" s="17" t="s">
        <v>1703</v>
      </c>
      <c r="Q404" s="17" t="s">
        <v>204</v>
      </c>
      <c r="R404" s="17" t="s">
        <v>204</v>
      </c>
      <c r="S404" s="17" t="s">
        <v>212</v>
      </c>
      <c r="T404" s="17" t="s">
        <v>256</v>
      </c>
      <c r="U404" s="22">
        <v>30</v>
      </c>
      <c r="V404" s="23"/>
      <c r="W404" s="11">
        <v>25030.82</v>
      </c>
      <c r="X404" s="20">
        <v>0</v>
      </c>
      <c r="Y404" s="9">
        <v>1965.16</v>
      </c>
      <c r="Z404" s="9">
        <v>33.04</v>
      </c>
      <c r="AA404" s="9">
        <v>1998.2</v>
      </c>
      <c r="AB404" s="9">
        <v>399.64</v>
      </c>
      <c r="AC404" s="9">
        <v>2397.84</v>
      </c>
    </row>
    <row r="405" spans="1:29">
      <c r="A405" s="17" t="s">
        <v>194</v>
      </c>
      <c r="B405" s="17" t="s">
        <v>904</v>
      </c>
      <c r="C405" s="17" t="s">
        <v>230</v>
      </c>
      <c r="D405" s="17" t="s">
        <v>905</v>
      </c>
      <c r="E405" s="17" t="s">
        <v>906</v>
      </c>
      <c r="F405" s="17" t="s">
        <v>199</v>
      </c>
      <c r="G405" s="17" t="s">
        <v>912</v>
      </c>
      <c r="H405" s="17" t="s">
        <v>71</v>
      </c>
      <c r="I405" s="17" t="s">
        <v>913</v>
      </c>
      <c r="J405" s="17" t="s">
        <v>1536</v>
      </c>
      <c r="K405" s="17" t="s">
        <v>1537</v>
      </c>
      <c r="L405" s="17" t="s">
        <v>1531</v>
      </c>
      <c r="M405" s="17" t="s">
        <v>1532</v>
      </c>
      <c r="N405" s="17" t="s">
        <v>1533</v>
      </c>
      <c r="O405" s="17" t="s">
        <v>1533</v>
      </c>
      <c r="P405" s="17" t="s">
        <v>1703</v>
      </c>
      <c r="Q405" s="17" t="s">
        <v>204</v>
      </c>
      <c r="R405" s="17" t="s">
        <v>204</v>
      </c>
      <c r="S405" s="17" t="s">
        <v>212</v>
      </c>
      <c r="T405" s="17" t="s">
        <v>256</v>
      </c>
      <c r="U405" s="22">
        <v>31</v>
      </c>
      <c r="V405" s="23"/>
      <c r="W405" s="11">
        <v>41610</v>
      </c>
      <c r="X405" s="23">
        <v>3821</v>
      </c>
      <c r="Y405" s="9">
        <v>3170.31</v>
      </c>
      <c r="Z405" s="9">
        <v>54.93</v>
      </c>
      <c r="AA405" s="9">
        <v>3225.24</v>
      </c>
      <c r="AB405" s="9">
        <v>645.04</v>
      </c>
      <c r="AC405" s="9">
        <v>3870.28</v>
      </c>
    </row>
    <row r="406" spans="1:29">
      <c r="A406" s="17" t="s">
        <v>194</v>
      </c>
      <c r="B406" s="17" t="s">
        <v>904</v>
      </c>
      <c r="C406" s="17" t="s">
        <v>230</v>
      </c>
      <c r="D406" s="17" t="s">
        <v>905</v>
      </c>
      <c r="E406" s="17" t="s">
        <v>906</v>
      </c>
      <c r="F406" s="17" t="s">
        <v>199</v>
      </c>
      <c r="G406" s="17" t="s">
        <v>1106</v>
      </c>
      <c r="H406" s="17" t="s">
        <v>100</v>
      </c>
      <c r="I406" s="17" t="s">
        <v>1107</v>
      </c>
      <c r="J406" s="17" t="s">
        <v>1496</v>
      </c>
      <c r="K406" s="17" t="s">
        <v>1497</v>
      </c>
      <c r="L406" s="17" t="s">
        <v>257</v>
      </c>
      <c r="M406" s="17" t="s">
        <v>1498</v>
      </c>
      <c r="N406" s="17" t="s">
        <v>1499</v>
      </c>
      <c r="O406" s="17" t="s">
        <v>1499</v>
      </c>
      <c r="P406" s="17" t="s">
        <v>1704</v>
      </c>
      <c r="Q406" s="17" t="s">
        <v>204</v>
      </c>
      <c r="R406" s="17" t="s">
        <v>204</v>
      </c>
      <c r="S406" s="17" t="s">
        <v>212</v>
      </c>
      <c r="T406" s="17" t="s">
        <v>289</v>
      </c>
      <c r="U406" s="22">
        <v>31</v>
      </c>
      <c r="V406" s="23"/>
      <c r="W406" s="11">
        <v>1671</v>
      </c>
      <c r="X406" s="23">
        <v>154</v>
      </c>
      <c r="Y406" s="9">
        <v>267.04000000000002</v>
      </c>
      <c r="Z406" s="9">
        <v>2.21</v>
      </c>
      <c r="AA406" s="9">
        <v>269.25</v>
      </c>
      <c r="AB406" s="9">
        <v>53.85</v>
      </c>
      <c r="AC406" s="9">
        <v>323.10000000000002</v>
      </c>
    </row>
    <row r="407" spans="1:29">
      <c r="A407" s="17" t="s">
        <v>194</v>
      </c>
      <c r="B407" s="17" t="s">
        <v>904</v>
      </c>
      <c r="C407" s="17" t="s">
        <v>230</v>
      </c>
      <c r="D407" s="17" t="s">
        <v>905</v>
      </c>
      <c r="E407" s="17" t="s">
        <v>906</v>
      </c>
      <c r="F407" s="17" t="s">
        <v>199</v>
      </c>
      <c r="G407" s="17" t="s">
        <v>1106</v>
      </c>
      <c r="H407" s="17" t="s">
        <v>100</v>
      </c>
      <c r="I407" s="17" t="s">
        <v>1107</v>
      </c>
      <c r="J407" s="17" t="s">
        <v>1501</v>
      </c>
      <c r="K407" s="17" t="s">
        <v>1502</v>
      </c>
      <c r="L407" s="17" t="s">
        <v>257</v>
      </c>
      <c r="M407" s="17" t="s">
        <v>1498</v>
      </c>
      <c r="N407" s="17" t="s">
        <v>1499</v>
      </c>
      <c r="O407" s="17" t="s">
        <v>1499</v>
      </c>
      <c r="P407" s="17" t="s">
        <v>1704</v>
      </c>
      <c r="Q407" s="17" t="s">
        <v>204</v>
      </c>
      <c r="R407" s="17" t="s">
        <v>204</v>
      </c>
      <c r="S407" s="17" t="s">
        <v>212</v>
      </c>
      <c r="T407" s="17" t="s">
        <v>289</v>
      </c>
      <c r="U407" s="22">
        <v>28</v>
      </c>
      <c r="V407" s="23"/>
      <c r="W407" s="11">
        <v>1706</v>
      </c>
      <c r="X407" s="23">
        <v>157</v>
      </c>
      <c r="Y407" s="9">
        <v>178.22</v>
      </c>
      <c r="Z407" s="9">
        <v>2.25</v>
      </c>
      <c r="AA407" s="9">
        <v>180.47</v>
      </c>
      <c r="AB407" s="9">
        <v>36.090000000000003</v>
      </c>
      <c r="AC407" s="9">
        <v>216.56</v>
      </c>
    </row>
    <row r="408" spans="1:29">
      <c r="A408" s="17" t="s">
        <v>194</v>
      </c>
      <c r="B408" s="17" t="s">
        <v>904</v>
      </c>
      <c r="C408" s="17" t="s">
        <v>230</v>
      </c>
      <c r="D408" s="17" t="s">
        <v>905</v>
      </c>
      <c r="E408" s="17" t="s">
        <v>906</v>
      </c>
      <c r="F408" s="17" t="s">
        <v>199</v>
      </c>
      <c r="G408" s="17" t="s">
        <v>1106</v>
      </c>
      <c r="H408" s="17" t="s">
        <v>100</v>
      </c>
      <c r="I408" s="17" t="s">
        <v>1107</v>
      </c>
      <c r="J408" s="17" t="s">
        <v>1503</v>
      </c>
      <c r="K408" s="17" t="s">
        <v>1504</v>
      </c>
      <c r="L408" s="17" t="s">
        <v>257</v>
      </c>
      <c r="M408" s="17" t="s">
        <v>1498</v>
      </c>
      <c r="N408" s="17" t="s">
        <v>1499</v>
      </c>
      <c r="O408" s="17" t="s">
        <v>1499</v>
      </c>
      <c r="P408" s="17" t="s">
        <v>1704</v>
      </c>
      <c r="Q408" s="17" t="s">
        <v>204</v>
      </c>
      <c r="R408" s="17" t="s">
        <v>204</v>
      </c>
      <c r="S408" s="17" t="s">
        <v>212</v>
      </c>
      <c r="T408" s="17" t="s">
        <v>289</v>
      </c>
      <c r="U408" s="22">
        <v>31</v>
      </c>
      <c r="V408" s="23"/>
      <c r="W408" s="11">
        <v>1169</v>
      </c>
      <c r="X408" s="23">
        <v>108</v>
      </c>
      <c r="Y408" s="9">
        <v>110.49</v>
      </c>
      <c r="Z408" s="9">
        <v>1.54</v>
      </c>
      <c r="AA408" s="9">
        <v>112.03</v>
      </c>
      <c r="AB408" s="9">
        <v>22.41</v>
      </c>
      <c r="AC408" s="9">
        <v>134.44</v>
      </c>
    </row>
    <row r="409" spans="1:29">
      <c r="A409" s="17" t="s">
        <v>194</v>
      </c>
      <c r="B409" s="17" t="s">
        <v>904</v>
      </c>
      <c r="C409" s="17" t="s">
        <v>230</v>
      </c>
      <c r="D409" s="17" t="s">
        <v>905</v>
      </c>
      <c r="E409" s="17" t="s">
        <v>906</v>
      </c>
      <c r="F409" s="17" t="s">
        <v>199</v>
      </c>
      <c r="G409" s="17" t="s">
        <v>1106</v>
      </c>
      <c r="H409" s="17" t="s">
        <v>100</v>
      </c>
      <c r="I409" s="17" t="s">
        <v>1107</v>
      </c>
      <c r="J409" s="17" t="s">
        <v>1505</v>
      </c>
      <c r="K409" s="17" t="s">
        <v>1506</v>
      </c>
      <c r="L409" s="17" t="s">
        <v>1507</v>
      </c>
      <c r="M409" s="17" t="s">
        <v>1508</v>
      </c>
      <c r="N409" s="17" t="s">
        <v>1509</v>
      </c>
      <c r="O409" s="17" t="s">
        <v>1509</v>
      </c>
      <c r="P409" s="17" t="s">
        <v>1705</v>
      </c>
      <c r="Q409" s="17" t="s">
        <v>204</v>
      </c>
      <c r="R409" s="17" t="s">
        <v>204</v>
      </c>
      <c r="S409" s="17" t="s">
        <v>212</v>
      </c>
      <c r="T409" s="17" t="s">
        <v>289</v>
      </c>
      <c r="U409" s="22">
        <v>30</v>
      </c>
      <c r="V409" s="23"/>
      <c r="W409" s="11">
        <v>945</v>
      </c>
      <c r="X409" s="23">
        <v>87</v>
      </c>
      <c r="Y409" s="9">
        <v>81.7</v>
      </c>
      <c r="Z409" s="9">
        <v>1.25</v>
      </c>
      <c r="AA409" s="9">
        <v>82.95</v>
      </c>
      <c r="AB409" s="9">
        <v>16.59</v>
      </c>
      <c r="AC409" s="9">
        <v>99.54</v>
      </c>
    </row>
    <row r="410" spans="1:29">
      <c r="A410" s="17" t="s">
        <v>194</v>
      </c>
      <c r="B410" s="17" t="s">
        <v>904</v>
      </c>
      <c r="C410" s="17" t="s">
        <v>230</v>
      </c>
      <c r="D410" s="17" t="s">
        <v>905</v>
      </c>
      <c r="E410" s="17" t="s">
        <v>906</v>
      </c>
      <c r="F410" s="17" t="s">
        <v>199</v>
      </c>
      <c r="G410" s="17" t="s">
        <v>1106</v>
      </c>
      <c r="H410" s="17" t="s">
        <v>100</v>
      </c>
      <c r="I410" s="17" t="s">
        <v>1107</v>
      </c>
      <c r="J410" s="17" t="s">
        <v>1511</v>
      </c>
      <c r="K410" s="17" t="s">
        <v>1512</v>
      </c>
      <c r="L410" s="17" t="s">
        <v>1507</v>
      </c>
      <c r="M410" s="17" t="s">
        <v>1508</v>
      </c>
      <c r="N410" s="17" t="s">
        <v>1509</v>
      </c>
      <c r="O410" s="17" t="s">
        <v>1509</v>
      </c>
      <c r="P410" s="17" t="s">
        <v>1705</v>
      </c>
      <c r="Q410" s="17" t="s">
        <v>204</v>
      </c>
      <c r="R410" s="17" t="s">
        <v>204</v>
      </c>
      <c r="S410" s="17" t="s">
        <v>212</v>
      </c>
      <c r="T410" s="17" t="s">
        <v>289</v>
      </c>
      <c r="U410" s="22">
        <v>31</v>
      </c>
      <c r="V410" s="23"/>
      <c r="W410" s="11">
        <v>218</v>
      </c>
      <c r="X410" s="23">
        <v>20</v>
      </c>
      <c r="Y410" s="9">
        <v>22.76</v>
      </c>
      <c r="Z410" s="9">
        <v>0.28999999999999998</v>
      </c>
      <c r="AA410" s="9">
        <v>23.05</v>
      </c>
      <c r="AB410" s="9">
        <v>4.6100000000000003</v>
      </c>
      <c r="AC410" s="9">
        <v>27.66</v>
      </c>
    </row>
    <row r="411" spans="1:29">
      <c r="A411" s="17" t="s">
        <v>194</v>
      </c>
      <c r="B411" s="17" t="s">
        <v>904</v>
      </c>
      <c r="C411" s="17" t="s">
        <v>230</v>
      </c>
      <c r="D411" s="17" t="s">
        <v>905</v>
      </c>
      <c r="E411" s="17" t="s">
        <v>906</v>
      </c>
      <c r="F411" s="17" t="s">
        <v>199</v>
      </c>
      <c r="G411" s="17" t="s">
        <v>1106</v>
      </c>
      <c r="H411" s="17" t="s">
        <v>100</v>
      </c>
      <c r="I411" s="17" t="s">
        <v>1107</v>
      </c>
      <c r="J411" s="17" t="s">
        <v>1513</v>
      </c>
      <c r="K411" s="17" t="s">
        <v>1514</v>
      </c>
      <c r="L411" s="17" t="s">
        <v>1507</v>
      </c>
      <c r="M411" s="17" t="s">
        <v>1508</v>
      </c>
      <c r="N411" s="17" t="s">
        <v>1509</v>
      </c>
      <c r="O411" s="17" t="s">
        <v>1509</v>
      </c>
      <c r="P411" s="17" t="s">
        <v>1705</v>
      </c>
      <c r="Q411" s="17" t="s">
        <v>204</v>
      </c>
      <c r="R411" s="17" t="s">
        <v>204</v>
      </c>
      <c r="S411" s="17" t="s">
        <v>212</v>
      </c>
      <c r="T411" s="17" t="s">
        <v>289</v>
      </c>
      <c r="U411" s="22">
        <v>30</v>
      </c>
      <c r="V411" s="23"/>
      <c r="W411" s="19">
        <v>0</v>
      </c>
      <c r="X411" s="20">
        <v>0</v>
      </c>
      <c r="Y411" s="9">
        <v>5.47</v>
      </c>
      <c r="Z411" s="18">
        <v>0</v>
      </c>
      <c r="AA411" s="9">
        <v>5.47</v>
      </c>
      <c r="AB411" s="9">
        <v>1.0900000000000001</v>
      </c>
      <c r="AC411" s="9">
        <v>6.56</v>
      </c>
    </row>
    <row r="412" spans="1:29">
      <c r="A412" s="17" t="s">
        <v>194</v>
      </c>
      <c r="B412" s="17" t="s">
        <v>904</v>
      </c>
      <c r="C412" s="17" t="s">
        <v>230</v>
      </c>
      <c r="D412" s="17" t="s">
        <v>905</v>
      </c>
      <c r="E412" s="17" t="s">
        <v>906</v>
      </c>
      <c r="F412" s="17" t="s">
        <v>199</v>
      </c>
      <c r="G412" s="17" t="s">
        <v>1106</v>
      </c>
      <c r="H412" s="17" t="s">
        <v>100</v>
      </c>
      <c r="I412" s="17" t="s">
        <v>1107</v>
      </c>
      <c r="J412" s="17" t="s">
        <v>1524</v>
      </c>
      <c r="K412" s="17" t="s">
        <v>1516</v>
      </c>
      <c r="L412" s="17" t="s">
        <v>1517</v>
      </c>
      <c r="M412" s="17" t="s">
        <v>1525</v>
      </c>
      <c r="N412" s="17" t="s">
        <v>1526</v>
      </c>
      <c r="O412" s="17" t="s">
        <v>1526</v>
      </c>
      <c r="P412" s="17" t="s">
        <v>1706</v>
      </c>
      <c r="Q412" s="17" t="s">
        <v>204</v>
      </c>
      <c r="R412" s="17" t="s">
        <v>204</v>
      </c>
      <c r="S412" s="17" t="s">
        <v>212</v>
      </c>
      <c r="T412" s="17" t="s">
        <v>289</v>
      </c>
      <c r="U412" s="22">
        <v>31</v>
      </c>
      <c r="V412" s="23"/>
      <c r="W412" s="19">
        <v>0</v>
      </c>
      <c r="X412" s="20">
        <v>0</v>
      </c>
      <c r="Y412" s="9">
        <v>5.47</v>
      </c>
      <c r="Z412" s="18">
        <v>0</v>
      </c>
      <c r="AA412" s="9">
        <v>5.47</v>
      </c>
      <c r="AB412" s="9">
        <v>1.1000000000000001</v>
      </c>
      <c r="AC412" s="9">
        <v>6.57</v>
      </c>
    </row>
    <row r="413" spans="1:29">
      <c r="A413" s="17" t="s">
        <v>194</v>
      </c>
      <c r="B413" s="17" t="s">
        <v>904</v>
      </c>
      <c r="C413" s="17" t="s">
        <v>230</v>
      </c>
      <c r="D413" s="17" t="s">
        <v>905</v>
      </c>
      <c r="E413" s="17" t="s">
        <v>906</v>
      </c>
      <c r="F413" s="17" t="s">
        <v>199</v>
      </c>
      <c r="G413" s="17" t="s">
        <v>1106</v>
      </c>
      <c r="H413" s="17" t="s">
        <v>100</v>
      </c>
      <c r="I413" s="17" t="s">
        <v>1107</v>
      </c>
      <c r="J413" s="17" t="s">
        <v>1524</v>
      </c>
      <c r="K413" s="17" t="s">
        <v>1521</v>
      </c>
      <c r="L413" s="17" t="s">
        <v>1517</v>
      </c>
      <c r="M413" s="17" t="s">
        <v>1525</v>
      </c>
      <c r="N413" s="17" t="s">
        <v>1526</v>
      </c>
      <c r="O413" s="17" t="s">
        <v>1526</v>
      </c>
      <c r="P413" s="17" t="s">
        <v>1706</v>
      </c>
      <c r="Q413" s="17" t="s">
        <v>204</v>
      </c>
      <c r="R413" s="17" t="s">
        <v>204</v>
      </c>
      <c r="S413" s="17" t="s">
        <v>212</v>
      </c>
      <c r="T413" s="17" t="s">
        <v>289</v>
      </c>
      <c r="U413" s="22">
        <v>31</v>
      </c>
      <c r="V413" s="23"/>
      <c r="W413" s="19">
        <v>0</v>
      </c>
      <c r="X413" s="20">
        <v>0</v>
      </c>
      <c r="Y413" s="9">
        <v>5.47</v>
      </c>
      <c r="Z413" s="18">
        <v>0</v>
      </c>
      <c r="AA413" s="9">
        <v>5.47</v>
      </c>
      <c r="AB413" s="9">
        <v>1.0900000000000001</v>
      </c>
      <c r="AC413" s="9">
        <v>6.56</v>
      </c>
    </row>
    <row r="414" spans="1:29">
      <c r="A414" s="17" t="s">
        <v>194</v>
      </c>
      <c r="B414" s="17" t="s">
        <v>904</v>
      </c>
      <c r="C414" s="17" t="s">
        <v>230</v>
      </c>
      <c r="D414" s="17" t="s">
        <v>905</v>
      </c>
      <c r="E414" s="17" t="s">
        <v>906</v>
      </c>
      <c r="F414" s="17" t="s">
        <v>199</v>
      </c>
      <c r="G414" s="17" t="s">
        <v>1106</v>
      </c>
      <c r="H414" s="17" t="s">
        <v>100</v>
      </c>
      <c r="I414" s="17" t="s">
        <v>1107</v>
      </c>
      <c r="J414" s="17" t="s">
        <v>1524</v>
      </c>
      <c r="K414" s="17" t="s">
        <v>1528</v>
      </c>
      <c r="L414" s="17" t="s">
        <v>1517</v>
      </c>
      <c r="M414" s="17" t="s">
        <v>1525</v>
      </c>
      <c r="N414" s="17" t="s">
        <v>1526</v>
      </c>
      <c r="O414" s="17" t="s">
        <v>1526</v>
      </c>
      <c r="P414" s="17" t="s">
        <v>1706</v>
      </c>
      <c r="Q414" s="17" t="s">
        <v>204</v>
      </c>
      <c r="R414" s="17" t="s">
        <v>204</v>
      </c>
      <c r="S414" s="17" t="s">
        <v>212</v>
      </c>
      <c r="T414" s="17" t="s">
        <v>289</v>
      </c>
      <c r="U414" s="22">
        <v>30</v>
      </c>
      <c r="V414" s="23"/>
      <c r="W414" s="19">
        <v>0</v>
      </c>
      <c r="X414" s="20">
        <v>0</v>
      </c>
      <c r="Y414" s="9">
        <v>5.47</v>
      </c>
      <c r="Z414" s="18">
        <v>0</v>
      </c>
      <c r="AA414" s="9">
        <v>5.47</v>
      </c>
      <c r="AB414" s="9">
        <v>1.0900000000000001</v>
      </c>
      <c r="AC414" s="9">
        <v>6.56</v>
      </c>
    </row>
    <row r="415" spans="1:29">
      <c r="A415" s="17" t="s">
        <v>194</v>
      </c>
      <c r="B415" s="17" t="s">
        <v>904</v>
      </c>
      <c r="C415" s="17" t="s">
        <v>230</v>
      </c>
      <c r="D415" s="17" t="s">
        <v>905</v>
      </c>
      <c r="E415" s="17" t="s">
        <v>906</v>
      </c>
      <c r="F415" s="17" t="s">
        <v>199</v>
      </c>
      <c r="G415" s="17" t="s">
        <v>1106</v>
      </c>
      <c r="H415" s="17" t="s">
        <v>100</v>
      </c>
      <c r="I415" s="17" t="s">
        <v>1107</v>
      </c>
      <c r="J415" s="17" t="s">
        <v>1707</v>
      </c>
      <c r="K415" s="17" t="s">
        <v>1530</v>
      </c>
      <c r="L415" s="17" t="s">
        <v>1531</v>
      </c>
      <c r="M415" s="17" t="s">
        <v>1532</v>
      </c>
      <c r="N415" s="17" t="s">
        <v>1533</v>
      </c>
      <c r="O415" s="17" t="s">
        <v>1533</v>
      </c>
      <c r="P415" s="17" t="s">
        <v>1708</v>
      </c>
      <c r="Q415" s="17" t="s">
        <v>204</v>
      </c>
      <c r="R415" s="17" t="s">
        <v>204</v>
      </c>
      <c r="S415" s="17" t="s">
        <v>212</v>
      </c>
      <c r="T415" s="17" t="s">
        <v>289</v>
      </c>
      <c r="U415" s="22">
        <v>15</v>
      </c>
      <c r="V415" s="23"/>
      <c r="W415" s="11">
        <v>175</v>
      </c>
      <c r="X415" s="23">
        <v>16</v>
      </c>
      <c r="Y415" s="9">
        <v>16.649999999999999</v>
      </c>
      <c r="Z415" s="9">
        <v>0.23</v>
      </c>
      <c r="AA415" s="9">
        <v>16.88</v>
      </c>
      <c r="AB415" s="9">
        <v>3.39</v>
      </c>
      <c r="AC415" s="9">
        <v>20.27</v>
      </c>
    </row>
    <row r="416" spans="1:29">
      <c r="A416" s="17" t="s">
        <v>194</v>
      </c>
      <c r="B416" s="17" t="s">
        <v>904</v>
      </c>
      <c r="C416" s="17" t="s">
        <v>230</v>
      </c>
      <c r="D416" s="17" t="s">
        <v>905</v>
      </c>
      <c r="E416" s="17" t="s">
        <v>906</v>
      </c>
      <c r="F416" s="17" t="s">
        <v>199</v>
      </c>
      <c r="G416" s="17" t="s">
        <v>1106</v>
      </c>
      <c r="H416" s="17" t="s">
        <v>100</v>
      </c>
      <c r="I416" s="17" t="s">
        <v>1107</v>
      </c>
      <c r="J416" s="17" t="s">
        <v>1529</v>
      </c>
      <c r="K416" s="17" t="s">
        <v>1530</v>
      </c>
      <c r="L416" s="17" t="s">
        <v>1531</v>
      </c>
      <c r="M416" s="17" t="s">
        <v>1532</v>
      </c>
      <c r="N416" s="17" t="s">
        <v>1533</v>
      </c>
      <c r="O416" s="17" t="s">
        <v>1533</v>
      </c>
      <c r="P416" s="17" t="s">
        <v>1708</v>
      </c>
      <c r="Q416" s="17" t="s">
        <v>204</v>
      </c>
      <c r="R416" s="17" t="s">
        <v>204</v>
      </c>
      <c r="S416" s="17" t="s">
        <v>212</v>
      </c>
      <c r="T416" s="17" t="s">
        <v>289</v>
      </c>
      <c r="U416" s="22">
        <v>16</v>
      </c>
      <c r="V416" s="23"/>
      <c r="W416" s="11">
        <v>1075.1300000000001</v>
      </c>
      <c r="X416" s="23">
        <v>283</v>
      </c>
      <c r="Y416" s="9">
        <v>88.82</v>
      </c>
      <c r="Z416" s="9">
        <v>1.42</v>
      </c>
      <c r="AA416" s="9">
        <v>90.24</v>
      </c>
      <c r="AB416" s="9">
        <v>18.05</v>
      </c>
      <c r="AC416" s="9">
        <v>108.29</v>
      </c>
    </row>
    <row r="417" spans="1:29">
      <c r="A417" s="17" t="s">
        <v>194</v>
      </c>
      <c r="B417" s="17" t="s">
        <v>904</v>
      </c>
      <c r="C417" s="17" t="s">
        <v>230</v>
      </c>
      <c r="D417" s="17" t="s">
        <v>905</v>
      </c>
      <c r="E417" s="17" t="s">
        <v>906</v>
      </c>
      <c r="F417" s="17" t="s">
        <v>199</v>
      </c>
      <c r="G417" s="17" t="s">
        <v>1106</v>
      </c>
      <c r="H417" s="17" t="s">
        <v>100</v>
      </c>
      <c r="I417" s="17" t="s">
        <v>1107</v>
      </c>
      <c r="J417" s="17" t="s">
        <v>1529</v>
      </c>
      <c r="K417" s="17" t="s">
        <v>1535</v>
      </c>
      <c r="L417" s="17" t="s">
        <v>1531</v>
      </c>
      <c r="M417" s="17" t="s">
        <v>1532</v>
      </c>
      <c r="N417" s="17" t="s">
        <v>1533</v>
      </c>
      <c r="O417" s="17" t="s">
        <v>1533</v>
      </c>
      <c r="P417" s="17" t="s">
        <v>1708</v>
      </c>
      <c r="Q417" s="17" t="s">
        <v>204</v>
      </c>
      <c r="R417" s="17" t="s">
        <v>204</v>
      </c>
      <c r="S417" s="17" t="s">
        <v>212</v>
      </c>
      <c r="T417" s="17" t="s">
        <v>289</v>
      </c>
      <c r="U417" s="22">
        <v>30</v>
      </c>
      <c r="V417" s="23"/>
      <c r="W417" s="11">
        <v>2015.87</v>
      </c>
      <c r="X417" s="20">
        <v>0</v>
      </c>
      <c r="Y417" s="9">
        <v>166.72</v>
      </c>
      <c r="Z417" s="9">
        <v>2.66</v>
      </c>
      <c r="AA417" s="9">
        <v>169.38</v>
      </c>
      <c r="AB417" s="9">
        <v>33.869999999999997</v>
      </c>
      <c r="AC417" s="9">
        <v>203.25</v>
      </c>
    </row>
    <row r="418" spans="1:29">
      <c r="A418" s="17" t="s">
        <v>194</v>
      </c>
      <c r="B418" s="17" t="s">
        <v>904</v>
      </c>
      <c r="C418" s="17" t="s">
        <v>230</v>
      </c>
      <c r="D418" s="17" t="s">
        <v>905</v>
      </c>
      <c r="E418" s="17" t="s">
        <v>906</v>
      </c>
      <c r="F418" s="17" t="s">
        <v>199</v>
      </c>
      <c r="G418" s="17" t="s">
        <v>1106</v>
      </c>
      <c r="H418" s="17" t="s">
        <v>100</v>
      </c>
      <c r="I418" s="17" t="s">
        <v>1107</v>
      </c>
      <c r="J418" s="17" t="s">
        <v>1536</v>
      </c>
      <c r="K418" s="17" t="s">
        <v>1537</v>
      </c>
      <c r="L418" s="17" t="s">
        <v>1531</v>
      </c>
      <c r="M418" s="17" t="s">
        <v>1532</v>
      </c>
      <c r="N418" s="17" t="s">
        <v>1533</v>
      </c>
      <c r="O418" s="17" t="s">
        <v>1533</v>
      </c>
      <c r="P418" s="17" t="s">
        <v>1708</v>
      </c>
      <c r="Q418" s="17" t="s">
        <v>204</v>
      </c>
      <c r="R418" s="17" t="s">
        <v>204</v>
      </c>
      <c r="S418" s="17" t="s">
        <v>212</v>
      </c>
      <c r="T418" s="17" t="s">
        <v>289</v>
      </c>
      <c r="U418" s="22">
        <v>31</v>
      </c>
      <c r="V418" s="23"/>
      <c r="W418" s="11">
        <v>3147</v>
      </c>
      <c r="X418" s="23">
        <v>289</v>
      </c>
      <c r="Y418" s="9">
        <v>257.2</v>
      </c>
      <c r="Z418" s="9">
        <v>4.1500000000000004</v>
      </c>
      <c r="AA418" s="9">
        <v>261.35000000000002</v>
      </c>
      <c r="AB418" s="9">
        <v>52.26</v>
      </c>
      <c r="AC418" s="9">
        <v>313.61</v>
      </c>
    </row>
    <row r="419" spans="1:29">
      <c r="A419" s="17" t="s">
        <v>194</v>
      </c>
      <c r="B419" s="17" t="s">
        <v>904</v>
      </c>
      <c r="C419" s="17" t="s">
        <v>230</v>
      </c>
      <c r="D419" s="17" t="s">
        <v>905</v>
      </c>
      <c r="E419" s="17" t="s">
        <v>906</v>
      </c>
      <c r="F419" s="17" t="s">
        <v>199</v>
      </c>
      <c r="G419" s="17" t="s">
        <v>1302</v>
      </c>
      <c r="H419" s="17" t="s">
        <v>127</v>
      </c>
      <c r="I419" s="17" t="s">
        <v>230</v>
      </c>
      <c r="J419" s="17" t="s">
        <v>1496</v>
      </c>
      <c r="K419" s="17" t="s">
        <v>1497</v>
      </c>
      <c r="L419" s="17" t="s">
        <v>257</v>
      </c>
      <c r="M419" s="17" t="s">
        <v>1498</v>
      </c>
      <c r="N419" s="17" t="s">
        <v>1499</v>
      </c>
      <c r="O419" s="17" t="s">
        <v>1499</v>
      </c>
      <c r="P419" s="17" t="s">
        <v>1709</v>
      </c>
      <c r="Q419" s="17" t="s">
        <v>204</v>
      </c>
      <c r="R419" s="17" t="s">
        <v>204</v>
      </c>
      <c r="S419" s="17" t="s">
        <v>212</v>
      </c>
      <c r="T419" s="17" t="s">
        <v>419</v>
      </c>
      <c r="U419" s="22">
        <v>31</v>
      </c>
      <c r="V419" s="23"/>
      <c r="W419" s="11">
        <v>45159</v>
      </c>
      <c r="X419" s="23">
        <v>4161</v>
      </c>
      <c r="Y419" s="9">
        <v>7042.55</v>
      </c>
      <c r="Z419" s="9">
        <v>59.61</v>
      </c>
      <c r="AA419" s="9">
        <v>7102.16</v>
      </c>
      <c r="AB419" s="9">
        <v>1420.42</v>
      </c>
      <c r="AC419" s="9">
        <v>8522.58</v>
      </c>
    </row>
    <row r="420" spans="1:29">
      <c r="A420" s="17" t="s">
        <v>194</v>
      </c>
      <c r="B420" s="17" t="s">
        <v>904</v>
      </c>
      <c r="C420" s="17" t="s">
        <v>230</v>
      </c>
      <c r="D420" s="17" t="s">
        <v>905</v>
      </c>
      <c r="E420" s="17" t="s">
        <v>906</v>
      </c>
      <c r="F420" s="17" t="s">
        <v>199</v>
      </c>
      <c r="G420" s="17" t="s">
        <v>1302</v>
      </c>
      <c r="H420" s="17" t="s">
        <v>127</v>
      </c>
      <c r="I420" s="17" t="s">
        <v>230</v>
      </c>
      <c r="J420" s="17" t="s">
        <v>1501</v>
      </c>
      <c r="K420" s="17" t="s">
        <v>1502</v>
      </c>
      <c r="L420" s="17" t="s">
        <v>257</v>
      </c>
      <c r="M420" s="17" t="s">
        <v>1498</v>
      </c>
      <c r="N420" s="17" t="s">
        <v>1499</v>
      </c>
      <c r="O420" s="17" t="s">
        <v>1499</v>
      </c>
      <c r="P420" s="17" t="s">
        <v>1709</v>
      </c>
      <c r="Q420" s="17" t="s">
        <v>204</v>
      </c>
      <c r="R420" s="17" t="s">
        <v>204</v>
      </c>
      <c r="S420" s="17" t="s">
        <v>212</v>
      </c>
      <c r="T420" s="17" t="s">
        <v>419</v>
      </c>
      <c r="U420" s="22">
        <v>28</v>
      </c>
      <c r="V420" s="23"/>
      <c r="W420" s="11">
        <v>45982</v>
      </c>
      <c r="X420" s="23">
        <v>4231</v>
      </c>
      <c r="Y420" s="9">
        <v>4623.3100000000004</v>
      </c>
      <c r="Z420" s="9">
        <v>60.7</v>
      </c>
      <c r="AA420" s="9">
        <v>4684.01</v>
      </c>
      <c r="AB420" s="9">
        <v>936.81</v>
      </c>
      <c r="AC420" s="9">
        <v>5620.82</v>
      </c>
    </row>
    <row r="421" spans="1:29">
      <c r="A421" s="17" t="s">
        <v>194</v>
      </c>
      <c r="B421" s="17" t="s">
        <v>904</v>
      </c>
      <c r="C421" s="17" t="s">
        <v>230</v>
      </c>
      <c r="D421" s="17" t="s">
        <v>905</v>
      </c>
      <c r="E421" s="17" t="s">
        <v>906</v>
      </c>
      <c r="F421" s="17" t="s">
        <v>199</v>
      </c>
      <c r="G421" s="17" t="s">
        <v>1302</v>
      </c>
      <c r="H421" s="17" t="s">
        <v>127</v>
      </c>
      <c r="I421" s="17" t="s">
        <v>230</v>
      </c>
      <c r="J421" s="17" t="s">
        <v>1503</v>
      </c>
      <c r="K421" s="17" t="s">
        <v>1504</v>
      </c>
      <c r="L421" s="17" t="s">
        <v>257</v>
      </c>
      <c r="M421" s="17" t="s">
        <v>1498</v>
      </c>
      <c r="N421" s="17" t="s">
        <v>1499</v>
      </c>
      <c r="O421" s="17" t="s">
        <v>1499</v>
      </c>
      <c r="P421" s="17" t="s">
        <v>1709</v>
      </c>
      <c r="Q421" s="17" t="s">
        <v>204</v>
      </c>
      <c r="R421" s="17" t="s">
        <v>204</v>
      </c>
      <c r="S421" s="17" t="s">
        <v>212</v>
      </c>
      <c r="T421" s="17" t="s">
        <v>419</v>
      </c>
      <c r="U421" s="22">
        <v>31</v>
      </c>
      <c r="V421" s="23"/>
      <c r="W421" s="11">
        <v>34490</v>
      </c>
      <c r="X421" s="23">
        <v>3185</v>
      </c>
      <c r="Y421" s="9">
        <v>3155.39</v>
      </c>
      <c r="Z421" s="9">
        <v>45.53</v>
      </c>
      <c r="AA421" s="9">
        <v>3200.92</v>
      </c>
      <c r="AB421" s="9">
        <v>640.19000000000005</v>
      </c>
      <c r="AC421" s="9">
        <v>3841.11</v>
      </c>
    </row>
    <row r="422" spans="1:29">
      <c r="A422" s="17" t="s">
        <v>194</v>
      </c>
      <c r="B422" s="17" t="s">
        <v>904</v>
      </c>
      <c r="C422" s="17" t="s">
        <v>230</v>
      </c>
      <c r="D422" s="17" t="s">
        <v>905</v>
      </c>
      <c r="E422" s="17" t="s">
        <v>906</v>
      </c>
      <c r="F422" s="17" t="s">
        <v>199</v>
      </c>
      <c r="G422" s="17" t="s">
        <v>1302</v>
      </c>
      <c r="H422" s="17" t="s">
        <v>127</v>
      </c>
      <c r="I422" s="17" t="s">
        <v>230</v>
      </c>
      <c r="J422" s="17" t="s">
        <v>1505</v>
      </c>
      <c r="K422" s="17" t="s">
        <v>1506</v>
      </c>
      <c r="L422" s="17" t="s">
        <v>1507</v>
      </c>
      <c r="M422" s="17" t="s">
        <v>1508</v>
      </c>
      <c r="N422" s="17" t="s">
        <v>1509</v>
      </c>
      <c r="O422" s="17" t="s">
        <v>1509</v>
      </c>
      <c r="P422" s="17" t="s">
        <v>1710</v>
      </c>
      <c r="Q422" s="17" t="s">
        <v>204</v>
      </c>
      <c r="R422" s="17" t="s">
        <v>204</v>
      </c>
      <c r="S422" s="17" t="s">
        <v>212</v>
      </c>
      <c r="T422" s="17" t="s">
        <v>419</v>
      </c>
      <c r="U422" s="22">
        <v>30</v>
      </c>
      <c r="V422" s="23"/>
      <c r="W422" s="11">
        <v>22147</v>
      </c>
      <c r="X422" s="23">
        <v>2038</v>
      </c>
      <c r="Y422" s="9">
        <v>1939.46</v>
      </c>
      <c r="Z422" s="9">
        <v>29.23</v>
      </c>
      <c r="AA422" s="9">
        <v>1968.69</v>
      </c>
      <c r="AB422" s="9">
        <v>393.74</v>
      </c>
      <c r="AC422" s="9">
        <v>2362.4299999999998</v>
      </c>
    </row>
    <row r="423" spans="1:29">
      <c r="A423" s="17" t="s">
        <v>194</v>
      </c>
      <c r="B423" s="17" t="s">
        <v>904</v>
      </c>
      <c r="C423" s="17" t="s">
        <v>230</v>
      </c>
      <c r="D423" s="17" t="s">
        <v>905</v>
      </c>
      <c r="E423" s="17" t="s">
        <v>906</v>
      </c>
      <c r="F423" s="17" t="s">
        <v>199</v>
      </c>
      <c r="G423" s="17" t="s">
        <v>1302</v>
      </c>
      <c r="H423" s="17" t="s">
        <v>127</v>
      </c>
      <c r="I423" s="17" t="s">
        <v>230</v>
      </c>
      <c r="J423" s="17" t="s">
        <v>1511</v>
      </c>
      <c r="K423" s="17" t="s">
        <v>1512</v>
      </c>
      <c r="L423" s="17" t="s">
        <v>1507</v>
      </c>
      <c r="M423" s="17" t="s">
        <v>1508</v>
      </c>
      <c r="N423" s="17" t="s">
        <v>1509</v>
      </c>
      <c r="O423" s="17" t="s">
        <v>1509</v>
      </c>
      <c r="P423" s="17" t="s">
        <v>1710</v>
      </c>
      <c r="Q423" s="17" t="s">
        <v>204</v>
      </c>
      <c r="R423" s="17" t="s">
        <v>204</v>
      </c>
      <c r="S423" s="17" t="s">
        <v>212</v>
      </c>
      <c r="T423" s="17" t="s">
        <v>419</v>
      </c>
      <c r="U423" s="22">
        <v>31</v>
      </c>
      <c r="V423" s="23"/>
      <c r="W423" s="11">
        <v>10099</v>
      </c>
      <c r="X423" s="23">
        <v>925</v>
      </c>
      <c r="Y423" s="9">
        <v>1048.03</v>
      </c>
      <c r="Z423" s="9">
        <v>13.33</v>
      </c>
      <c r="AA423" s="9">
        <v>1061.3599999999999</v>
      </c>
      <c r="AB423" s="9">
        <v>212.27</v>
      </c>
      <c r="AC423" s="9">
        <v>1273.6300000000001</v>
      </c>
    </row>
    <row r="424" spans="1:29">
      <c r="A424" s="17" t="s">
        <v>194</v>
      </c>
      <c r="B424" s="17" t="s">
        <v>904</v>
      </c>
      <c r="C424" s="17" t="s">
        <v>230</v>
      </c>
      <c r="D424" s="17" t="s">
        <v>905</v>
      </c>
      <c r="E424" s="17" t="s">
        <v>906</v>
      </c>
      <c r="F424" s="17" t="s">
        <v>199</v>
      </c>
      <c r="G424" s="17" t="s">
        <v>1302</v>
      </c>
      <c r="H424" s="17" t="s">
        <v>127</v>
      </c>
      <c r="I424" s="17" t="s">
        <v>230</v>
      </c>
      <c r="J424" s="17" t="s">
        <v>1513</v>
      </c>
      <c r="K424" s="17" t="s">
        <v>1514</v>
      </c>
      <c r="L424" s="17" t="s">
        <v>1507</v>
      </c>
      <c r="M424" s="17" t="s">
        <v>1508</v>
      </c>
      <c r="N424" s="17" t="s">
        <v>1509</v>
      </c>
      <c r="O424" s="17" t="s">
        <v>1509</v>
      </c>
      <c r="P424" s="17" t="s">
        <v>1710</v>
      </c>
      <c r="Q424" s="17" t="s">
        <v>204</v>
      </c>
      <c r="R424" s="17" t="s">
        <v>204</v>
      </c>
      <c r="S424" s="17" t="s">
        <v>212</v>
      </c>
      <c r="T424" s="17" t="s">
        <v>419</v>
      </c>
      <c r="U424" s="22">
        <v>30</v>
      </c>
      <c r="V424" s="23"/>
      <c r="W424" s="11">
        <v>7207</v>
      </c>
      <c r="X424" s="23">
        <v>654</v>
      </c>
      <c r="Y424" s="9">
        <v>764.84</v>
      </c>
      <c r="Z424" s="9">
        <v>9.51</v>
      </c>
      <c r="AA424" s="9">
        <v>774.35</v>
      </c>
      <c r="AB424" s="9">
        <v>154.87</v>
      </c>
      <c r="AC424" s="9">
        <v>929.22</v>
      </c>
    </row>
    <row r="425" spans="1:29">
      <c r="A425" s="17" t="s">
        <v>194</v>
      </c>
      <c r="B425" s="17" t="s">
        <v>904</v>
      </c>
      <c r="C425" s="17" t="s">
        <v>230</v>
      </c>
      <c r="D425" s="17" t="s">
        <v>905</v>
      </c>
      <c r="E425" s="17" t="s">
        <v>906</v>
      </c>
      <c r="F425" s="17" t="s">
        <v>199</v>
      </c>
      <c r="G425" s="17" t="s">
        <v>1302</v>
      </c>
      <c r="H425" s="17" t="s">
        <v>127</v>
      </c>
      <c r="I425" s="17" t="s">
        <v>230</v>
      </c>
      <c r="J425" s="17" t="s">
        <v>1524</v>
      </c>
      <c r="K425" s="17" t="s">
        <v>1516</v>
      </c>
      <c r="L425" s="17" t="s">
        <v>1517</v>
      </c>
      <c r="M425" s="17" t="s">
        <v>1525</v>
      </c>
      <c r="N425" s="17" t="s">
        <v>1526</v>
      </c>
      <c r="O425" s="17" t="s">
        <v>1526</v>
      </c>
      <c r="P425" s="17" t="s">
        <v>1711</v>
      </c>
      <c r="Q425" s="17" t="s">
        <v>204</v>
      </c>
      <c r="R425" s="17" t="s">
        <v>204</v>
      </c>
      <c r="S425" s="17" t="s">
        <v>212</v>
      </c>
      <c r="T425" s="17" t="s">
        <v>419</v>
      </c>
      <c r="U425" s="22">
        <v>31</v>
      </c>
      <c r="V425" s="23"/>
      <c r="W425" s="11">
        <v>4644.6090000000004</v>
      </c>
      <c r="X425" s="23">
        <v>1255</v>
      </c>
      <c r="Y425" s="9">
        <v>661.12</v>
      </c>
      <c r="Z425" s="9">
        <v>6.13</v>
      </c>
      <c r="AA425" s="9">
        <v>667.25</v>
      </c>
      <c r="AB425" s="9">
        <v>133.43</v>
      </c>
      <c r="AC425" s="9">
        <v>800.68</v>
      </c>
    </row>
    <row r="426" spans="1:29">
      <c r="A426" s="17" t="s">
        <v>194</v>
      </c>
      <c r="B426" s="17" t="s">
        <v>904</v>
      </c>
      <c r="C426" s="17" t="s">
        <v>230</v>
      </c>
      <c r="D426" s="17" t="s">
        <v>905</v>
      </c>
      <c r="E426" s="17" t="s">
        <v>906</v>
      </c>
      <c r="F426" s="17" t="s">
        <v>199</v>
      </c>
      <c r="G426" s="17" t="s">
        <v>1302</v>
      </c>
      <c r="H426" s="17" t="s">
        <v>127</v>
      </c>
      <c r="I426" s="17" t="s">
        <v>230</v>
      </c>
      <c r="J426" s="17" t="s">
        <v>1524</v>
      </c>
      <c r="K426" s="17" t="s">
        <v>1521</v>
      </c>
      <c r="L426" s="17" t="s">
        <v>1517</v>
      </c>
      <c r="M426" s="17" t="s">
        <v>1525</v>
      </c>
      <c r="N426" s="17" t="s">
        <v>1526</v>
      </c>
      <c r="O426" s="17" t="s">
        <v>1526</v>
      </c>
      <c r="P426" s="17" t="s">
        <v>1711</v>
      </c>
      <c r="Q426" s="17" t="s">
        <v>204</v>
      </c>
      <c r="R426" s="17" t="s">
        <v>204</v>
      </c>
      <c r="S426" s="17" t="s">
        <v>212</v>
      </c>
      <c r="T426" s="17" t="s">
        <v>419</v>
      </c>
      <c r="U426" s="22">
        <v>31</v>
      </c>
      <c r="V426" s="23"/>
      <c r="W426" s="11">
        <v>4644.6090000000004</v>
      </c>
      <c r="X426" s="20">
        <v>0</v>
      </c>
      <c r="Y426" s="9">
        <v>661.12</v>
      </c>
      <c r="Z426" s="9">
        <v>6.13</v>
      </c>
      <c r="AA426" s="9">
        <v>667.25</v>
      </c>
      <c r="AB426" s="9">
        <v>133.46</v>
      </c>
      <c r="AC426" s="9">
        <v>800.71</v>
      </c>
    </row>
    <row r="427" spans="1:29">
      <c r="A427" s="17" t="s">
        <v>194</v>
      </c>
      <c r="B427" s="17" t="s">
        <v>904</v>
      </c>
      <c r="C427" s="17" t="s">
        <v>230</v>
      </c>
      <c r="D427" s="17" t="s">
        <v>905</v>
      </c>
      <c r="E427" s="17" t="s">
        <v>906</v>
      </c>
      <c r="F427" s="17" t="s">
        <v>199</v>
      </c>
      <c r="G427" s="17" t="s">
        <v>1302</v>
      </c>
      <c r="H427" s="17" t="s">
        <v>127</v>
      </c>
      <c r="I427" s="17" t="s">
        <v>230</v>
      </c>
      <c r="J427" s="17" t="s">
        <v>1524</v>
      </c>
      <c r="K427" s="17" t="s">
        <v>1528</v>
      </c>
      <c r="L427" s="17" t="s">
        <v>1517</v>
      </c>
      <c r="M427" s="17" t="s">
        <v>1525</v>
      </c>
      <c r="N427" s="17" t="s">
        <v>1526</v>
      </c>
      <c r="O427" s="17" t="s">
        <v>1526</v>
      </c>
      <c r="P427" s="17" t="s">
        <v>1711</v>
      </c>
      <c r="Q427" s="17" t="s">
        <v>204</v>
      </c>
      <c r="R427" s="17" t="s">
        <v>204</v>
      </c>
      <c r="S427" s="17" t="s">
        <v>212</v>
      </c>
      <c r="T427" s="17" t="s">
        <v>419</v>
      </c>
      <c r="U427" s="22">
        <v>30</v>
      </c>
      <c r="V427" s="23"/>
      <c r="W427" s="11">
        <v>4494.7820000000002</v>
      </c>
      <c r="X427" s="20">
        <v>0</v>
      </c>
      <c r="Y427" s="9">
        <v>650.30999999999995</v>
      </c>
      <c r="Z427" s="9">
        <v>5.93</v>
      </c>
      <c r="AA427" s="9">
        <v>656.24</v>
      </c>
      <c r="AB427" s="9">
        <v>131.26</v>
      </c>
      <c r="AC427" s="9">
        <v>787.5</v>
      </c>
    </row>
    <row r="428" spans="1:29">
      <c r="A428" s="17" t="s">
        <v>194</v>
      </c>
      <c r="B428" s="17" t="s">
        <v>904</v>
      </c>
      <c r="C428" s="17" t="s">
        <v>230</v>
      </c>
      <c r="D428" s="17" t="s">
        <v>905</v>
      </c>
      <c r="E428" s="17" t="s">
        <v>906</v>
      </c>
      <c r="F428" s="17" t="s">
        <v>199</v>
      </c>
      <c r="G428" s="17" t="s">
        <v>1302</v>
      </c>
      <c r="H428" s="17" t="s">
        <v>127</v>
      </c>
      <c r="I428" s="17" t="s">
        <v>230</v>
      </c>
      <c r="J428" s="17" t="s">
        <v>1529</v>
      </c>
      <c r="K428" s="17" t="s">
        <v>1530</v>
      </c>
      <c r="L428" s="17" t="s">
        <v>1531</v>
      </c>
      <c r="M428" s="17" t="s">
        <v>1532</v>
      </c>
      <c r="N428" s="17" t="s">
        <v>1533</v>
      </c>
      <c r="O428" s="17" t="s">
        <v>1533</v>
      </c>
      <c r="P428" s="17" t="s">
        <v>1712</v>
      </c>
      <c r="Q428" s="17" t="s">
        <v>204</v>
      </c>
      <c r="R428" s="17" t="s">
        <v>204</v>
      </c>
      <c r="S428" s="17" t="s">
        <v>212</v>
      </c>
      <c r="T428" s="17" t="s">
        <v>419</v>
      </c>
      <c r="U428" s="22">
        <v>31</v>
      </c>
      <c r="V428" s="23"/>
      <c r="W428" s="11">
        <v>21102.868999999999</v>
      </c>
      <c r="X428" s="23">
        <v>3802</v>
      </c>
      <c r="Y428" s="9">
        <v>1849.25</v>
      </c>
      <c r="Z428" s="9">
        <v>27.85</v>
      </c>
      <c r="AA428" s="9">
        <v>1877.1</v>
      </c>
      <c r="AB428" s="9">
        <v>375.4</v>
      </c>
      <c r="AC428" s="9">
        <v>2252.5</v>
      </c>
    </row>
    <row r="429" spans="1:29">
      <c r="A429" s="17" t="s">
        <v>194</v>
      </c>
      <c r="B429" s="17" t="s">
        <v>904</v>
      </c>
      <c r="C429" s="17" t="s">
        <v>230</v>
      </c>
      <c r="D429" s="17" t="s">
        <v>905</v>
      </c>
      <c r="E429" s="17" t="s">
        <v>906</v>
      </c>
      <c r="F429" s="17" t="s">
        <v>199</v>
      </c>
      <c r="G429" s="17" t="s">
        <v>1302</v>
      </c>
      <c r="H429" s="17" t="s">
        <v>127</v>
      </c>
      <c r="I429" s="17" t="s">
        <v>230</v>
      </c>
      <c r="J429" s="17" t="s">
        <v>1529</v>
      </c>
      <c r="K429" s="17" t="s">
        <v>1535</v>
      </c>
      <c r="L429" s="17" t="s">
        <v>1531</v>
      </c>
      <c r="M429" s="17" t="s">
        <v>1532</v>
      </c>
      <c r="N429" s="17" t="s">
        <v>1533</v>
      </c>
      <c r="O429" s="17" t="s">
        <v>1533</v>
      </c>
      <c r="P429" s="17" t="s">
        <v>1712</v>
      </c>
      <c r="Q429" s="17" t="s">
        <v>204</v>
      </c>
      <c r="R429" s="17" t="s">
        <v>204</v>
      </c>
      <c r="S429" s="17" t="s">
        <v>212</v>
      </c>
      <c r="T429" s="17" t="s">
        <v>419</v>
      </c>
      <c r="U429" s="22">
        <v>30</v>
      </c>
      <c r="V429" s="23"/>
      <c r="W429" s="11">
        <v>20422.131000000001</v>
      </c>
      <c r="X429" s="20">
        <v>0</v>
      </c>
      <c r="Y429" s="9">
        <v>1800.1</v>
      </c>
      <c r="Z429" s="9">
        <v>26.96</v>
      </c>
      <c r="AA429" s="9">
        <v>1827.06</v>
      </c>
      <c r="AB429" s="9">
        <v>365.42</v>
      </c>
      <c r="AC429" s="9">
        <v>2192.48</v>
      </c>
    </row>
    <row r="430" spans="1:29">
      <c r="A430" s="17" t="s">
        <v>194</v>
      </c>
      <c r="B430" s="17" t="s">
        <v>904</v>
      </c>
      <c r="C430" s="17" t="s">
        <v>230</v>
      </c>
      <c r="D430" s="17" t="s">
        <v>905</v>
      </c>
      <c r="E430" s="17" t="s">
        <v>906</v>
      </c>
      <c r="F430" s="17" t="s">
        <v>199</v>
      </c>
      <c r="G430" s="17" t="s">
        <v>1302</v>
      </c>
      <c r="H430" s="17" t="s">
        <v>127</v>
      </c>
      <c r="I430" s="17" t="s">
        <v>230</v>
      </c>
      <c r="J430" s="17" t="s">
        <v>1536</v>
      </c>
      <c r="K430" s="17" t="s">
        <v>1537</v>
      </c>
      <c r="L430" s="17" t="s">
        <v>1531</v>
      </c>
      <c r="M430" s="17" t="s">
        <v>1532</v>
      </c>
      <c r="N430" s="17" t="s">
        <v>1533</v>
      </c>
      <c r="O430" s="17" t="s">
        <v>1533</v>
      </c>
      <c r="P430" s="17" t="s">
        <v>1712</v>
      </c>
      <c r="Q430" s="17" t="s">
        <v>204</v>
      </c>
      <c r="R430" s="17" t="s">
        <v>204</v>
      </c>
      <c r="S430" s="17" t="s">
        <v>212</v>
      </c>
      <c r="T430" s="17" t="s">
        <v>419</v>
      </c>
      <c r="U430" s="22">
        <v>31</v>
      </c>
      <c r="V430" s="23"/>
      <c r="W430" s="11">
        <v>43799</v>
      </c>
      <c r="X430" s="23">
        <v>4022</v>
      </c>
      <c r="Y430" s="9">
        <v>3487.68</v>
      </c>
      <c r="Z430" s="9">
        <v>57.81</v>
      </c>
      <c r="AA430" s="9">
        <v>3545.49</v>
      </c>
      <c r="AB430" s="9">
        <v>709.11</v>
      </c>
      <c r="AC430" s="9">
        <v>4254.6000000000004</v>
      </c>
    </row>
    <row r="431" spans="1:29">
      <c r="A431" s="17" t="s">
        <v>194</v>
      </c>
      <c r="B431" s="17" t="s">
        <v>1096</v>
      </c>
      <c r="C431" s="17" t="s">
        <v>1097</v>
      </c>
      <c r="D431" s="17" t="s">
        <v>1098</v>
      </c>
      <c r="E431" s="17" t="s">
        <v>1099</v>
      </c>
      <c r="F431" s="17" t="s">
        <v>295</v>
      </c>
      <c r="G431" s="17" t="s">
        <v>1102</v>
      </c>
      <c r="H431" s="17" t="s">
        <v>99</v>
      </c>
      <c r="I431" s="17" t="s">
        <v>1103</v>
      </c>
      <c r="J431" s="17" t="s">
        <v>1496</v>
      </c>
      <c r="K431" s="17" t="s">
        <v>1497</v>
      </c>
      <c r="L431" s="17" t="s">
        <v>257</v>
      </c>
      <c r="M431" s="17" t="s">
        <v>1498</v>
      </c>
      <c r="N431" s="17" t="s">
        <v>1499</v>
      </c>
      <c r="O431" s="17" t="s">
        <v>1499</v>
      </c>
      <c r="P431" s="17" t="s">
        <v>1713</v>
      </c>
      <c r="Q431" s="17" t="s">
        <v>204</v>
      </c>
      <c r="R431" s="17" t="s">
        <v>204</v>
      </c>
      <c r="S431" s="17" t="s">
        <v>212</v>
      </c>
      <c r="T431" s="17" t="s">
        <v>289</v>
      </c>
      <c r="U431" s="22">
        <v>31</v>
      </c>
      <c r="V431" s="23"/>
      <c r="W431" s="11">
        <v>1530</v>
      </c>
      <c r="X431" s="23">
        <v>141</v>
      </c>
      <c r="Y431" s="9">
        <v>244.97</v>
      </c>
      <c r="Z431" s="9">
        <v>2.02</v>
      </c>
      <c r="AA431" s="9">
        <v>246.99</v>
      </c>
      <c r="AB431" s="9">
        <v>49.4</v>
      </c>
      <c r="AC431" s="9">
        <v>296.39</v>
      </c>
    </row>
    <row r="432" spans="1:29">
      <c r="A432" s="17" t="s">
        <v>194</v>
      </c>
      <c r="B432" s="17" t="s">
        <v>1096</v>
      </c>
      <c r="C432" s="17" t="s">
        <v>1097</v>
      </c>
      <c r="D432" s="17" t="s">
        <v>1098</v>
      </c>
      <c r="E432" s="17" t="s">
        <v>1099</v>
      </c>
      <c r="F432" s="17" t="s">
        <v>295</v>
      </c>
      <c r="G432" s="17" t="s">
        <v>1102</v>
      </c>
      <c r="H432" s="17" t="s">
        <v>99</v>
      </c>
      <c r="I432" s="17" t="s">
        <v>1103</v>
      </c>
      <c r="J432" s="17" t="s">
        <v>1501</v>
      </c>
      <c r="K432" s="17" t="s">
        <v>1502</v>
      </c>
      <c r="L432" s="17" t="s">
        <v>257</v>
      </c>
      <c r="M432" s="17" t="s">
        <v>1498</v>
      </c>
      <c r="N432" s="17" t="s">
        <v>1499</v>
      </c>
      <c r="O432" s="17" t="s">
        <v>1499</v>
      </c>
      <c r="P432" s="17" t="s">
        <v>1713</v>
      </c>
      <c r="Q432" s="17" t="s">
        <v>204</v>
      </c>
      <c r="R432" s="17" t="s">
        <v>204</v>
      </c>
      <c r="S432" s="17" t="s">
        <v>212</v>
      </c>
      <c r="T432" s="17" t="s">
        <v>289</v>
      </c>
      <c r="U432" s="22">
        <v>28</v>
      </c>
      <c r="V432" s="23"/>
      <c r="W432" s="11">
        <v>1521</v>
      </c>
      <c r="X432" s="23">
        <v>140</v>
      </c>
      <c r="Y432" s="9">
        <v>159.49</v>
      </c>
      <c r="Z432" s="9">
        <v>2.0099999999999998</v>
      </c>
      <c r="AA432" s="9">
        <v>161.5</v>
      </c>
      <c r="AB432" s="9">
        <v>32.299999999999997</v>
      </c>
      <c r="AC432" s="9">
        <v>193.8</v>
      </c>
    </row>
    <row r="433" spans="1:29">
      <c r="A433" s="17" t="s">
        <v>194</v>
      </c>
      <c r="B433" s="17" t="s">
        <v>1096</v>
      </c>
      <c r="C433" s="17" t="s">
        <v>1097</v>
      </c>
      <c r="D433" s="17" t="s">
        <v>1098</v>
      </c>
      <c r="E433" s="17" t="s">
        <v>1099</v>
      </c>
      <c r="F433" s="17" t="s">
        <v>295</v>
      </c>
      <c r="G433" s="17" t="s">
        <v>1102</v>
      </c>
      <c r="H433" s="17" t="s">
        <v>99</v>
      </c>
      <c r="I433" s="17" t="s">
        <v>1103</v>
      </c>
      <c r="J433" s="17" t="s">
        <v>1503</v>
      </c>
      <c r="K433" s="17" t="s">
        <v>1504</v>
      </c>
      <c r="L433" s="17" t="s">
        <v>257</v>
      </c>
      <c r="M433" s="17" t="s">
        <v>1498</v>
      </c>
      <c r="N433" s="17" t="s">
        <v>1499</v>
      </c>
      <c r="O433" s="17" t="s">
        <v>1499</v>
      </c>
      <c r="P433" s="17" t="s">
        <v>1713</v>
      </c>
      <c r="Q433" s="17" t="s">
        <v>204</v>
      </c>
      <c r="R433" s="17" t="s">
        <v>204</v>
      </c>
      <c r="S433" s="17" t="s">
        <v>212</v>
      </c>
      <c r="T433" s="17" t="s">
        <v>289</v>
      </c>
      <c r="U433" s="22">
        <v>31</v>
      </c>
      <c r="V433" s="23"/>
      <c r="W433" s="11">
        <v>1137</v>
      </c>
      <c r="X433" s="23">
        <v>105</v>
      </c>
      <c r="Y433" s="9">
        <v>107.61</v>
      </c>
      <c r="Z433" s="9">
        <v>1.5</v>
      </c>
      <c r="AA433" s="9">
        <v>109.11</v>
      </c>
      <c r="AB433" s="9">
        <v>21.82</v>
      </c>
      <c r="AC433" s="9">
        <v>130.93</v>
      </c>
    </row>
    <row r="434" spans="1:29">
      <c r="A434" s="17" t="s">
        <v>194</v>
      </c>
      <c r="B434" s="17" t="s">
        <v>1096</v>
      </c>
      <c r="C434" s="17" t="s">
        <v>1097</v>
      </c>
      <c r="D434" s="17" t="s">
        <v>1098</v>
      </c>
      <c r="E434" s="17" t="s">
        <v>1099</v>
      </c>
      <c r="F434" s="17" t="s">
        <v>295</v>
      </c>
      <c r="G434" s="17" t="s">
        <v>1102</v>
      </c>
      <c r="H434" s="17" t="s">
        <v>99</v>
      </c>
      <c r="I434" s="17" t="s">
        <v>1103</v>
      </c>
      <c r="J434" s="17" t="s">
        <v>1505</v>
      </c>
      <c r="K434" s="17" t="s">
        <v>1506</v>
      </c>
      <c r="L434" s="17" t="s">
        <v>1507</v>
      </c>
      <c r="M434" s="17" t="s">
        <v>1508</v>
      </c>
      <c r="N434" s="17" t="s">
        <v>1509</v>
      </c>
      <c r="O434" s="17" t="s">
        <v>1509</v>
      </c>
      <c r="P434" s="17" t="s">
        <v>1714</v>
      </c>
      <c r="Q434" s="17" t="s">
        <v>204</v>
      </c>
      <c r="R434" s="17" t="s">
        <v>204</v>
      </c>
      <c r="S434" s="17" t="s">
        <v>212</v>
      </c>
      <c r="T434" s="17" t="s">
        <v>289</v>
      </c>
      <c r="U434" s="22">
        <v>30</v>
      </c>
      <c r="V434" s="23"/>
      <c r="W434" s="11">
        <v>989</v>
      </c>
      <c r="X434" s="23">
        <v>91</v>
      </c>
      <c r="Y434" s="9">
        <v>85.24</v>
      </c>
      <c r="Z434" s="9">
        <v>1.31</v>
      </c>
      <c r="AA434" s="9">
        <v>86.55</v>
      </c>
      <c r="AB434" s="9">
        <v>17.309999999999999</v>
      </c>
      <c r="AC434" s="9">
        <v>103.86</v>
      </c>
    </row>
    <row r="435" spans="1:29">
      <c r="A435" s="17" t="s">
        <v>194</v>
      </c>
      <c r="B435" s="17" t="s">
        <v>1096</v>
      </c>
      <c r="C435" s="17" t="s">
        <v>1097</v>
      </c>
      <c r="D435" s="17" t="s">
        <v>1098</v>
      </c>
      <c r="E435" s="17" t="s">
        <v>1099</v>
      </c>
      <c r="F435" s="17" t="s">
        <v>295</v>
      </c>
      <c r="G435" s="17" t="s">
        <v>1102</v>
      </c>
      <c r="H435" s="17" t="s">
        <v>99</v>
      </c>
      <c r="I435" s="17" t="s">
        <v>1103</v>
      </c>
      <c r="J435" s="17" t="s">
        <v>1511</v>
      </c>
      <c r="K435" s="17" t="s">
        <v>1512</v>
      </c>
      <c r="L435" s="17" t="s">
        <v>1507</v>
      </c>
      <c r="M435" s="17" t="s">
        <v>1508</v>
      </c>
      <c r="N435" s="17" t="s">
        <v>1509</v>
      </c>
      <c r="O435" s="17" t="s">
        <v>1509</v>
      </c>
      <c r="P435" s="17" t="s">
        <v>1714</v>
      </c>
      <c r="Q435" s="17" t="s">
        <v>204</v>
      </c>
      <c r="R435" s="17" t="s">
        <v>204</v>
      </c>
      <c r="S435" s="17" t="s">
        <v>212</v>
      </c>
      <c r="T435" s="17" t="s">
        <v>289</v>
      </c>
      <c r="U435" s="22">
        <v>31</v>
      </c>
      <c r="V435" s="23"/>
      <c r="W435" s="11">
        <v>251</v>
      </c>
      <c r="X435" s="23">
        <v>23</v>
      </c>
      <c r="Y435" s="9">
        <v>25.38</v>
      </c>
      <c r="Z435" s="9">
        <v>0.33</v>
      </c>
      <c r="AA435" s="9">
        <v>25.71</v>
      </c>
      <c r="AB435" s="9">
        <v>5.14</v>
      </c>
      <c r="AC435" s="9">
        <v>30.85</v>
      </c>
    </row>
    <row r="436" spans="1:29">
      <c r="A436" s="17" t="s">
        <v>194</v>
      </c>
      <c r="B436" s="17" t="s">
        <v>1096</v>
      </c>
      <c r="C436" s="17" t="s">
        <v>1097</v>
      </c>
      <c r="D436" s="17" t="s">
        <v>1098</v>
      </c>
      <c r="E436" s="17" t="s">
        <v>1099</v>
      </c>
      <c r="F436" s="17" t="s">
        <v>295</v>
      </c>
      <c r="G436" s="17" t="s">
        <v>1102</v>
      </c>
      <c r="H436" s="17" t="s">
        <v>99</v>
      </c>
      <c r="I436" s="17" t="s">
        <v>1103</v>
      </c>
      <c r="J436" s="17" t="s">
        <v>1513</v>
      </c>
      <c r="K436" s="17" t="s">
        <v>1514</v>
      </c>
      <c r="L436" s="17" t="s">
        <v>1507</v>
      </c>
      <c r="M436" s="17" t="s">
        <v>1508</v>
      </c>
      <c r="N436" s="17" t="s">
        <v>1509</v>
      </c>
      <c r="O436" s="17" t="s">
        <v>1509</v>
      </c>
      <c r="P436" s="17" t="s">
        <v>1714</v>
      </c>
      <c r="Q436" s="17" t="s">
        <v>204</v>
      </c>
      <c r="R436" s="17" t="s">
        <v>204</v>
      </c>
      <c r="S436" s="17" t="s">
        <v>212</v>
      </c>
      <c r="T436" s="17" t="s">
        <v>289</v>
      </c>
      <c r="U436" s="22">
        <v>30</v>
      </c>
      <c r="V436" s="23"/>
      <c r="W436" s="11">
        <v>33</v>
      </c>
      <c r="X436" s="23">
        <v>3</v>
      </c>
      <c r="Y436" s="9">
        <v>7.73</v>
      </c>
      <c r="Z436" s="9">
        <v>0.04</v>
      </c>
      <c r="AA436" s="9">
        <v>7.77</v>
      </c>
      <c r="AB436" s="9">
        <v>1.56</v>
      </c>
      <c r="AC436" s="9">
        <v>9.33</v>
      </c>
    </row>
    <row r="437" spans="1:29">
      <c r="A437" s="17" t="s">
        <v>194</v>
      </c>
      <c r="B437" s="17" t="s">
        <v>1096</v>
      </c>
      <c r="C437" s="17" t="s">
        <v>1097</v>
      </c>
      <c r="D437" s="17" t="s">
        <v>1098</v>
      </c>
      <c r="E437" s="17" t="s">
        <v>1099</v>
      </c>
      <c r="F437" s="17" t="s">
        <v>295</v>
      </c>
      <c r="G437" s="17" t="s">
        <v>1102</v>
      </c>
      <c r="H437" s="17" t="s">
        <v>99</v>
      </c>
      <c r="I437" s="17" t="s">
        <v>1103</v>
      </c>
      <c r="J437" s="17" t="s">
        <v>1524</v>
      </c>
      <c r="K437" s="17" t="s">
        <v>1516</v>
      </c>
      <c r="L437" s="17" t="s">
        <v>1517</v>
      </c>
      <c r="M437" s="17" t="s">
        <v>1525</v>
      </c>
      <c r="N437" s="17" t="s">
        <v>1526</v>
      </c>
      <c r="O437" s="17" t="s">
        <v>1526</v>
      </c>
      <c r="P437" s="17" t="s">
        <v>1715</v>
      </c>
      <c r="Q437" s="17" t="s">
        <v>204</v>
      </c>
      <c r="R437" s="17" t="s">
        <v>204</v>
      </c>
      <c r="S437" s="17" t="s">
        <v>212</v>
      </c>
      <c r="T437" s="17" t="s">
        <v>289</v>
      </c>
      <c r="U437" s="22">
        <v>31</v>
      </c>
      <c r="V437" s="23"/>
      <c r="W437" s="19">
        <v>0</v>
      </c>
      <c r="X437" s="20">
        <v>0</v>
      </c>
      <c r="Y437" s="9">
        <v>5.47</v>
      </c>
      <c r="Z437" s="18">
        <v>0</v>
      </c>
      <c r="AA437" s="9">
        <v>5.47</v>
      </c>
      <c r="AB437" s="9">
        <v>1.1000000000000001</v>
      </c>
      <c r="AC437" s="9">
        <v>6.57</v>
      </c>
    </row>
    <row r="438" spans="1:29">
      <c r="A438" s="17" t="s">
        <v>194</v>
      </c>
      <c r="B438" s="17" t="s">
        <v>1096</v>
      </c>
      <c r="C438" s="17" t="s">
        <v>1097</v>
      </c>
      <c r="D438" s="17" t="s">
        <v>1098</v>
      </c>
      <c r="E438" s="17" t="s">
        <v>1099</v>
      </c>
      <c r="F438" s="17" t="s">
        <v>295</v>
      </c>
      <c r="G438" s="17" t="s">
        <v>1102</v>
      </c>
      <c r="H438" s="17" t="s">
        <v>99</v>
      </c>
      <c r="I438" s="17" t="s">
        <v>1103</v>
      </c>
      <c r="J438" s="17" t="s">
        <v>1524</v>
      </c>
      <c r="K438" s="17" t="s">
        <v>1521</v>
      </c>
      <c r="L438" s="17" t="s">
        <v>1517</v>
      </c>
      <c r="M438" s="17" t="s">
        <v>1525</v>
      </c>
      <c r="N438" s="17" t="s">
        <v>1526</v>
      </c>
      <c r="O438" s="17" t="s">
        <v>1526</v>
      </c>
      <c r="P438" s="17" t="s">
        <v>1715</v>
      </c>
      <c r="Q438" s="17" t="s">
        <v>204</v>
      </c>
      <c r="R438" s="17" t="s">
        <v>204</v>
      </c>
      <c r="S438" s="17" t="s">
        <v>212</v>
      </c>
      <c r="T438" s="17" t="s">
        <v>289</v>
      </c>
      <c r="U438" s="22">
        <v>31</v>
      </c>
      <c r="V438" s="23"/>
      <c r="W438" s="19">
        <v>0</v>
      </c>
      <c r="X438" s="20">
        <v>0</v>
      </c>
      <c r="Y438" s="9">
        <v>5.47</v>
      </c>
      <c r="Z438" s="18">
        <v>0</v>
      </c>
      <c r="AA438" s="9">
        <v>5.47</v>
      </c>
      <c r="AB438" s="9">
        <v>1.0900000000000001</v>
      </c>
      <c r="AC438" s="9">
        <v>6.56</v>
      </c>
    </row>
    <row r="439" spans="1:29">
      <c r="A439" s="17" t="s">
        <v>194</v>
      </c>
      <c r="B439" s="17" t="s">
        <v>1096</v>
      </c>
      <c r="C439" s="17" t="s">
        <v>1097</v>
      </c>
      <c r="D439" s="17" t="s">
        <v>1098</v>
      </c>
      <c r="E439" s="17" t="s">
        <v>1099</v>
      </c>
      <c r="F439" s="17" t="s">
        <v>295</v>
      </c>
      <c r="G439" s="17" t="s">
        <v>1102</v>
      </c>
      <c r="H439" s="17" t="s">
        <v>99</v>
      </c>
      <c r="I439" s="17" t="s">
        <v>1103</v>
      </c>
      <c r="J439" s="17" t="s">
        <v>1524</v>
      </c>
      <c r="K439" s="17" t="s">
        <v>1528</v>
      </c>
      <c r="L439" s="17" t="s">
        <v>1517</v>
      </c>
      <c r="M439" s="17" t="s">
        <v>1525</v>
      </c>
      <c r="N439" s="17" t="s">
        <v>1526</v>
      </c>
      <c r="O439" s="17" t="s">
        <v>1526</v>
      </c>
      <c r="P439" s="17" t="s">
        <v>1715</v>
      </c>
      <c r="Q439" s="17" t="s">
        <v>204</v>
      </c>
      <c r="R439" s="17" t="s">
        <v>204</v>
      </c>
      <c r="S439" s="17" t="s">
        <v>212</v>
      </c>
      <c r="T439" s="17" t="s">
        <v>289</v>
      </c>
      <c r="U439" s="22">
        <v>30</v>
      </c>
      <c r="V439" s="23"/>
      <c r="W439" s="19">
        <v>0</v>
      </c>
      <c r="X439" s="20">
        <v>0</v>
      </c>
      <c r="Y439" s="9">
        <v>5.47</v>
      </c>
      <c r="Z439" s="18">
        <v>0</v>
      </c>
      <c r="AA439" s="9">
        <v>5.47</v>
      </c>
      <c r="AB439" s="9">
        <v>1.0900000000000001</v>
      </c>
      <c r="AC439" s="9">
        <v>6.56</v>
      </c>
    </row>
    <row r="440" spans="1:29">
      <c r="A440" s="17" t="s">
        <v>194</v>
      </c>
      <c r="B440" s="17" t="s">
        <v>1096</v>
      </c>
      <c r="C440" s="17" t="s">
        <v>1097</v>
      </c>
      <c r="D440" s="17" t="s">
        <v>1098</v>
      </c>
      <c r="E440" s="17" t="s">
        <v>1099</v>
      </c>
      <c r="F440" s="17" t="s">
        <v>295</v>
      </c>
      <c r="G440" s="17" t="s">
        <v>1102</v>
      </c>
      <c r="H440" s="17" t="s">
        <v>99</v>
      </c>
      <c r="I440" s="17" t="s">
        <v>1103</v>
      </c>
      <c r="J440" s="17" t="s">
        <v>1529</v>
      </c>
      <c r="K440" s="17" t="s">
        <v>1530</v>
      </c>
      <c r="L440" s="17" t="s">
        <v>1531</v>
      </c>
      <c r="M440" s="17" t="s">
        <v>1532</v>
      </c>
      <c r="N440" s="17" t="s">
        <v>1533</v>
      </c>
      <c r="O440" s="17" t="s">
        <v>1533</v>
      </c>
      <c r="P440" s="17" t="s">
        <v>1716</v>
      </c>
      <c r="Q440" s="17" t="s">
        <v>204</v>
      </c>
      <c r="R440" s="17" t="s">
        <v>204</v>
      </c>
      <c r="S440" s="17" t="s">
        <v>212</v>
      </c>
      <c r="T440" s="17" t="s">
        <v>289</v>
      </c>
      <c r="U440" s="22">
        <v>31</v>
      </c>
      <c r="V440" s="23"/>
      <c r="W440" s="11">
        <v>1170.885</v>
      </c>
      <c r="X440" s="23">
        <v>211</v>
      </c>
      <c r="Y440" s="9">
        <v>99.13</v>
      </c>
      <c r="Z440" s="9">
        <v>1.54</v>
      </c>
      <c r="AA440" s="9">
        <v>100.67</v>
      </c>
      <c r="AB440" s="9">
        <v>20.14</v>
      </c>
      <c r="AC440" s="9">
        <v>120.81</v>
      </c>
    </row>
    <row r="441" spans="1:29">
      <c r="A441" s="17" t="s">
        <v>194</v>
      </c>
      <c r="B441" s="17" t="s">
        <v>1096</v>
      </c>
      <c r="C441" s="17" t="s">
        <v>1097</v>
      </c>
      <c r="D441" s="17" t="s">
        <v>1098</v>
      </c>
      <c r="E441" s="17" t="s">
        <v>1099</v>
      </c>
      <c r="F441" s="17" t="s">
        <v>295</v>
      </c>
      <c r="G441" s="17" t="s">
        <v>1102</v>
      </c>
      <c r="H441" s="17" t="s">
        <v>99</v>
      </c>
      <c r="I441" s="17" t="s">
        <v>1103</v>
      </c>
      <c r="J441" s="17" t="s">
        <v>1529</v>
      </c>
      <c r="K441" s="17" t="s">
        <v>1535</v>
      </c>
      <c r="L441" s="17" t="s">
        <v>1531</v>
      </c>
      <c r="M441" s="17" t="s">
        <v>1532</v>
      </c>
      <c r="N441" s="17" t="s">
        <v>1533</v>
      </c>
      <c r="O441" s="17" t="s">
        <v>1533</v>
      </c>
      <c r="P441" s="17" t="s">
        <v>1716</v>
      </c>
      <c r="Q441" s="17" t="s">
        <v>204</v>
      </c>
      <c r="R441" s="17" t="s">
        <v>204</v>
      </c>
      <c r="S441" s="17" t="s">
        <v>212</v>
      </c>
      <c r="T441" s="17" t="s">
        <v>289</v>
      </c>
      <c r="U441" s="22">
        <v>30</v>
      </c>
      <c r="V441" s="23"/>
      <c r="W441" s="11">
        <v>1133.115</v>
      </c>
      <c r="X441" s="20">
        <v>0</v>
      </c>
      <c r="Y441" s="9">
        <v>96.11</v>
      </c>
      <c r="Z441" s="9">
        <v>1.5</v>
      </c>
      <c r="AA441" s="9">
        <v>97.61</v>
      </c>
      <c r="AB441" s="9">
        <v>19.52</v>
      </c>
      <c r="AC441" s="9">
        <v>117.13</v>
      </c>
    </row>
    <row r="442" spans="1:29">
      <c r="A442" s="17" t="s">
        <v>194</v>
      </c>
      <c r="B442" s="17" t="s">
        <v>1096</v>
      </c>
      <c r="C442" s="17" t="s">
        <v>1097</v>
      </c>
      <c r="D442" s="17" t="s">
        <v>1098</v>
      </c>
      <c r="E442" s="17" t="s">
        <v>1099</v>
      </c>
      <c r="F442" s="17" t="s">
        <v>295</v>
      </c>
      <c r="G442" s="17" t="s">
        <v>1102</v>
      </c>
      <c r="H442" s="17" t="s">
        <v>99</v>
      </c>
      <c r="I442" s="17" t="s">
        <v>1103</v>
      </c>
      <c r="J442" s="17" t="s">
        <v>1536</v>
      </c>
      <c r="K442" s="17" t="s">
        <v>1537</v>
      </c>
      <c r="L442" s="17" t="s">
        <v>1531</v>
      </c>
      <c r="M442" s="17" t="s">
        <v>1532</v>
      </c>
      <c r="N442" s="17" t="s">
        <v>1533</v>
      </c>
      <c r="O442" s="17" t="s">
        <v>1533</v>
      </c>
      <c r="P442" s="17" t="s">
        <v>1716</v>
      </c>
      <c r="Q442" s="17" t="s">
        <v>204</v>
      </c>
      <c r="R442" s="17" t="s">
        <v>204</v>
      </c>
      <c r="S442" s="17" t="s">
        <v>212</v>
      </c>
      <c r="T442" s="17" t="s">
        <v>289</v>
      </c>
      <c r="U442" s="22">
        <v>31</v>
      </c>
      <c r="V442" s="23"/>
      <c r="W442" s="11">
        <v>2233</v>
      </c>
      <c r="X442" s="23">
        <v>205</v>
      </c>
      <c r="Y442" s="9">
        <v>184.08</v>
      </c>
      <c r="Z442" s="9">
        <v>2.95</v>
      </c>
      <c r="AA442" s="9">
        <v>187.03</v>
      </c>
      <c r="AB442" s="9">
        <v>37.4</v>
      </c>
      <c r="AC442" s="9">
        <v>224.43</v>
      </c>
    </row>
    <row r="443" spans="1:29">
      <c r="A443" s="17" t="s">
        <v>194</v>
      </c>
      <c r="B443" s="17" t="s">
        <v>1096</v>
      </c>
      <c r="C443" s="17" t="s">
        <v>1097</v>
      </c>
      <c r="D443" s="17" t="s">
        <v>1098</v>
      </c>
      <c r="E443" s="17" t="s">
        <v>1099</v>
      </c>
      <c r="F443" s="17" t="s">
        <v>295</v>
      </c>
      <c r="G443" s="17" t="s">
        <v>1167</v>
      </c>
      <c r="H443" s="17" t="s">
        <v>106</v>
      </c>
      <c r="I443" s="17" t="s">
        <v>1168</v>
      </c>
      <c r="J443" s="17" t="s">
        <v>1496</v>
      </c>
      <c r="K443" s="17" t="s">
        <v>1497</v>
      </c>
      <c r="L443" s="17" t="s">
        <v>257</v>
      </c>
      <c r="M443" s="17" t="s">
        <v>1498</v>
      </c>
      <c r="N443" s="17" t="s">
        <v>1499</v>
      </c>
      <c r="O443" s="17" t="s">
        <v>1499</v>
      </c>
      <c r="P443" s="17" t="s">
        <v>1717</v>
      </c>
      <c r="Q443" s="17" t="s">
        <v>204</v>
      </c>
      <c r="R443" s="17" t="s">
        <v>204</v>
      </c>
      <c r="S443" s="17" t="s">
        <v>212</v>
      </c>
      <c r="T443" s="17" t="s">
        <v>419</v>
      </c>
      <c r="U443" s="22">
        <v>31</v>
      </c>
      <c r="V443" s="23"/>
      <c r="W443" s="11">
        <v>77588</v>
      </c>
      <c r="X443" s="23">
        <v>7149</v>
      </c>
      <c r="Y443" s="9">
        <v>11865.88</v>
      </c>
      <c r="Z443" s="9">
        <v>102.42</v>
      </c>
      <c r="AA443" s="9">
        <v>11968.3</v>
      </c>
      <c r="AB443" s="9">
        <v>2393.65</v>
      </c>
      <c r="AC443" s="9">
        <v>14361.95</v>
      </c>
    </row>
    <row r="444" spans="1:29">
      <c r="A444" s="17" t="s">
        <v>194</v>
      </c>
      <c r="B444" s="17" t="s">
        <v>1096</v>
      </c>
      <c r="C444" s="17" t="s">
        <v>1097</v>
      </c>
      <c r="D444" s="17" t="s">
        <v>1098</v>
      </c>
      <c r="E444" s="17" t="s">
        <v>1099</v>
      </c>
      <c r="F444" s="17" t="s">
        <v>295</v>
      </c>
      <c r="G444" s="17" t="s">
        <v>1167</v>
      </c>
      <c r="H444" s="17" t="s">
        <v>106</v>
      </c>
      <c r="I444" s="17" t="s">
        <v>1168</v>
      </c>
      <c r="J444" s="17" t="s">
        <v>1501</v>
      </c>
      <c r="K444" s="17" t="s">
        <v>1502</v>
      </c>
      <c r="L444" s="17" t="s">
        <v>257</v>
      </c>
      <c r="M444" s="17" t="s">
        <v>1498</v>
      </c>
      <c r="N444" s="17" t="s">
        <v>1499</v>
      </c>
      <c r="O444" s="17" t="s">
        <v>1499</v>
      </c>
      <c r="P444" s="17" t="s">
        <v>1717</v>
      </c>
      <c r="Q444" s="17" t="s">
        <v>204</v>
      </c>
      <c r="R444" s="17" t="s">
        <v>204</v>
      </c>
      <c r="S444" s="17" t="s">
        <v>212</v>
      </c>
      <c r="T444" s="17" t="s">
        <v>419</v>
      </c>
      <c r="U444" s="22">
        <v>28</v>
      </c>
      <c r="V444" s="23"/>
      <c r="W444" s="11">
        <v>62491</v>
      </c>
      <c r="X444" s="23">
        <v>5750</v>
      </c>
      <c r="Y444" s="9">
        <v>6166.23</v>
      </c>
      <c r="Z444" s="9">
        <v>82.49</v>
      </c>
      <c r="AA444" s="9">
        <v>6248.72</v>
      </c>
      <c r="AB444" s="9">
        <v>1249.75</v>
      </c>
      <c r="AC444" s="9">
        <v>7498.47</v>
      </c>
    </row>
    <row r="445" spans="1:29">
      <c r="A445" s="17" t="s">
        <v>194</v>
      </c>
      <c r="B445" s="17" t="s">
        <v>1096</v>
      </c>
      <c r="C445" s="17" t="s">
        <v>1097</v>
      </c>
      <c r="D445" s="17" t="s">
        <v>1098</v>
      </c>
      <c r="E445" s="17" t="s">
        <v>1099</v>
      </c>
      <c r="F445" s="17" t="s">
        <v>295</v>
      </c>
      <c r="G445" s="17" t="s">
        <v>1167</v>
      </c>
      <c r="H445" s="17" t="s">
        <v>106</v>
      </c>
      <c r="I445" s="17" t="s">
        <v>1168</v>
      </c>
      <c r="J445" s="17" t="s">
        <v>1503</v>
      </c>
      <c r="K445" s="17" t="s">
        <v>1504</v>
      </c>
      <c r="L445" s="17" t="s">
        <v>257</v>
      </c>
      <c r="M445" s="17" t="s">
        <v>1498</v>
      </c>
      <c r="N445" s="17" t="s">
        <v>1499</v>
      </c>
      <c r="O445" s="17" t="s">
        <v>1499</v>
      </c>
      <c r="P445" s="17" t="s">
        <v>1717</v>
      </c>
      <c r="Q445" s="17" t="s">
        <v>204</v>
      </c>
      <c r="R445" s="17" t="s">
        <v>204</v>
      </c>
      <c r="S445" s="17" t="s">
        <v>212</v>
      </c>
      <c r="T445" s="17" t="s">
        <v>419</v>
      </c>
      <c r="U445" s="22">
        <v>31</v>
      </c>
      <c r="V445" s="23"/>
      <c r="W445" s="11">
        <v>54340</v>
      </c>
      <c r="X445" s="23">
        <v>5018</v>
      </c>
      <c r="Y445" s="9">
        <v>4783.88</v>
      </c>
      <c r="Z445" s="9">
        <v>71.73</v>
      </c>
      <c r="AA445" s="9">
        <v>4855.6099999999997</v>
      </c>
      <c r="AB445" s="9">
        <v>971.13</v>
      </c>
      <c r="AC445" s="9">
        <v>5826.74</v>
      </c>
    </row>
    <row r="446" spans="1:29">
      <c r="A446" s="17" t="s">
        <v>194</v>
      </c>
      <c r="B446" s="17" t="s">
        <v>1096</v>
      </c>
      <c r="C446" s="17" t="s">
        <v>1097</v>
      </c>
      <c r="D446" s="17" t="s">
        <v>1098</v>
      </c>
      <c r="E446" s="17" t="s">
        <v>1099</v>
      </c>
      <c r="F446" s="17" t="s">
        <v>295</v>
      </c>
      <c r="G446" s="17" t="s">
        <v>1167</v>
      </c>
      <c r="H446" s="17" t="s">
        <v>106</v>
      </c>
      <c r="I446" s="17" t="s">
        <v>1168</v>
      </c>
      <c r="J446" s="17" t="s">
        <v>1505</v>
      </c>
      <c r="K446" s="17" t="s">
        <v>1506</v>
      </c>
      <c r="L446" s="17" t="s">
        <v>1507</v>
      </c>
      <c r="M446" s="17" t="s">
        <v>1508</v>
      </c>
      <c r="N446" s="17" t="s">
        <v>1509</v>
      </c>
      <c r="O446" s="17" t="s">
        <v>1509</v>
      </c>
      <c r="P446" s="17" t="s">
        <v>1718</v>
      </c>
      <c r="Q446" s="17" t="s">
        <v>204</v>
      </c>
      <c r="R446" s="17" t="s">
        <v>204</v>
      </c>
      <c r="S446" s="17" t="s">
        <v>212</v>
      </c>
      <c r="T446" s="17" t="s">
        <v>419</v>
      </c>
      <c r="U446" s="22">
        <v>30</v>
      </c>
      <c r="V446" s="23"/>
      <c r="W446" s="11">
        <v>23027</v>
      </c>
      <c r="X446" s="23">
        <v>2119</v>
      </c>
      <c r="Y446" s="9">
        <v>2003.58</v>
      </c>
      <c r="Z446" s="9">
        <v>30.4</v>
      </c>
      <c r="AA446" s="9">
        <v>2033.98</v>
      </c>
      <c r="AB446" s="9">
        <v>406.8</v>
      </c>
      <c r="AC446" s="9">
        <v>2440.7800000000002</v>
      </c>
    </row>
    <row r="447" spans="1:29">
      <c r="A447" s="17" t="s">
        <v>194</v>
      </c>
      <c r="B447" s="17" t="s">
        <v>1096</v>
      </c>
      <c r="C447" s="17" t="s">
        <v>1097</v>
      </c>
      <c r="D447" s="17" t="s">
        <v>1098</v>
      </c>
      <c r="E447" s="17" t="s">
        <v>1099</v>
      </c>
      <c r="F447" s="17" t="s">
        <v>295</v>
      </c>
      <c r="G447" s="17" t="s">
        <v>1167</v>
      </c>
      <c r="H447" s="17" t="s">
        <v>106</v>
      </c>
      <c r="I447" s="17" t="s">
        <v>1168</v>
      </c>
      <c r="J447" s="17" t="s">
        <v>1511</v>
      </c>
      <c r="K447" s="17" t="s">
        <v>1512</v>
      </c>
      <c r="L447" s="17" t="s">
        <v>1507</v>
      </c>
      <c r="M447" s="17" t="s">
        <v>1508</v>
      </c>
      <c r="N447" s="17" t="s">
        <v>1509</v>
      </c>
      <c r="O447" s="17" t="s">
        <v>1509</v>
      </c>
      <c r="P447" s="17" t="s">
        <v>1718</v>
      </c>
      <c r="Q447" s="17" t="s">
        <v>204</v>
      </c>
      <c r="R447" s="17" t="s">
        <v>204</v>
      </c>
      <c r="S447" s="17" t="s">
        <v>212</v>
      </c>
      <c r="T447" s="17" t="s">
        <v>419</v>
      </c>
      <c r="U447" s="22">
        <v>31</v>
      </c>
      <c r="V447" s="23"/>
      <c r="W447" s="11">
        <v>5612</v>
      </c>
      <c r="X447" s="23">
        <v>514</v>
      </c>
      <c r="Y447" s="9">
        <v>727.16</v>
      </c>
      <c r="Z447" s="9">
        <v>7.41</v>
      </c>
      <c r="AA447" s="9">
        <v>734.57</v>
      </c>
      <c r="AB447" s="9">
        <v>146.91</v>
      </c>
      <c r="AC447" s="9">
        <v>881.48</v>
      </c>
    </row>
    <row r="448" spans="1:29">
      <c r="A448" s="17" t="s">
        <v>194</v>
      </c>
      <c r="B448" s="17" t="s">
        <v>1096</v>
      </c>
      <c r="C448" s="17" t="s">
        <v>1097</v>
      </c>
      <c r="D448" s="17" t="s">
        <v>1098</v>
      </c>
      <c r="E448" s="17" t="s">
        <v>1099</v>
      </c>
      <c r="F448" s="17" t="s">
        <v>295</v>
      </c>
      <c r="G448" s="17" t="s">
        <v>1167</v>
      </c>
      <c r="H448" s="17" t="s">
        <v>106</v>
      </c>
      <c r="I448" s="17" t="s">
        <v>1168</v>
      </c>
      <c r="J448" s="17" t="s">
        <v>1513</v>
      </c>
      <c r="K448" s="17" t="s">
        <v>1514</v>
      </c>
      <c r="L448" s="17" t="s">
        <v>1507</v>
      </c>
      <c r="M448" s="17" t="s">
        <v>1508</v>
      </c>
      <c r="N448" s="17" t="s">
        <v>1509</v>
      </c>
      <c r="O448" s="17" t="s">
        <v>1509</v>
      </c>
      <c r="P448" s="17" t="s">
        <v>1718</v>
      </c>
      <c r="Q448" s="17" t="s">
        <v>204</v>
      </c>
      <c r="R448" s="17" t="s">
        <v>204</v>
      </c>
      <c r="S448" s="17" t="s">
        <v>212</v>
      </c>
      <c r="T448" s="17" t="s">
        <v>419</v>
      </c>
      <c r="U448" s="22">
        <v>30</v>
      </c>
      <c r="V448" s="23"/>
      <c r="W448" s="11">
        <v>1366</v>
      </c>
      <c r="X448" s="23">
        <v>124</v>
      </c>
      <c r="Y448" s="9">
        <v>409.04</v>
      </c>
      <c r="Z448" s="9">
        <v>1.8</v>
      </c>
      <c r="AA448" s="9">
        <v>410.84</v>
      </c>
      <c r="AB448" s="9">
        <v>82.17</v>
      </c>
      <c r="AC448" s="9">
        <v>493.01</v>
      </c>
    </row>
    <row r="449" spans="1:29">
      <c r="A449" s="17" t="s">
        <v>194</v>
      </c>
      <c r="B449" s="17" t="s">
        <v>1096</v>
      </c>
      <c r="C449" s="17" t="s">
        <v>1097</v>
      </c>
      <c r="D449" s="17" t="s">
        <v>1098</v>
      </c>
      <c r="E449" s="17" t="s">
        <v>1099</v>
      </c>
      <c r="F449" s="17" t="s">
        <v>295</v>
      </c>
      <c r="G449" s="17" t="s">
        <v>1167</v>
      </c>
      <c r="H449" s="17" t="s">
        <v>106</v>
      </c>
      <c r="I449" s="17" t="s">
        <v>1168</v>
      </c>
      <c r="J449" s="17" t="s">
        <v>1524</v>
      </c>
      <c r="K449" s="17" t="s">
        <v>1516</v>
      </c>
      <c r="L449" s="17" t="s">
        <v>1517</v>
      </c>
      <c r="M449" s="17" t="s">
        <v>1525</v>
      </c>
      <c r="N449" s="17" t="s">
        <v>1526</v>
      </c>
      <c r="O449" s="17" t="s">
        <v>1526</v>
      </c>
      <c r="P449" s="17" t="s">
        <v>1719</v>
      </c>
      <c r="Q449" s="17" t="s">
        <v>204</v>
      </c>
      <c r="R449" s="17" t="s">
        <v>204</v>
      </c>
      <c r="S449" s="17" t="s">
        <v>212</v>
      </c>
      <c r="T449" s="17" t="s">
        <v>419</v>
      </c>
      <c r="U449" s="22">
        <v>31</v>
      </c>
      <c r="V449" s="23"/>
      <c r="W449" s="11">
        <v>1062.087</v>
      </c>
      <c r="X449" s="23">
        <v>287</v>
      </c>
      <c r="Y449" s="9">
        <v>402.5</v>
      </c>
      <c r="Z449" s="9">
        <v>1.4</v>
      </c>
      <c r="AA449" s="9">
        <v>403.9</v>
      </c>
      <c r="AB449" s="9">
        <v>80.78</v>
      </c>
      <c r="AC449" s="9">
        <v>484.68</v>
      </c>
    </row>
    <row r="450" spans="1:29">
      <c r="A450" s="17" t="s">
        <v>194</v>
      </c>
      <c r="B450" s="17" t="s">
        <v>1096</v>
      </c>
      <c r="C450" s="17" t="s">
        <v>1097</v>
      </c>
      <c r="D450" s="17" t="s">
        <v>1098</v>
      </c>
      <c r="E450" s="17" t="s">
        <v>1099</v>
      </c>
      <c r="F450" s="17" t="s">
        <v>295</v>
      </c>
      <c r="G450" s="17" t="s">
        <v>1167</v>
      </c>
      <c r="H450" s="17" t="s">
        <v>106</v>
      </c>
      <c r="I450" s="17" t="s">
        <v>1168</v>
      </c>
      <c r="J450" s="17" t="s">
        <v>1524</v>
      </c>
      <c r="K450" s="17" t="s">
        <v>1521</v>
      </c>
      <c r="L450" s="17" t="s">
        <v>1517</v>
      </c>
      <c r="M450" s="17" t="s">
        <v>1525</v>
      </c>
      <c r="N450" s="17" t="s">
        <v>1526</v>
      </c>
      <c r="O450" s="17" t="s">
        <v>1526</v>
      </c>
      <c r="P450" s="17" t="s">
        <v>1719</v>
      </c>
      <c r="Q450" s="17" t="s">
        <v>204</v>
      </c>
      <c r="R450" s="17" t="s">
        <v>204</v>
      </c>
      <c r="S450" s="17" t="s">
        <v>212</v>
      </c>
      <c r="T450" s="17" t="s">
        <v>419</v>
      </c>
      <c r="U450" s="22">
        <v>31</v>
      </c>
      <c r="V450" s="23"/>
      <c r="W450" s="11">
        <v>1062.087</v>
      </c>
      <c r="X450" s="20">
        <v>0</v>
      </c>
      <c r="Y450" s="9">
        <v>402.5</v>
      </c>
      <c r="Z450" s="9">
        <v>1.4</v>
      </c>
      <c r="AA450" s="9">
        <v>403.9</v>
      </c>
      <c r="AB450" s="9">
        <v>80.790000000000006</v>
      </c>
      <c r="AC450" s="9">
        <v>484.69</v>
      </c>
    </row>
    <row r="451" spans="1:29">
      <c r="A451" s="17" t="s">
        <v>194</v>
      </c>
      <c r="B451" s="17" t="s">
        <v>1096</v>
      </c>
      <c r="C451" s="17" t="s">
        <v>1097</v>
      </c>
      <c r="D451" s="17" t="s">
        <v>1098</v>
      </c>
      <c r="E451" s="17" t="s">
        <v>1099</v>
      </c>
      <c r="F451" s="17" t="s">
        <v>295</v>
      </c>
      <c r="G451" s="17" t="s">
        <v>1167</v>
      </c>
      <c r="H451" s="17" t="s">
        <v>106</v>
      </c>
      <c r="I451" s="17" t="s">
        <v>1168</v>
      </c>
      <c r="J451" s="17" t="s">
        <v>1524</v>
      </c>
      <c r="K451" s="17" t="s">
        <v>1528</v>
      </c>
      <c r="L451" s="17" t="s">
        <v>1517</v>
      </c>
      <c r="M451" s="17" t="s">
        <v>1525</v>
      </c>
      <c r="N451" s="17" t="s">
        <v>1526</v>
      </c>
      <c r="O451" s="17" t="s">
        <v>1526</v>
      </c>
      <c r="P451" s="17" t="s">
        <v>1719</v>
      </c>
      <c r="Q451" s="17" t="s">
        <v>204</v>
      </c>
      <c r="R451" s="17" t="s">
        <v>204</v>
      </c>
      <c r="S451" s="17" t="s">
        <v>212</v>
      </c>
      <c r="T451" s="17" t="s">
        <v>419</v>
      </c>
      <c r="U451" s="22">
        <v>30</v>
      </c>
      <c r="V451" s="23"/>
      <c r="W451" s="11">
        <v>1027.826</v>
      </c>
      <c r="X451" s="20">
        <v>0</v>
      </c>
      <c r="Y451" s="9">
        <v>400.03</v>
      </c>
      <c r="Z451" s="9">
        <v>1.36</v>
      </c>
      <c r="AA451" s="9">
        <v>401.39</v>
      </c>
      <c r="AB451" s="9">
        <v>80.27</v>
      </c>
      <c r="AC451" s="9">
        <v>481.66</v>
      </c>
    </row>
    <row r="452" spans="1:29">
      <c r="A452" s="17" t="s">
        <v>194</v>
      </c>
      <c r="B452" s="17" t="s">
        <v>1096</v>
      </c>
      <c r="C452" s="17" t="s">
        <v>1097</v>
      </c>
      <c r="D452" s="17" t="s">
        <v>1098</v>
      </c>
      <c r="E452" s="17" t="s">
        <v>1099</v>
      </c>
      <c r="F452" s="17" t="s">
        <v>295</v>
      </c>
      <c r="G452" s="17" t="s">
        <v>1167</v>
      </c>
      <c r="H452" s="17" t="s">
        <v>106</v>
      </c>
      <c r="I452" s="17" t="s">
        <v>1168</v>
      </c>
      <c r="J452" s="17" t="s">
        <v>1529</v>
      </c>
      <c r="K452" s="17" t="s">
        <v>1530</v>
      </c>
      <c r="L452" s="17" t="s">
        <v>1531</v>
      </c>
      <c r="M452" s="17" t="s">
        <v>1532</v>
      </c>
      <c r="N452" s="17" t="s">
        <v>1533</v>
      </c>
      <c r="O452" s="17" t="s">
        <v>1533</v>
      </c>
      <c r="P452" s="17" t="s">
        <v>1720</v>
      </c>
      <c r="Q452" s="17" t="s">
        <v>204</v>
      </c>
      <c r="R452" s="17" t="s">
        <v>204</v>
      </c>
      <c r="S452" s="17" t="s">
        <v>212</v>
      </c>
      <c r="T452" s="17" t="s">
        <v>419</v>
      </c>
      <c r="U452" s="22">
        <v>31</v>
      </c>
      <c r="V452" s="23"/>
      <c r="W452" s="11">
        <v>38937.016000000003</v>
      </c>
      <c r="X452" s="23">
        <v>7015</v>
      </c>
      <c r="Y452" s="9">
        <v>3136.69</v>
      </c>
      <c r="Z452" s="9">
        <v>51.4</v>
      </c>
      <c r="AA452" s="9">
        <v>3188.09</v>
      </c>
      <c r="AB452" s="9">
        <v>637.6</v>
      </c>
      <c r="AC452" s="9">
        <v>3825.69</v>
      </c>
    </row>
    <row r="453" spans="1:29">
      <c r="A453" s="17" t="s">
        <v>194</v>
      </c>
      <c r="B453" s="17" t="s">
        <v>1096</v>
      </c>
      <c r="C453" s="17" t="s">
        <v>1097</v>
      </c>
      <c r="D453" s="17" t="s">
        <v>1098</v>
      </c>
      <c r="E453" s="17" t="s">
        <v>1099</v>
      </c>
      <c r="F453" s="17" t="s">
        <v>295</v>
      </c>
      <c r="G453" s="17" t="s">
        <v>1167</v>
      </c>
      <c r="H453" s="17" t="s">
        <v>106</v>
      </c>
      <c r="I453" s="17" t="s">
        <v>1168</v>
      </c>
      <c r="J453" s="17" t="s">
        <v>1529</v>
      </c>
      <c r="K453" s="17" t="s">
        <v>1535</v>
      </c>
      <c r="L453" s="17" t="s">
        <v>1531</v>
      </c>
      <c r="M453" s="17" t="s">
        <v>1532</v>
      </c>
      <c r="N453" s="17" t="s">
        <v>1533</v>
      </c>
      <c r="O453" s="17" t="s">
        <v>1533</v>
      </c>
      <c r="P453" s="17" t="s">
        <v>1720</v>
      </c>
      <c r="Q453" s="17" t="s">
        <v>204</v>
      </c>
      <c r="R453" s="17" t="s">
        <v>204</v>
      </c>
      <c r="S453" s="17" t="s">
        <v>212</v>
      </c>
      <c r="T453" s="17" t="s">
        <v>419</v>
      </c>
      <c r="U453" s="22">
        <v>30</v>
      </c>
      <c r="V453" s="23"/>
      <c r="W453" s="11">
        <v>37680.983999999997</v>
      </c>
      <c r="X453" s="20">
        <v>0</v>
      </c>
      <c r="Y453" s="9">
        <v>3046.02</v>
      </c>
      <c r="Z453" s="9">
        <v>49.74</v>
      </c>
      <c r="AA453" s="9">
        <v>3095.76</v>
      </c>
      <c r="AB453" s="9">
        <v>619.16</v>
      </c>
      <c r="AC453" s="9">
        <v>3714.92</v>
      </c>
    </row>
    <row r="454" spans="1:29">
      <c r="A454" s="17" t="s">
        <v>194</v>
      </c>
      <c r="B454" s="17" t="s">
        <v>1096</v>
      </c>
      <c r="C454" s="17" t="s">
        <v>1097</v>
      </c>
      <c r="D454" s="17" t="s">
        <v>1098</v>
      </c>
      <c r="E454" s="17" t="s">
        <v>1099</v>
      </c>
      <c r="F454" s="17" t="s">
        <v>295</v>
      </c>
      <c r="G454" s="17" t="s">
        <v>1167</v>
      </c>
      <c r="H454" s="17" t="s">
        <v>106</v>
      </c>
      <c r="I454" s="17" t="s">
        <v>1168</v>
      </c>
      <c r="J454" s="17" t="s">
        <v>1536</v>
      </c>
      <c r="K454" s="17" t="s">
        <v>1537</v>
      </c>
      <c r="L454" s="17" t="s">
        <v>1531</v>
      </c>
      <c r="M454" s="17" t="s">
        <v>1532</v>
      </c>
      <c r="N454" s="17" t="s">
        <v>1533</v>
      </c>
      <c r="O454" s="17" t="s">
        <v>1533</v>
      </c>
      <c r="P454" s="17" t="s">
        <v>1720</v>
      </c>
      <c r="Q454" s="17" t="s">
        <v>204</v>
      </c>
      <c r="R454" s="17" t="s">
        <v>204</v>
      </c>
      <c r="S454" s="17" t="s">
        <v>212</v>
      </c>
      <c r="T454" s="17" t="s">
        <v>419</v>
      </c>
      <c r="U454" s="22">
        <v>31</v>
      </c>
      <c r="V454" s="23"/>
      <c r="W454" s="11">
        <v>79410</v>
      </c>
      <c r="X454" s="23">
        <v>7292</v>
      </c>
      <c r="Y454" s="9">
        <v>6058.44</v>
      </c>
      <c r="Z454" s="9">
        <v>104.82</v>
      </c>
      <c r="AA454" s="9">
        <v>6163.26</v>
      </c>
      <c r="AB454" s="9">
        <v>1232.6600000000001</v>
      </c>
      <c r="AC454" s="9">
        <v>7395.92</v>
      </c>
    </row>
    <row r="455" spans="1:29">
      <c r="A455" s="17" t="s">
        <v>194</v>
      </c>
      <c r="B455" s="17" t="s">
        <v>675</v>
      </c>
      <c r="C455" s="17" t="s">
        <v>676</v>
      </c>
      <c r="D455" s="17" t="s">
        <v>677</v>
      </c>
      <c r="E455" s="17" t="s">
        <v>678</v>
      </c>
      <c r="F455" s="17" t="s">
        <v>199</v>
      </c>
      <c r="G455" s="17" t="s">
        <v>681</v>
      </c>
      <c r="H455" s="17" t="s">
        <v>44</v>
      </c>
      <c r="I455" s="17" t="s">
        <v>682</v>
      </c>
      <c r="J455" s="17" t="s">
        <v>1503</v>
      </c>
      <c r="K455" s="17" t="s">
        <v>1497</v>
      </c>
      <c r="L455" s="17" t="s">
        <v>257</v>
      </c>
      <c r="M455" s="17" t="s">
        <v>1498</v>
      </c>
      <c r="N455" s="17" t="s">
        <v>1499</v>
      </c>
      <c r="O455" s="17" t="s">
        <v>1499</v>
      </c>
      <c r="P455" s="17" t="s">
        <v>1721</v>
      </c>
      <c r="Q455" s="17" t="s">
        <v>204</v>
      </c>
      <c r="R455" s="17" t="s">
        <v>204</v>
      </c>
      <c r="S455" s="17" t="s">
        <v>212</v>
      </c>
      <c r="T455" s="17" t="s">
        <v>256</v>
      </c>
      <c r="U455" s="22">
        <v>31</v>
      </c>
      <c r="V455" s="23"/>
      <c r="W455" s="11">
        <v>22038.243999999999</v>
      </c>
      <c r="X455" s="23">
        <v>5897</v>
      </c>
      <c r="Y455" s="9">
        <v>1458.45</v>
      </c>
      <c r="Z455" s="9">
        <v>29.09</v>
      </c>
      <c r="AA455" s="9">
        <v>1487.54</v>
      </c>
      <c r="AB455" s="9">
        <v>297.5</v>
      </c>
      <c r="AC455" s="9">
        <v>1785.04</v>
      </c>
    </row>
    <row r="456" spans="1:29">
      <c r="A456" s="17" t="s">
        <v>194</v>
      </c>
      <c r="B456" s="17" t="s">
        <v>675</v>
      </c>
      <c r="C456" s="17" t="s">
        <v>676</v>
      </c>
      <c r="D456" s="17" t="s">
        <v>677</v>
      </c>
      <c r="E456" s="17" t="s">
        <v>678</v>
      </c>
      <c r="F456" s="17" t="s">
        <v>199</v>
      </c>
      <c r="G456" s="17" t="s">
        <v>681</v>
      </c>
      <c r="H456" s="17" t="s">
        <v>44</v>
      </c>
      <c r="I456" s="17" t="s">
        <v>682</v>
      </c>
      <c r="J456" s="17" t="s">
        <v>1503</v>
      </c>
      <c r="K456" s="17" t="s">
        <v>1502</v>
      </c>
      <c r="L456" s="17" t="s">
        <v>257</v>
      </c>
      <c r="M456" s="17" t="s">
        <v>1498</v>
      </c>
      <c r="N456" s="17" t="s">
        <v>1499</v>
      </c>
      <c r="O456" s="17" t="s">
        <v>1499</v>
      </c>
      <c r="P456" s="17" t="s">
        <v>1721</v>
      </c>
      <c r="Q456" s="17" t="s">
        <v>204</v>
      </c>
      <c r="R456" s="17" t="s">
        <v>204</v>
      </c>
      <c r="S456" s="17" t="s">
        <v>212</v>
      </c>
      <c r="T456" s="17" t="s">
        <v>256</v>
      </c>
      <c r="U456" s="22">
        <v>28</v>
      </c>
      <c r="V456" s="23"/>
      <c r="W456" s="11">
        <v>19905.510999999999</v>
      </c>
      <c r="X456" s="20">
        <v>0</v>
      </c>
      <c r="Y456" s="9">
        <v>1331.55</v>
      </c>
      <c r="Z456" s="9">
        <v>26.28</v>
      </c>
      <c r="AA456" s="9">
        <v>1357.83</v>
      </c>
      <c r="AB456" s="9">
        <v>271.57</v>
      </c>
      <c r="AC456" s="9">
        <v>1629.4</v>
      </c>
    </row>
    <row r="457" spans="1:29">
      <c r="A457" s="17" t="s">
        <v>194</v>
      </c>
      <c r="B457" s="17" t="s">
        <v>675</v>
      </c>
      <c r="C457" s="17" t="s">
        <v>676</v>
      </c>
      <c r="D457" s="17" t="s">
        <v>677</v>
      </c>
      <c r="E457" s="17" t="s">
        <v>678</v>
      </c>
      <c r="F457" s="17" t="s">
        <v>199</v>
      </c>
      <c r="G457" s="17" t="s">
        <v>681</v>
      </c>
      <c r="H457" s="17" t="s">
        <v>44</v>
      </c>
      <c r="I457" s="17" t="s">
        <v>682</v>
      </c>
      <c r="J457" s="17" t="s">
        <v>1503</v>
      </c>
      <c r="K457" s="17" t="s">
        <v>1504</v>
      </c>
      <c r="L457" s="17" t="s">
        <v>257</v>
      </c>
      <c r="M457" s="17" t="s">
        <v>1498</v>
      </c>
      <c r="N457" s="17" t="s">
        <v>1499</v>
      </c>
      <c r="O457" s="17" t="s">
        <v>1499</v>
      </c>
      <c r="P457" s="17" t="s">
        <v>1721</v>
      </c>
      <c r="Q457" s="17" t="s">
        <v>204</v>
      </c>
      <c r="R457" s="17" t="s">
        <v>204</v>
      </c>
      <c r="S457" s="17" t="s">
        <v>212</v>
      </c>
      <c r="T457" s="17" t="s">
        <v>256</v>
      </c>
      <c r="U457" s="22">
        <v>31</v>
      </c>
      <c r="V457" s="23"/>
      <c r="W457" s="11">
        <v>22038.244999999999</v>
      </c>
      <c r="X457" s="20">
        <v>0</v>
      </c>
      <c r="Y457" s="9">
        <v>1458.44</v>
      </c>
      <c r="Z457" s="9">
        <v>29.09</v>
      </c>
      <c r="AA457" s="9">
        <v>1487.53</v>
      </c>
      <c r="AB457" s="9">
        <v>297.51</v>
      </c>
      <c r="AC457" s="9">
        <v>1785.04</v>
      </c>
    </row>
    <row r="458" spans="1:29">
      <c r="A458" s="17" t="s">
        <v>194</v>
      </c>
      <c r="B458" s="17" t="s">
        <v>675</v>
      </c>
      <c r="C458" s="17" t="s">
        <v>676</v>
      </c>
      <c r="D458" s="17" t="s">
        <v>677</v>
      </c>
      <c r="E458" s="17" t="s">
        <v>678</v>
      </c>
      <c r="F458" s="17" t="s">
        <v>199</v>
      </c>
      <c r="G458" s="17" t="s">
        <v>681</v>
      </c>
      <c r="H458" s="17" t="s">
        <v>44</v>
      </c>
      <c r="I458" s="17" t="s">
        <v>682</v>
      </c>
      <c r="J458" s="17" t="s">
        <v>1513</v>
      </c>
      <c r="K458" s="17" t="s">
        <v>1506</v>
      </c>
      <c r="L458" s="17" t="s">
        <v>1507</v>
      </c>
      <c r="M458" s="17" t="s">
        <v>1508</v>
      </c>
      <c r="N458" s="17" t="s">
        <v>1509</v>
      </c>
      <c r="O458" s="17" t="s">
        <v>1509</v>
      </c>
      <c r="P458" s="17" t="s">
        <v>1722</v>
      </c>
      <c r="Q458" s="17" t="s">
        <v>204</v>
      </c>
      <c r="R458" s="17" t="s">
        <v>204</v>
      </c>
      <c r="S458" s="17" t="s">
        <v>212</v>
      </c>
      <c r="T458" s="17" t="s">
        <v>256</v>
      </c>
      <c r="U458" s="22">
        <v>30</v>
      </c>
      <c r="V458" s="23"/>
      <c r="W458" s="11">
        <v>7638.7910000000002</v>
      </c>
      <c r="X458" s="23">
        <v>2119</v>
      </c>
      <c r="Y458" s="9">
        <v>601.67999999999995</v>
      </c>
      <c r="Z458" s="9">
        <v>10.08</v>
      </c>
      <c r="AA458" s="9">
        <v>611.76</v>
      </c>
      <c r="AB458" s="9">
        <v>122.36</v>
      </c>
      <c r="AC458" s="9">
        <v>734.12</v>
      </c>
    </row>
    <row r="459" spans="1:29">
      <c r="A459" s="17" t="s">
        <v>194</v>
      </c>
      <c r="B459" s="17" t="s">
        <v>675</v>
      </c>
      <c r="C459" s="17" t="s">
        <v>676</v>
      </c>
      <c r="D459" s="17" t="s">
        <v>677</v>
      </c>
      <c r="E459" s="17" t="s">
        <v>678</v>
      </c>
      <c r="F459" s="17" t="s">
        <v>199</v>
      </c>
      <c r="G459" s="17" t="s">
        <v>681</v>
      </c>
      <c r="H459" s="17" t="s">
        <v>44</v>
      </c>
      <c r="I459" s="17" t="s">
        <v>682</v>
      </c>
      <c r="J459" s="17" t="s">
        <v>1513</v>
      </c>
      <c r="K459" s="17" t="s">
        <v>1512</v>
      </c>
      <c r="L459" s="17" t="s">
        <v>1507</v>
      </c>
      <c r="M459" s="17" t="s">
        <v>1508</v>
      </c>
      <c r="N459" s="17" t="s">
        <v>1509</v>
      </c>
      <c r="O459" s="17" t="s">
        <v>1509</v>
      </c>
      <c r="P459" s="17" t="s">
        <v>1722</v>
      </c>
      <c r="Q459" s="17" t="s">
        <v>204</v>
      </c>
      <c r="R459" s="17" t="s">
        <v>204</v>
      </c>
      <c r="S459" s="17" t="s">
        <v>212</v>
      </c>
      <c r="T459" s="17" t="s">
        <v>256</v>
      </c>
      <c r="U459" s="22">
        <v>31</v>
      </c>
      <c r="V459" s="23"/>
      <c r="W459" s="11">
        <v>7893.4179999999997</v>
      </c>
      <c r="X459" s="20">
        <v>0</v>
      </c>
      <c r="Y459" s="9">
        <v>616.83000000000004</v>
      </c>
      <c r="Z459" s="9">
        <v>10.42</v>
      </c>
      <c r="AA459" s="9">
        <v>627.25</v>
      </c>
      <c r="AB459" s="9">
        <v>125.44</v>
      </c>
      <c r="AC459" s="9">
        <v>752.69</v>
      </c>
    </row>
    <row r="460" spans="1:29">
      <c r="A460" s="17" t="s">
        <v>194</v>
      </c>
      <c r="B460" s="17" t="s">
        <v>675</v>
      </c>
      <c r="C460" s="17" t="s">
        <v>676</v>
      </c>
      <c r="D460" s="17" t="s">
        <v>677</v>
      </c>
      <c r="E460" s="17" t="s">
        <v>678</v>
      </c>
      <c r="F460" s="17" t="s">
        <v>199</v>
      </c>
      <c r="G460" s="17" t="s">
        <v>681</v>
      </c>
      <c r="H460" s="17" t="s">
        <v>44</v>
      </c>
      <c r="I460" s="17" t="s">
        <v>682</v>
      </c>
      <c r="J460" s="17" t="s">
        <v>1513</v>
      </c>
      <c r="K460" s="17" t="s">
        <v>1514</v>
      </c>
      <c r="L460" s="17" t="s">
        <v>1507</v>
      </c>
      <c r="M460" s="17" t="s">
        <v>1508</v>
      </c>
      <c r="N460" s="17" t="s">
        <v>1509</v>
      </c>
      <c r="O460" s="17" t="s">
        <v>1509</v>
      </c>
      <c r="P460" s="17" t="s">
        <v>1722</v>
      </c>
      <c r="Q460" s="17" t="s">
        <v>204</v>
      </c>
      <c r="R460" s="17" t="s">
        <v>204</v>
      </c>
      <c r="S460" s="17" t="s">
        <v>212</v>
      </c>
      <c r="T460" s="17" t="s">
        <v>256</v>
      </c>
      <c r="U460" s="22">
        <v>30</v>
      </c>
      <c r="V460" s="23"/>
      <c r="W460" s="11">
        <v>7638.7910000000002</v>
      </c>
      <c r="X460" s="20">
        <v>0</v>
      </c>
      <c r="Y460" s="9">
        <v>601.67999999999995</v>
      </c>
      <c r="Z460" s="9">
        <v>10.09</v>
      </c>
      <c r="AA460" s="9">
        <v>611.77</v>
      </c>
      <c r="AB460" s="9">
        <v>122.36</v>
      </c>
      <c r="AC460" s="9">
        <v>734.13</v>
      </c>
    </row>
    <row r="461" spans="1:29">
      <c r="A461" s="17" t="s">
        <v>194</v>
      </c>
      <c r="B461" s="17" t="s">
        <v>675</v>
      </c>
      <c r="C461" s="17" t="s">
        <v>676</v>
      </c>
      <c r="D461" s="17" t="s">
        <v>677</v>
      </c>
      <c r="E461" s="17" t="s">
        <v>678</v>
      </c>
      <c r="F461" s="17" t="s">
        <v>199</v>
      </c>
      <c r="G461" s="17" t="s">
        <v>681</v>
      </c>
      <c r="H461" s="17" t="s">
        <v>44</v>
      </c>
      <c r="I461" s="17" t="s">
        <v>682</v>
      </c>
      <c r="J461" s="17" t="s">
        <v>1524</v>
      </c>
      <c r="K461" s="17" t="s">
        <v>1516</v>
      </c>
      <c r="L461" s="17" t="s">
        <v>1517</v>
      </c>
      <c r="M461" s="17" t="s">
        <v>1525</v>
      </c>
      <c r="N461" s="17" t="s">
        <v>1526</v>
      </c>
      <c r="O461" s="17" t="s">
        <v>1526</v>
      </c>
      <c r="P461" s="17" t="s">
        <v>1723</v>
      </c>
      <c r="Q461" s="17" t="s">
        <v>204</v>
      </c>
      <c r="R461" s="17" t="s">
        <v>204</v>
      </c>
      <c r="S461" s="17" t="s">
        <v>212</v>
      </c>
      <c r="T461" s="17" t="s">
        <v>256</v>
      </c>
      <c r="U461" s="22">
        <v>31</v>
      </c>
      <c r="V461" s="23"/>
      <c r="W461" s="11">
        <v>7.4130000000000003</v>
      </c>
      <c r="X461" s="23">
        <v>2</v>
      </c>
      <c r="Y461" s="9">
        <v>147.6</v>
      </c>
      <c r="Z461" s="9">
        <v>0.01</v>
      </c>
      <c r="AA461" s="9">
        <v>147.61000000000001</v>
      </c>
      <c r="AB461" s="9">
        <v>29.53</v>
      </c>
      <c r="AC461" s="9">
        <v>177.14</v>
      </c>
    </row>
    <row r="462" spans="1:29">
      <c r="A462" s="17" t="s">
        <v>194</v>
      </c>
      <c r="B462" s="17" t="s">
        <v>675</v>
      </c>
      <c r="C462" s="17" t="s">
        <v>676</v>
      </c>
      <c r="D462" s="17" t="s">
        <v>677</v>
      </c>
      <c r="E462" s="17" t="s">
        <v>678</v>
      </c>
      <c r="F462" s="17" t="s">
        <v>199</v>
      </c>
      <c r="G462" s="17" t="s">
        <v>681</v>
      </c>
      <c r="H462" s="17" t="s">
        <v>44</v>
      </c>
      <c r="I462" s="17" t="s">
        <v>682</v>
      </c>
      <c r="J462" s="17" t="s">
        <v>1524</v>
      </c>
      <c r="K462" s="17" t="s">
        <v>1521</v>
      </c>
      <c r="L462" s="17" t="s">
        <v>1517</v>
      </c>
      <c r="M462" s="17" t="s">
        <v>1525</v>
      </c>
      <c r="N462" s="17" t="s">
        <v>1526</v>
      </c>
      <c r="O462" s="17" t="s">
        <v>1526</v>
      </c>
      <c r="P462" s="17" t="s">
        <v>1723</v>
      </c>
      <c r="Q462" s="17" t="s">
        <v>204</v>
      </c>
      <c r="R462" s="17" t="s">
        <v>204</v>
      </c>
      <c r="S462" s="17" t="s">
        <v>212</v>
      </c>
      <c r="T462" s="17" t="s">
        <v>256</v>
      </c>
      <c r="U462" s="22">
        <v>31</v>
      </c>
      <c r="V462" s="23"/>
      <c r="W462" s="11">
        <v>7.4130000000000003</v>
      </c>
      <c r="X462" s="20">
        <v>0</v>
      </c>
      <c r="Y462" s="9">
        <v>147.6</v>
      </c>
      <c r="Z462" s="9">
        <v>0.01</v>
      </c>
      <c r="AA462" s="9">
        <v>147.61000000000001</v>
      </c>
      <c r="AB462" s="9">
        <v>29.52</v>
      </c>
      <c r="AC462" s="9">
        <v>177.13</v>
      </c>
    </row>
    <row r="463" spans="1:29">
      <c r="A463" s="17" t="s">
        <v>194</v>
      </c>
      <c r="B463" s="17" t="s">
        <v>675</v>
      </c>
      <c r="C463" s="17" t="s">
        <v>676</v>
      </c>
      <c r="D463" s="17" t="s">
        <v>677</v>
      </c>
      <c r="E463" s="17" t="s">
        <v>678</v>
      </c>
      <c r="F463" s="17" t="s">
        <v>199</v>
      </c>
      <c r="G463" s="17" t="s">
        <v>681</v>
      </c>
      <c r="H463" s="17" t="s">
        <v>44</v>
      </c>
      <c r="I463" s="17" t="s">
        <v>682</v>
      </c>
      <c r="J463" s="17" t="s">
        <v>1524</v>
      </c>
      <c r="K463" s="17" t="s">
        <v>1528</v>
      </c>
      <c r="L463" s="17" t="s">
        <v>1517</v>
      </c>
      <c r="M463" s="17" t="s">
        <v>1525</v>
      </c>
      <c r="N463" s="17" t="s">
        <v>1526</v>
      </c>
      <c r="O463" s="17" t="s">
        <v>1526</v>
      </c>
      <c r="P463" s="17" t="s">
        <v>1723</v>
      </c>
      <c r="Q463" s="17" t="s">
        <v>204</v>
      </c>
      <c r="R463" s="17" t="s">
        <v>204</v>
      </c>
      <c r="S463" s="17" t="s">
        <v>212</v>
      </c>
      <c r="T463" s="17" t="s">
        <v>256</v>
      </c>
      <c r="U463" s="22">
        <v>30</v>
      </c>
      <c r="V463" s="23"/>
      <c r="W463" s="11">
        <v>7.1740000000000004</v>
      </c>
      <c r="X463" s="20">
        <v>0</v>
      </c>
      <c r="Y463" s="9">
        <v>147.61000000000001</v>
      </c>
      <c r="Z463" s="9">
        <v>0.01</v>
      </c>
      <c r="AA463" s="9">
        <v>147.62</v>
      </c>
      <c r="AB463" s="9">
        <v>29.52</v>
      </c>
      <c r="AC463" s="9">
        <v>177.14</v>
      </c>
    </row>
    <row r="464" spans="1:29">
      <c r="A464" s="17" t="s">
        <v>194</v>
      </c>
      <c r="B464" s="17" t="s">
        <v>675</v>
      </c>
      <c r="C464" s="17" t="s">
        <v>676</v>
      </c>
      <c r="D464" s="17" t="s">
        <v>677</v>
      </c>
      <c r="E464" s="17" t="s">
        <v>678</v>
      </c>
      <c r="F464" s="17" t="s">
        <v>199</v>
      </c>
      <c r="G464" s="17" t="s">
        <v>681</v>
      </c>
      <c r="H464" s="17" t="s">
        <v>44</v>
      </c>
      <c r="I464" s="17" t="s">
        <v>682</v>
      </c>
      <c r="J464" s="17" t="s">
        <v>1536</v>
      </c>
      <c r="K464" s="17" t="s">
        <v>1530</v>
      </c>
      <c r="L464" s="17" t="s">
        <v>1531</v>
      </c>
      <c r="M464" s="17" t="s">
        <v>1532</v>
      </c>
      <c r="N464" s="17" t="s">
        <v>1533</v>
      </c>
      <c r="O464" s="17" t="s">
        <v>1533</v>
      </c>
      <c r="P464" s="17" t="s">
        <v>1724</v>
      </c>
      <c r="Q464" s="17" t="s">
        <v>204</v>
      </c>
      <c r="R464" s="17" t="s">
        <v>204</v>
      </c>
      <c r="S464" s="17" t="s">
        <v>212</v>
      </c>
      <c r="T464" s="17" t="s">
        <v>256</v>
      </c>
      <c r="U464" s="22">
        <v>31</v>
      </c>
      <c r="V464" s="23"/>
      <c r="W464" s="11">
        <v>20864.348000000002</v>
      </c>
      <c r="X464" s="23">
        <v>5675</v>
      </c>
      <c r="Y464" s="9">
        <v>1388.6</v>
      </c>
      <c r="Z464" s="9">
        <v>27.54</v>
      </c>
      <c r="AA464" s="9">
        <v>1416.14</v>
      </c>
      <c r="AB464" s="9">
        <v>283.25</v>
      </c>
      <c r="AC464" s="9">
        <v>1699.39</v>
      </c>
    </row>
    <row r="465" spans="1:29">
      <c r="A465" s="17" t="s">
        <v>194</v>
      </c>
      <c r="B465" s="17" t="s">
        <v>675</v>
      </c>
      <c r="C465" s="17" t="s">
        <v>676</v>
      </c>
      <c r="D465" s="17" t="s">
        <v>677</v>
      </c>
      <c r="E465" s="17" t="s">
        <v>678</v>
      </c>
      <c r="F465" s="17" t="s">
        <v>199</v>
      </c>
      <c r="G465" s="17" t="s">
        <v>681</v>
      </c>
      <c r="H465" s="17" t="s">
        <v>44</v>
      </c>
      <c r="I465" s="17" t="s">
        <v>682</v>
      </c>
      <c r="J465" s="17" t="s">
        <v>1536</v>
      </c>
      <c r="K465" s="17" t="s">
        <v>1535</v>
      </c>
      <c r="L465" s="17" t="s">
        <v>1531</v>
      </c>
      <c r="M465" s="17" t="s">
        <v>1532</v>
      </c>
      <c r="N465" s="17" t="s">
        <v>1533</v>
      </c>
      <c r="O465" s="17" t="s">
        <v>1533</v>
      </c>
      <c r="P465" s="17" t="s">
        <v>1724</v>
      </c>
      <c r="Q465" s="17" t="s">
        <v>204</v>
      </c>
      <c r="R465" s="17" t="s">
        <v>204</v>
      </c>
      <c r="S465" s="17" t="s">
        <v>212</v>
      </c>
      <c r="T465" s="17" t="s">
        <v>256</v>
      </c>
      <c r="U465" s="22">
        <v>30</v>
      </c>
      <c r="V465" s="23"/>
      <c r="W465" s="11">
        <v>20191.304</v>
      </c>
      <c r="X465" s="20">
        <v>0</v>
      </c>
      <c r="Y465" s="9">
        <v>1348.56</v>
      </c>
      <c r="Z465" s="9">
        <v>26.65</v>
      </c>
      <c r="AA465" s="9">
        <v>1375.21</v>
      </c>
      <c r="AB465" s="9">
        <v>275.04000000000002</v>
      </c>
      <c r="AC465" s="9">
        <v>1650.25</v>
      </c>
    </row>
    <row r="466" spans="1:29">
      <c r="A466" s="17" t="s">
        <v>194</v>
      </c>
      <c r="B466" s="17" t="s">
        <v>675</v>
      </c>
      <c r="C466" s="17" t="s">
        <v>676</v>
      </c>
      <c r="D466" s="17" t="s">
        <v>677</v>
      </c>
      <c r="E466" s="17" t="s">
        <v>678</v>
      </c>
      <c r="F466" s="17" t="s">
        <v>199</v>
      </c>
      <c r="G466" s="17" t="s">
        <v>681</v>
      </c>
      <c r="H466" s="17" t="s">
        <v>44</v>
      </c>
      <c r="I466" s="17" t="s">
        <v>682</v>
      </c>
      <c r="J466" s="17" t="s">
        <v>1536</v>
      </c>
      <c r="K466" s="17" t="s">
        <v>1537</v>
      </c>
      <c r="L466" s="17" t="s">
        <v>1531</v>
      </c>
      <c r="M466" s="17" t="s">
        <v>1532</v>
      </c>
      <c r="N466" s="17" t="s">
        <v>1533</v>
      </c>
      <c r="O466" s="17" t="s">
        <v>1533</v>
      </c>
      <c r="P466" s="17" t="s">
        <v>1724</v>
      </c>
      <c r="Q466" s="17" t="s">
        <v>204</v>
      </c>
      <c r="R466" s="17" t="s">
        <v>204</v>
      </c>
      <c r="S466" s="17" t="s">
        <v>212</v>
      </c>
      <c r="T466" s="17" t="s">
        <v>256</v>
      </c>
      <c r="U466" s="22">
        <v>31</v>
      </c>
      <c r="V466" s="23"/>
      <c r="W466" s="11">
        <v>20864.348000000002</v>
      </c>
      <c r="X466" s="20">
        <v>0</v>
      </c>
      <c r="Y466" s="9">
        <v>1388.59</v>
      </c>
      <c r="Z466" s="9">
        <v>27.54</v>
      </c>
      <c r="AA466" s="9">
        <v>1416.13</v>
      </c>
      <c r="AB466" s="9">
        <v>283.20999999999998</v>
      </c>
      <c r="AC466" s="9">
        <v>1699.34</v>
      </c>
    </row>
    <row r="467" spans="1:29">
      <c r="A467" s="17" t="s">
        <v>194</v>
      </c>
      <c r="B467" s="17" t="s">
        <v>1188</v>
      </c>
      <c r="C467" s="17" t="s">
        <v>1189</v>
      </c>
      <c r="D467" s="17" t="s">
        <v>1190</v>
      </c>
      <c r="E467" s="17" t="s">
        <v>1191</v>
      </c>
      <c r="F467" s="17" t="s">
        <v>199</v>
      </c>
      <c r="G467" s="17" t="s">
        <v>1194</v>
      </c>
      <c r="H467" s="17" t="s">
        <v>109</v>
      </c>
      <c r="I467" s="17" t="s">
        <v>1195</v>
      </c>
      <c r="J467" s="17" t="s">
        <v>1503</v>
      </c>
      <c r="K467" s="17" t="s">
        <v>1497</v>
      </c>
      <c r="L467" s="17" t="s">
        <v>257</v>
      </c>
      <c r="M467" s="17" t="s">
        <v>1498</v>
      </c>
      <c r="N467" s="17" t="s">
        <v>1499</v>
      </c>
      <c r="O467" s="17" t="s">
        <v>1499</v>
      </c>
      <c r="P467" s="17" t="s">
        <v>1725</v>
      </c>
      <c r="Q467" s="17" t="s">
        <v>204</v>
      </c>
      <c r="R467" s="17" t="s">
        <v>204</v>
      </c>
      <c r="S467" s="17" t="s">
        <v>212</v>
      </c>
      <c r="T467" s="17" t="s">
        <v>289</v>
      </c>
      <c r="U467" s="22">
        <v>31</v>
      </c>
      <c r="V467" s="23"/>
      <c r="W467" s="11">
        <v>1416.356</v>
      </c>
      <c r="X467" s="23">
        <v>379</v>
      </c>
      <c r="Y467" s="9">
        <v>74.8</v>
      </c>
      <c r="Z467" s="9">
        <v>1.87</v>
      </c>
      <c r="AA467" s="9">
        <v>76.67</v>
      </c>
      <c r="AB467" s="9">
        <v>15.36</v>
      </c>
      <c r="AC467" s="9">
        <v>92.03</v>
      </c>
    </row>
    <row r="468" spans="1:29">
      <c r="A468" s="17" t="s">
        <v>194</v>
      </c>
      <c r="B468" s="17" t="s">
        <v>1188</v>
      </c>
      <c r="C468" s="17" t="s">
        <v>1189</v>
      </c>
      <c r="D468" s="17" t="s">
        <v>1190</v>
      </c>
      <c r="E468" s="17" t="s">
        <v>1191</v>
      </c>
      <c r="F468" s="17" t="s">
        <v>199</v>
      </c>
      <c r="G468" s="17" t="s">
        <v>1194</v>
      </c>
      <c r="H468" s="17" t="s">
        <v>109</v>
      </c>
      <c r="I468" s="17" t="s">
        <v>1195</v>
      </c>
      <c r="J468" s="17" t="s">
        <v>1503</v>
      </c>
      <c r="K468" s="17" t="s">
        <v>1502</v>
      </c>
      <c r="L468" s="17" t="s">
        <v>257</v>
      </c>
      <c r="M468" s="17" t="s">
        <v>1498</v>
      </c>
      <c r="N468" s="17" t="s">
        <v>1499</v>
      </c>
      <c r="O468" s="17" t="s">
        <v>1499</v>
      </c>
      <c r="P468" s="17" t="s">
        <v>1725</v>
      </c>
      <c r="Q468" s="17" t="s">
        <v>204</v>
      </c>
      <c r="R468" s="17" t="s">
        <v>204</v>
      </c>
      <c r="S468" s="17" t="s">
        <v>212</v>
      </c>
      <c r="T468" s="17" t="s">
        <v>289</v>
      </c>
      <c r="U468" s="22">
        <v>28</v>
      </c>
      <c r="V468" s="23"/>
      <c r="W468" s="11">
        <v>1279.289</v>
      </c>
      <c r="X468" s="20">
        <v>0</v>
      </c>
      <c r="Y468" s="9">
        <v>68.239999999999995</v>
      </c>
      <c r="Z468" s="9">
        <v>1.69</v>
      </c>
      <c r="AA468" s="9">
        <v>69.930000000000007</v>
      </c>
      <c r="AB468" s="9">
        <v>13.97</v>
      </c>
      <c r="AC468" s="9">
        <v>83.9</v>
      </c>
    </row>
    <row r="469" spans="1:29">
      <c r="A469" s="17" t="s">
        <v>194</v>
      </c>
      <c r="B469" s="17" t="s">
        <v>1188</v>
      </c>
      <c r="C469" s="17" t="s">
        <v>1189</v>
      </c>
      <c r="D469" s="17" t="s">
        <v>1190</v>
      </c>
      <c r="E469" s="17" t="s">
        <v>1191</v>
      </c>
      <c r="F469" s="17" t="s">
        <v>199</v>
      </c>
      <c r="G469" s="17" t="s">
        <v>1194</v>
      </c>
      <c r="H469" s="17" t="s">
        <v>109</v>
      </c>
      <c r="I469" s="17" t="s">
        <v>1195</v>
      </c>
      <c r="J469" s="17" t="s">
        <v>1503</v>
      </c>
      <c r="K469" s="17" t="s">
        <v>1504</v>
      </c>
      <c r="L469" s="17" t="s">
        <v>257</v>
      </c>
      <c r="M469" s="17" t="s">
        <v>1498</v>
      </c>
      <c r="N469" s="17" t="s">
        <v>1499</v>
      </c>
      <c r="O469" s="17" t="s">
        <v>1499</v>
      </c>
      <c r="P469" s="17" t="s">
        <v>1725</v>
      </c>
      <c r="Q469" s="17" t="s">
        <v>204</v>
      </c>
      <c r="R469" s="17" t="s">
        <v>204</v>
      </c>
      <c r="S469" s="17" t="s">
        <v>212</v>
      </c>
      <c r="T469" s="17" t="s">
        <v>289</v>
      </c>
      <c r="U469" s="22">
        <v>31</v>
      </c>
      <c r="V469" s="23"/>
      <c r="W469" s="11">
        <v>1416.355</v>
      </c>
      <c r="X469" s="20">
        <v>0</v>
      </c>
      <c r="Y469" s="9">
        <v>74.83</v>
      </c>
      <c r="Z469" s="9">
        <v>1.87</v>
      </c>
      <c r="AA469" s="9">
        <v>76.7</v>
      </c>
      <c r="AB469" s="9">
        <v>15.33</v>
      </c>
      <c r="AC469" s="9">
        <v>92.03</v>
      </c>
    </row>
    <row r="470" spans="1:29">
      <c r="A470" s="17" t="s">
        <v>194</v>
      </c>
      <c r="B470" s="17" t="s">
        <v>1188</v>
      </c>
      <c r="C470" s="17" t="s">
        <v>1189</v>
      </c>
      <c r="D470" s="17" t="s">
        <v>1190</v>
      </c>
      <c r="E470" s="17" t="s">
        <v>1191</v>
      </c>
      <c r="F470" s="17" t="s">
        <v>199</v>
      </c>
      <c r="G470" s="17" t="s">
        <v>1194</v>
      </c>
      <c r="H470" s="17" t="s">
        <v>109</v>
      </c>
      <c r="I470" s="17" t="s">
        <v>1195</v>
      </c>
      <c r="J470" s="17" t="s">
        <v>1513</v>
      </c>
      <c r="K470" s="17" t="s">
        <v>1506</v>
      </c>
      <c r="L470" s="17" t="s">
        <v>1507</v>
      </c>
      <c r="M470" s="17" t="s">
        <v>1508</v>
      </c>
      <c r="N470" s="17" t="s">
        <v>1509</v>
      </c>
      <c r="O470" s="17" t="s">
        <v>1509</v>
      </c>
      <c r="P470" s="17" t="s">
        <v>1726</v>
      </c>
      <c r="Q470" s="17" t="s">
        <v>204</v>
      </c>
      <c r="R470" s="17" t="s">
        <v>204</v>
      </c>
      <c r="S470" s="17" t="s">
        <v>212</v>
      </c>
      <c r="T470" s="17" t="s">
        <v>289</v>
      </c>
      <c r="U470" s="22">
        <v>30</v>
      </c>
      <c r="V470" s="23"/>
      <c r="W470" s="11">
        <v>540.65899999999999</v>
      </c>
      <c r="X470" s="23">
        <v>150</v>
      </c>
      <c r="Y470" s="9">
        <v>32.880000000000003</v>
      </c>
      <c r="Z470" s="9">
        <v>0.71</v>
      </c>
      <c r="AA470" s="9">
        <v>33.590000000000003</v>
      </c>
      <c r="AB470" s="9">
        <v>6.73</v>
      </c>
      <c r="AC470" s="9">
        <v>40.32</v>
      </c>
    </row>
    <row r="471" spans="1:29">
      <c r="A471" s="17" t="s">
        <v>194</v>
      </c>
      <c r="B471" s="17" t="s">
        <v>1188</v>
      </c>
      <c r="C471" s="17" t="s">
        <v>1189</v>
      </c>
      <c r="D471" s="17" t="s">
        <v>1190</v>
      </c>
      <c r="E471" s="17" t="s">
        <v>1191</v>
      </c>
      <c r="F471" s="17" t="s">
        <v>199</v>
      </c>
      <c r="G471" s="17" t="s">
        <v>1194</v>
      </c>
      <c r="H471" s="17" t="s">
        <v>109</v>
      </c>
      <c r="I471" s="17" t="s">
        <v>1195</v>
      </c>
      <c r="J471" s="17" t="s">
        <v>1513</v>
      </c>
      <c r="K471" s="17" t="s">
        <v>1506</v>
      </c>
      <c r="L471" s="17" t="s">
        <v>1507</v>
      </c>
      <c r="M471" s="17" t="s">
        <v>1508</v>
      </c>
      <c r="N471" s="17" t="s">
        <v>1647</v>
      </c>
      <c r="O471" s="17" t="s">
        <v>1647</v>
      </c>
      <c r="P471" s="17" t="s">
        <v>1727</v>
      </c>
      <c r="Q471" s="17" t="s">
        <v>211</v>
      </c>
      <c r="R471" s="17" t="s">
        <v>204</v>
      </c>
      <c r="S471" s="17" t="s">
        <v>212</v>
      </c>
      <c r="T471" s="17" t="s">
        <v>289</v>
      </c>
      <c r="U471" s="21">
        <v>0</v>
      </c>
      <c r="V471" s="23"/>
      <c r="W471" s="11">
        <v>-3.6259999999999999</v>
      </c>
      <c r="X471" s="23">
        <v>-1</v>
      </c>
      <c r="Y471" s="9">
        <v>-0.18</v>
      </c>
      <c r="Z471" s="18">
        <v>0</v>
      </c>
      <c r="AA471" s="9">
        <v>-0.18</v>
      </c>
      <c r="AB471" s="9">
        <v>-0.05</v>
      </c>
      <c r="AC471" s="9">
        <v>-0.23</v>
      </c>
    </row>
    <row r="472" spans="1:29">
      <c r="A472" s="17" t="s">
        <v>194</v>
      </c>
      <c r="B472" s="17" t="s">
        <v>1188</v>
      </c>
      <c r="C472" s="17" t="s">
        <v>1189</v>
      </c>
      <c r="D472" s="17" t="s">
        <v>1190</v>
      </c>
      <c r="E472" s="17" t="s">
        <v>1191</v>
      </c>
      <c r="F472" s="17" t="s">
        <v>199</v>
      </c>
      <c r="G472" s="17" t="s">
        <v>1194</v>
      </c>
      <c r="H472" s="17" t="s">
        <v>109</v>
      </c>
      <c r="I472" s="17" t="s">
        <v>1195</v>
      </c>
      <c r="J472" s="17" t="s">
        <v>1513</v>
      </c>
      <c r="K472" s="17" t="s">
        <v>1512</v>
      </c>
      <c r="L472" s="17" t="s">
        <v>1507</v>
      </c>
      <c r="M472" s="17" t="s">
        <v>1508</v>
      </c>
      <c r="N472" s="17" t="s">
        <v>1509</v>
      </c>
      <c r="O472" s="17" t="s">
        <v>1509</v>
      </c>
      <c r="P472" s="17" t="s">
        <v>1726</v>
      </c>
      <c r="Q472" s="17" t="s">
        <v>204</v>
      </c>
      <c r="R472" s="17" t="s">
        <v>204</v>
      </c>
      <c r="S472" s="17" t="s">
        <v>212</v>
      </c>
      <c r="T472" s="17" t="s">
        <v>289</v>
      </c>
      <c r="U472" s="22">
        <v>31</v>
      </c>
      <c r="V472" s="23"/>
      <c r="W472" s="11">
        <v>558.68100000000004</v>
      </c>
      <c r="X472" s="20">
        <v>0</v>
      </c>
      <c r="Y472" s="9">
        <v>33.74</v>
      </c>
      <c r="Z472" s="9">
        <v>0.74</v>
      </c>
      <c r="AA472" s="9">
        <v>34.479999999999997</v>
      </c>
      <c r="AB472" s="9">
        <v>6.89</v>
      </c>
      <c r="AC472" s="9">
        <v>41.37</v>
      </c>
    </row>
    <row r="473" spans="1:29">
      <c r="A473" s="17" t="s">
        <v>194</v>
      </c>
      <c r="B473" s="17" t="s">
        <v>1188</v>
      </c>
      <c r="C473" s="17" t="s">
        <v>1189</v>
      </c>
      <c r="D473" s="17" t="s">
        <v>1190</v>
      </c>
      <c r="E473" s="17" t="s">
        <v>1191</v>
      </c>
      <c r="F473" s="17" t="s">
        <v>199</v>
      </c>
      <c r="G473" s="17" t="s">
        <v>1194</v>
      </c>
      <c r="H473" s="17" t="s">
        <v>109</v>
      </c>
      <c r="I473" s="17" t="s">
        <v>1195</v>
      </c>
      <c r="J473" s="17" t="s">
        <v>1513</v>
      </c>
      <c r="K473" s="17" t="s">
        <v>1512</v>
      </c>
      <c r="L473" s="17" t="s">
        <v>1507</v>
      </c>
      <c r="M473" s="17" t="s">
        <v>1508</v>
      </c>
      <c r="N473" s="17" t="s">
        <v>1647</v>
      </c>
      <c r="O473" s="17" t="s">
        <v>1647</v>
      </c>
      <c r="P473" s="17" t="s">
        <v>1727</v>
      </c>
      <c r="Q473" s="17" t="s">
        <v>211</v>
      </c>
      <c r="R473" s="17" t="s">
        <v>204</v>
      </c>
      <c r="S473" s="17" t="s">
        <v>212</v>
      </c>
      <c r="T473" s="17" t="s">
        <v>289</v>
      </c>
      <c r="U473" s="21">
        <v>0</v>
      </c>
      <c r="V473" s="23"/>
      <c r="W473" s="11">
        <v>-3.7469999999999999</v>
      </c>
      <c r="X473" s="20">
        <v>0</v>
      </c>
      <c r="Y473" s="9">
        <v>-0.18</v>
      </c>
      <c r="Z473" s="9">
        <v>-0.01</v>
      </c>
      <c r="AA473" s="9">
        <v>-0.19</v>
      </c>
      <c r="AB473" s="9">
        <v>-0.03</v>
      </c>
      <c r="AC473" s="9">
        <v>-0.22</v>
      </c>
    </row>
    <row r="474" spans="1:29">
      <c r="A474" s="17" t="s">
        <v>194</v>
      </c>
      <c r="B474" s="17" t="s">
        <v>1188</v>
      </c>
      <c r="C474" s="17" t="s">
        <v>1189</v>
      </c>
      <c r="D474" s="17" t="s">
        <v>1190</v>
      </c>
      <c r="E474" s="17" t="s">
        <v>1191</v>
      </c>
      <c r="F474" s="17" t="s">
        <v>199</v>
      </c>
      <c r="G474" s="17" t="s">
        <v>1194</v>
      </c>
      <c r="H474" s="17" t="s">
        <v>109</v>
      </c>
      <c r="I474" s="17" t="s">
        <v>1195</v>
      </c>
      <c r="J474" s="17" t="s">
        <v>1513</v>
      </c>
      <c r="K474" s="17" t="s">
        <v>1514</v>
      </c>
      <c r="L474" s="17" t="s">
        <v>1507</v>
      </c>
      <c r="M474" s="17" t="s">
        <v>1508</v>
      </c>
      <c r="N474" s="17" t="s">
        <v>1509</v>
      </c>
      <c r="O474" s="17" t="s">
        <v>1509</v>
      </c>
      <c r="P474" s="17" t="s">
        <v>1726</v>
      </c>
      <c r="Q474" s="17" t="s">
        <v>204</v>
      </c>
      <c r="R474" s="17" t="s">
        <v>204</v>
      </c>
      <c r="S474" s="17" t="s">
        <v>212</v>
      </c>
      <c r="T474" s="17" t="s">
        <v>289</v>
      </c>
      <c r="U474" s="22">
        <v>30</v>
      </c>
      <c r="V474" s="23"/>
      <c r="W474" s="11">
        <v>540.66</v>
      </c>
      <c r="X474" s="20">
        <v>0</v>
      </c>
      <c r="Y474" s="9">
        <v>32.85</v>
      </c>
      <c r="Z474" s="9">
        <v>0.71</v>
      </c>
      <c r="AA474" s="9">
        <v>33.56</v>
      </c>
      <c r="AB474" s="9">
        <v>6.71</v>
      </c>
      <c r="AC474" s="9">
        <v>40.270000000000003</v>
      </c>
    </row>
    <row r="475" spans="1:29">
      <c r="A475" s="17" t="s">
        <v>194</v>
      </c>
      <c r="B475" s="17" t="s">
        <v>1188</v>
      </c>
      <c r="C475" s="17" t="s">
        <v>1189</v>
      </c>
      <c r="D475" s="17" t="s">
        <v>1190</v>
      </c>
      <c r="E475" s="17" t="s">
        <v>1191</v>
      </c>
      <c r="F475" s="17" t="s">
        <v>199</v>
      </c>
      <c r="G475" s="17" t="s">
        <v>1194</v>
      </c>
      <c r="H475" s="17" t="s">
        <v>109</v>
      </c>
      <c r="I475" s="17" t="s">
        <v>1195</v>
      </c>
      <c r="J475" s="17" t="s">
        <v>1513</v>
      </c>
      <c r="K475" s="17" t="s">
        <v>1514</v>
      </c>
      <c r="L475" s="17" t="s">
        <v>1507</v>
      </c>
      <c r="M475" s="17" t="s">
        <v>1508</v>
      </c>
      <c r="N475" s="17" t="s">
        <v>1647</v>
      </c>
      <c r="O475" s="17" t="s">
        <v>1647</v>
      </c>
      <c r="P475" s="17" t="s">
        <v>1727</v>
      </c>
      <c r="Q475" s="17" t="s">
        <v>211</v>
      </c>
      <c r="R475" s="17" t="s">
        <v>204</v>
      </c>
      <c r="S475" s="17" t="s">
        <v>212</v>
      </c>
      <c r="T475" s="17" t="s">
        <v>289</v>
      </c>
      <c r="U475" s="21">
        <v>0</v>
      </c>
      <c r="V475" s="23"/>
      <c r="W475" s="11">
        <v>-3.6269999999999998</v>
      </c>
      <c r="X475" s="20">
        <v>0</v>
      </c>
      <c r="Y475" s="9">
        <v>-0.16</v>
      </c>
      <c r="Z475" s="18">
        <v>0</v>
      </c>
      <c r="AA475" s="9">
        <v>-0.16</v>
      </c>
      <c r="AB475" s="9">
        <v>-0.03</v>
      </c>
      <c r="AC475" s="9">
        <v>-0.19</v>
      </c>
    </row>
    <row r="476" spans="1:29">
      <c r="A476" s="17" t="s">
        <v>194</v>
      </c>
      <c r="B476" s="17" t="s">
        <v>1188</v>
      </c>
      <c r="C476" s="17" t="s">
        <v>1189</v>
      </c>
      <c r="D476" s="17" t="s">
        <v>1190</v>
      </c>
      <c r="E476" s="17" t="s">
        <v>1191</v>
      </c>
      <c r="F476" s="17" t="s">
        <v>199</v>
      </c>
      <c r="G476" s="17" t="s">
        <v>1194</v>
      </c>
      <c r="H476" s="17" t="s">
        <v>109</v>
      </c>
      <c r="I476" s="17" t="s">
        <v>1195</v>
      </c>
      <c r="J476" s="17" t="s">
        <v>1524</v>
      </c>
      <c r="K476" s="17" t="s">
        <v>1516</v>
      </c>
      <c r="L476" s="17" t="s">
        <v>1517</v>
      </c>
      <c r="M476" s="17" t="s">
        <v>1525</v>
      </c>
      <c r="N476" s="17" t="s">
        <v>1544</v>
      </c>
      <c r="O476" s="17" t="s">
        <v>1544</v>
      </c>
      <c r="P476" s="17" t="s">
        <v>1728</v>
      </c>
      <c r="Q476" s="17" t="s">
        <v>204</v>
      </c>
      <c r="R476" s="17" t="s">
        <v>204</v>
      </c>
      <c r="S476" s="17" t="s">
        <v>212</v>
      </c>
      <c r="T476" s="17" t="s">
        <v>289</v>
      </c>
      <c r="U476" s="22">
        <v>31</v>
      </c>
      <c r="V476" s="23"/>
      <c r="W476" s="19">
        <v>0</v>
      </c>
      <c r="X476" s="20">
        <v>0</v>
      </c>
      <c r="Y476" s="9">
        <v>6.97</v>
      </c>
      <c r="Z476" s="18">
        <v>0</v>
      </c>
      <c r="AA476" s="9">
        <v>6.97</v>
      </c>
      <c r="AB476" s="9">
        <v>1.4</v>
      </c>
      <c r="AC476" s="9">
        <v>8.3699999999999992</v>
      </c>
    </row>
    <row r="477" spans="1:29">
      <c r="A477" s="17" t="s">
        <v>194</v>
      </c>
      <c r="B477" s="17" t="s">
        <v>1188</v>
      </c>
      <c r="C477" s="17" t="s">
        <v>1189</v>
      </c>
      <c r="D477" s="17" t="s">
        <v>1190</v>
      </c>
      <c r="E477" s="17" t="s">
        <v>1191</v>
      </c>
      <c r="F477" s="17" t="s">
        <v>199</v>
      </c>
      <c r="G477" s="17" t="s">
        <v>1194</v>
      </c>
      <c r="H477" s="17" t="s">
        <v>109</v>
      </c>
      <c r="I477" s="17" t="s">
        <v>1195</v>
      </c>
      <c r="J477" s="17" t="s">
        <v>1524</v>
      </c>
      <c r="K477" s="17" t="s">
        <v>1521</v>
      </c>
      <c r="L477" s="17" t="s">
        <v>1517</v>
      </c>
      <c r="M477" s="17" t="s">
        <v>1525</v>
      </c>
      <c r="N477" s="17" t="s">
        <v>1544</v>
      </c>
      <c r="O477" s="17" t="s">
        <v>1544</v>
      </c>
      <c r="P477" s="17" t="s">
        <v>1728</v>
      </c>
      <c r="Q477" s="17" t="s">
        <v>204</v>
      </c>
      <c r="R477" s="17" t="s">
        <v>204</v>
      </c>
      <c r="S477" s="17" t="s">
        <v>212</v>
      </c>
      <c r="T477" s="17" t="s">
        <v>289</v>
      </c>
      <c r="U477" s="22">
        <v>31</v>
      </c>
      <c r="V477" s="23"/>
      <c r="W477" s="19">
        <v>0</v>
      </c>
      <c r="X477" s="20">
        <v>0</v>
      </c>
      <c r="Y477" s="9">
        <v>6.97</v>
      </c>
      <c r="Z477" s="18">
        <v>0</v>
      </c>
      <c r="AA477" s="9">
        <v>6.97</v>
      </c>
      <c r="AB477" s="9">
        <v>1.39</v>
      </c>
      <c r="AC477" s="9">
        <v>8.36</v>
      </c>
    </row>
    <row r="478" spans="1:29">
      <c r="A478" s="17" t="s">
        <v>194</v>
      </c>
      <c r="B478" s="17" t="s">
        <v>1188</v>
      </c>
      <c r="C478" s="17" t="s">
        <v>1189</v>
      </c>
      <c r="D478" s="17" t="s">
        <v>1190</v>
      </c>
      <c r="E478" s="17" t="s">
        <v>1191</v>
      </c>
      <c r="F478" s="17" t="s">
        <v>199</v>
      </c>
      <c r="G478" s="17" t="s">
        <v>1194</v>
      </c>
      <c r="H478" s="17" t="s">
        <v>109</v>
      </c>
      <c r="I478" s="17" t="s">
        <v>1195</v>
      </c>
      <c r="J478" s="17" t="s">
        <v>1524</v>
      </c>
      <c r="K478" s="17" t="s">
        <v>1528</v>
      </c>
      <c r="L478" s="17" t="s">
        <v>1517</v>
      </c>
      <c r="M478" s="17" t="s">
        <v>1525</v>
      </c>
      <c r="N478" s="17" t="s">
        <v>1544</v>
      </c>
      <c r="O478" s="17" t="s">
        <v>1544</v>
      </c>
      <c r="P478" s="17" t="s">
        <v>1728</v>
      </c>
      <c r="Q478" s="17" t="s">
        <v>204</v>
      </c>
      <c r="R478" s="17" t="s">
        <v>204</v>
      </c>
      <c r="S478" s="17" t="s">
        <v>212</v>
      </c>
      <c r="T478" s="17" t="s">
        <v>289</v>
      </c>
      <c r="U478" s="22">
        <v>30</v>
      </c>
      <c r="V478" s="23"/>
      <c r="W478" s="19">
        <v>0</v>
      </c>
      <c r="X478" s="20">
        <v>0</v>
      </c>
      <c r="Y478" s="9">
        <v>6.97</v>
      </c>
      <c r="Z478" s="18">
        <v>0</v>
      </c>
      <c r="AA478" s="9">
        <v>6.97</v>
      </c>
      <c r="AB478" s="9">
        <v>1.39</v>
      </c>
      <c r="AC478" s="9">
        <v>8.36</v>
      </c>
    </row>
    <row r="479" spans="1:29">
      <c r="A479" s="17" t="s">
        <v>194</v>
      </c>
      <c r="B479" s="17" t="s">
        <v>1188</v>
      </c>
      <c r="C479" s="17" t="s">
        <v>1189</v>
      </c>
      <c r="D479" s="17" t="s">
        <v>1190</v>
      </c>
      <c r="E479" s="17" t="s">
        <v>1191</v>
      </c>
      <c r="F479" s="17" t="s">
        <v>199</v>
      </c>
      <c r="G479" s="17" t="s">
        <v>1194</v>
      </c>
      <c r="H479" s="17" t="s">
        <v>109</v>
      </c>
      <c r="I479" s="17" t="s">
        <v>1195</v>
      </c>
      <c r="J479" s="17" t="s">
        <v>1707</v>
      </c>
      <c r="K479" s="17" t="s">
        <v>1530</v>
      </c>
      <c r="L479" s="17" t="s">
        <v>1531</v>
      </c>
      <c r="M479" s="17" t="s">
        <v>1532</v>
      </c>
      <c r="N479" s="17" t="s">
        <v>1533</v>
      </c>
      <c r="O479" s="17" t="s">
        <v>1533</v>
      </c>
      <c r="P479" s="17" t="s">
        <v>1729</v>
      </c>
      <c r="Q479" s="17" t="s">
        <v>204</v>
      </c>
      <c r="R479" s="17" t="s">
        <v>204</v>
      </c>
      <c r="S479" s="17" t="s">
        <v>212</v>
      </c>
      <c r="T479" s="17" t="s">
        <v>289</v>
      </c>
      <c r="U479" s="22">
        <v>1</v>
      </c>
      <c r="V479" s="23"/>
      <c r="W479" s="19">
        <v>0</v>
      </c>
      <c r="X479" s="20">
        <v>0</v>
      </c>
      <c r="Y479" s="9">
        <v>0.23</v>
      </c>
      <c r="Z479" s="18">
        <v>0</v>
      </c>
      <c r="AA479" s="9">
        <v>0.23</v>
      </c>
      <c r="AB479" s="9">
        <v>0.08</v>
      </c>
      <c r="AC479" s="9">
        <v>0.31</v>
      </c>
    </row>
    <row r="480" spans="1:29">
      <c r="A480" s="17" t="s">
        <v>194</v>
      </c>
      <c r="B480" s="17" t="s">
        <v>1188</v>
      </c>
      <c r="C480" s="17" t="s">
        <v>1189</v>
      </c>
      <c r="D480" s="17" t="s">
        <v>1190</v>
      </c>
      <c r="E480" s="17" t="s">
        <v>1191</v>
      </c>
      <c r="F480" s="17" t="s">
        <v>199</v>
      </c>
      <c r="G480" s="17" t="s">
        <v>1194</v>
      </c>
      <c r="H480" s="17" t="s">
        <v>109</v>
      </c>
      <c r="I480" s="17" t="s">
        <v>1195</v>
      </c>
      <c r="J480" s="17" t="s">
        <v>1536</v>
      </c>
      <c r="K480" s="17" t="s">
        <v>1530</v>
      </c>
      <c r="L480" s="17" t="s">
        <v>1531</v>
      </c>
      <c r="M480" s="17" t="s">
        <v>1532</v>
      </c>
      <c r="N480" s="17" t="s">
        <v>1533</v>
      </c>
      <c r="O480" s="17" t="s">
        <v>1533</v>
      </c>
      <c r="P480" s="17" t="s">
        <v>1729</v>
      </c>
      <c r="Q480" s="17" t="s">
        <v>204</v>
      </c>
      <c r="R480" s="17" t="s">
        <v>204</v>
      </c>
      <c r="S480" s="17" t="s">
        <v>212</v>
      </c>
      <c r="T480" s="17" t="s">
        <v>289</v>
      </c>
      <c r="U480" s="22">
        <v>30</v>
      </c>
      <c r="V480" s="23"/>
      <c r="W480" s="11">
        <v>1064.835</v>
      </c>
      <c r="X480" s="23">
        <v>296</v>
      </c>
      <c r="Y480" s="9">
        <v>57.75</v>
      </c>
      <c r="Z480" s="9">
        <v>1.4</v>
      </c>
      <c r="AA480" s="9">
        <v>59.15</v>
      </c>
      <c r="AB480" s="9">
        <v>11.82</v>
      </c>
      <c r="AC480" s="9">
        <v>70.97</v>
      </c>
    </row>
    <row r="481" spans="1:29">
      <c r="A481" s="17" t="s">
        <v>194</v>
      </c>
      <c r="B481" s="17" t="s">
        <v>1188</v>
      </c>
      <c r="C481" s="17" t="s">
        <v>1189</v>
      </c>
      <c r="D481" s="17" t="s">
        <v>1190</v>
      </c>
      <c r="E481" s="17" t="s">
        <v>1191</v>
      </c>
      <c r="F481" s="17" t="s">
        <v>199</v>
      </c>
      <c r="G481" s="17" t="s">
        <v>1194</v>
      </c>
      <c r="H481" s="17" t="s">
        <v>109</v>
      </c>
      <c r="I481" s="17" t="s">
        <v>1195</v>
      </c>
      <c r="J481" s="17" t="s">
        <v>1536</v>
      </c>
      <c r="K481" s="17" t="s">
        <v>1535</v>
      </c>
      <c r="L481" s="17" t="s">
        <v>1531</v>
      </c>
      <c r="M481" s="17" t="s">
        <v>1532</v>
      </c>
      <c r="N481" s="17" t="s">
        <v>1533</v>
      </c>
      <c r="O481" s="17" t="s">
        <v>1533</v>
      </c>
      <c r="P481" s="17" t="s">
        <v>1729</v>
      </c>
      <c r="Q481" s="17" t="s">
        <v>204</v>
      </c>
      <c r="R481" s="17" t="s">
        <v>204</v>
      </c>
      <c r="S481" s="17" t="s">
        <v>212</v>
      </c>
      <c r="T481" s="17" t="s">
        <v>289</v>
      </c>
      <c r="U481" s="22">
        <v>30</v>
      </c>
      <c r="V481" s="23"/>
      <c r="W481" s="11">
        <v>1064.835</v>
      </c>
      <c r="X481" s="20">
        <v>0</v>
      </c>
      <c r="Y481" s="9">
        <v>57.98</v>
      </c>
      <c r="Z481" s="9">
        <v>1.4</v>
      </c>
      <c r="AA481" s="9">
        <v>59.38</v>
      </c>
      <c r="AB481" s="9">
        <v>11.86</v>
      </c>
      <c r="AC481" s="9">
        <v>71.239999999999995</v>
      </c>
    </row>
    <row r="482" spans="1:29">
      <c r="A482" s="17" t="s">
        <v>194</v>
      </c>
      <c r="B482" s="17" t="s">
        <v>1188</v>
      </c>
      <c r="C482" s="17" t="s">
        <v>1189</v>
      </c>
      <c r="D482" s="17" t="s">
        <v>1190</v>
      </c>
      <c r="E482" s="17" t="s">
        <v>1191</v>
      </c>
      <c r="F482" s="17" t="s">
        <v>199</v>
      </c>
      <c r="G482" s="17" t="s">
        <v>1194</v>
      </c>
      <c r="H482" s="17" t="s">
        <v>109</v>
      </c>
      <c r="I482" s="17" t="s">
        <v>1195</v>
      </c>
      <c r="J482" s="17" t="s">
        <v>1536</v>
      </c>
      <c r="K482" s="17" t="s">
        <v>1537</v>
      </c>
      <c r="L482" s="17" t="s">
        <v>1531</v>
      </c>
      <c r="M482" s="17" t="s">
        <v>1532</v>
      </c>
      <c r="N482" s="17" t="s">
        <v>1533</v>
      </c>
      <c r="O482" s="17" t="s">
        <v>1533</v>
      </c>
      <c r="P482" s="17" t="s">
        <v>1729</v>
      </c>
      <c r="Q482" s="17" t="s">
        <v>204</v>
      </c>
      <c r="R482" s="17" t="s">
        <v>204</v>
      </c>
      <c r="S482" s="17" t="s">
        <v>212</v>
      </c>
      <c r="T482" s="17" t="s">
        <v>289</v>
      </c>
      <c r="U482" s="22">
        <v>31</v>
      </c>
      <c r="V482" s="23"/>
      <c r="W482" s="11">
        <v>1100.33</v>
      </c>
      <c r="X482" s="20">
        <v>0</v>
      </c>
      <c r="Y482" s="9">
        <v>59.68</v>
      </c>
      <c r="Z482" s="9">
        <v>1.46</v>
      </c>
      <c r="AA482" s="9">
        <v>61.14</v>
      </c>
      <c r="AB482" s="9">
        <v>12.22</v>
      </c>
      <c r="AC482" s="9">
        <v>73.36</v>
      </c>
    </row>
    <row r="483" spans="1:29">
      <c r="A483" s="17" t="s">
        <v>194</v>
      </c>
      <c r="B483" s="17" t="s">
        <v>723</v>
      </c>
      <c r="C483" s="17" t="s">
        <v>654</v>
      </c>
      <c r="D483" s="17" t="s">
        <v>725</v>
      </c>
      <c r="E483" s="17" t="s">
        <v>726</v>
      </c>
      <c r="F483" s="17" t="s">
        <v>367</v>
      </c>
      <c r="G483" s="17" t="s">
        <v>729</v>
      </c>
      <c r="H483" s="17" t="s">
        <v>49</v>
      </c>
      <c r="I483" s="17" t="s">
        <v>730</v>
      </c>
      <c r="J483" s="17" t="s">
        <v>1496</v>
      </c>
      <c r="K483" s="17" t="s">
        <v>1497</v>
      </c>
      <c r="L483" s="17" t="s">
        <v>257</v>
      </c>
      <c r="M483" s="17" t="s">
        <v>1498</v>
      </c>
      <c r="N483" s="17" t="s">
        <v>1499</v>
      </c>
      <c r="O483" s="17" t="s">
        <v>1499</v>
      </c>
      <c r="P483" s="17" t="s">
        <v>1730</v>
      </c>
      <c r="Q483" s="17" t="s">
        <v>204</v>
      </c>
      <c r="R483" s="17" t="s">
        <v>204</v>
      </c>
      <c r="S483" s="17" t="s">
        <v>212</v>
      </c>
      <c r="T483" s="17" t="s">
        <v>419</v>
      </c>
      <c r="U483" s="22">
        <v>31</v>
      </c>
      <c r="V483" s="23"/>
      <c r="W483" s="11">
        <v>88777</v>
      </c>
      <c r="X483" s="23">
        <v>8180</v>
      </c>
      <c r="Y483" s="9">
        <v>13530.08</v>
      </c>
      <c r="Z483" s="9">
        <v>117.19</v>
      </c>
      <c r="AA483" s="9">
        <v>13647.27</v>
      </c>
      <c r="AB483" s="9">
        <v>2729.44</v>
      </c>
      <c r="AC483" s="9">
        <v>16376.71</v>
      </c>
    </row>
    <row r="484" spans="1:29">
      <c r="A484" s="17" t="s">
        <v>194</v>
      </c>
      <c r="B484" s="17" t="s">
        <v>723</v>
      </c>
      <c r="C484" s="17" t="s">
        <v>654</v>
      </c>
      <c r="D484" s="17" t="s">
        <v>725</v>
      </c>
      <c r="E484" s="17" t="s">
        <v>726</v>
      </c>
      <c r="F484" s="17" t="s">
        <v>367</v>
      </c>
      <c r="G484" s="17" t="s">
        <v>729</v>
      </c>
      <c r="H484" s="17" t="s">
        <v>49</v>
      </c>
      <c r="I484" s="17" t="s">
        <v>730</v>
      </c>
      <c r="J484" s="17" t="s">
        <v>1501</v>
      </c>
      <c r="K484" s="17" t="s">
        <v>1502</v>
      </c>
      <c r="L484" s="17" t="s">
        <v>257</v>
      </c>
      <c r="M484" s="17" t="s">
        <v>1498</v>
      </c>
      <c r="N484" s="17" t="s">
        <v>1499</v>
      </c>
      <c r="O484" s="17" t="s">
        <v>1499</v>
      </c>
      <c r="P484" s="17" t="s">
        <v>1730</v>
      </c>
      <c r="Q484" s="17" t="s">
        <v>204</v>
      </c>
      <c r="R484" s="17" t="s">
        <v>204</v>
      </c>
      <c r="S484" s="17" t="s">
        <v>212</v>
      </c>
      <c r="T484" s="17" t="s">
        <v>419</v>
      </c>
      <c r="U484" s="22">
        <v>28</v>
      </c>
      <c r="V484" s="23"/>
      <c r="W484" s="11">
        <v>74228</v>
      </c>
      <c r="X484" s="23">
        <v>6830</v>
      </c>
      <c r="Y484" s="9">
        <v>7263.17</v>
      </c>
      <c r="Z484" s="9">
        <v>97.98</v>
      </c>
      <c r="AA484" s="9">
        <v>7361.15</v>
      </c>
      <c r="AB484" s="9">
        <v>1472.24</v>
      </c>
      <c r="AC484" s="9">
        <v>8833.39</v>
      </c>
    </row>
    <row r="485" spans="1:29">
      <c r="A485" s="17" t="s">
        <v>194</v>
      </c>
      <c r="B485" s="17" t="s">
        <v>723</v>
      </c>
      <c r="C485" s="17" t="s">
        <v>654</v>
      </c>
      <c r="D485" s="17" t="s">
        <v>725</v>
      </c>
      <c r="E485" s="17" t="s">
        <v>726</v>
      </c>
      <c r="F485" s="17" t="s">
        <v>367</v>
      </c>
      <c r="G485" s="17" t="s">
        <v>729</v>
      </c>
      <c r="H485" s="17" t="s">
        <v>49</v>
      </c>
      <c r="I485" s="17" t="s">
        <v>730</v>
      </c>
      <c r="J485" s="17" t="s">
        <v>1503</v>
      </c>
      <c r="K485" s="17" t="s">
        <v>1504</v>
      </c>
      <c r="L485" s="17" t="s">
        <v>257</v>
      </c>
      <c r="M485" s="17" t="s">
        <v>1498</v>
      </c>
      <c r="N485" s="17" t="s">
        <v>1499</v>
      </c>
      <c r="O485" s="17" t="s">
        <v>1499</v>
      </c>
      <c r="P485" s="17" t="s">
        <v>1730</v>
      </c>
      <c r="Q485" s="17" t="s">
        <v>204</v>
      </c>
      <c r="R485" s="17" t="s">
        <v>204</v>
      </c>
      <c r="S485" s="17" t="s">
        <v>212</v>
      </c>
      <c r="T485" s="17" t="s">
        <v>419</v>
      </c>
      <c r="U485" s="22">
        <v>31</v>
      </c>
      <c r="V485" s="23"/>
      <c r="W485" s="11">
        <v>47648</v>
      </c>
      <c r="X485" s="23">
        <v>4400</v>
      </c>
      <c r="Y485" s="9">
        <v>4234.87</v>
      </c>
      <c r="Z485" s="9">
        <v>62.9</v>
      </c>
      <c r="AA485" s="9">
        <v>4297.7700000000004</v>
      </c>
      <c r="AB485" s="9">
        <v>859.56</v>
      </c>
      <c r="AC485" s="9">
        <v>5157.33</v>
      </c>
    </row>
    <row r="486" spans="1:29">
      <c r="A486" s="17" t="s">
        <v>194</v>
      </c>
      <c r="B486" s="17" t="s">
        <v>723</v>
      </c>
      <c r="C486" s="17" t="s">
        <v>654</v>
      </c>
      <c r="D486" s="17" t="s">
        <v>725</v>
      </c>
      <c r="E486" s="17" t="s">
        <v>726</v>
      </c>
      <c r="F486" s="17" t="s">
        <v>367</v>
      </c>
      <c r="G486" s="17" t="s">
        <v>729</v>
      </c>
      <c r="H486" s="17" t="s">
        <v>49</v>
      </c>
      <c r="I486" s="17" t="s">
        <v>730</v>
      </c>
      <c r="J486" s="17" t="s">
        <v>1505</v>
      </c>
      <c r="K486" s="17" t="s">
        <v>1506</v>
      </c>
      <c r="L486" s="17" t="s">
        <v>1507</v>
      </c>
      <c r="M486" s="17" t="s">
        <v>1508</v>
      </c>
      <c r="N486" s="17" t="s">
        <v>1509</v>
      </c>
      <c r="O486" s="17" t="s">
        <v>1509</v>
      </c>
      <c r="P486" s="17" t="s">
        <v>1731</v>
      </c>
      <c r="Q486" s="17" t="s">
        <v>204</v>
      </c>
      <c r="R486" s="17" t="s">
        <v>204</v>
      </c>
      <c r="S486" s="17" t="s">
        <v>212</v>
      </c>
      <c r="T486" s="17" t="s">
        <v>419</v>
      </c>
      <c r="U486" s="22">
        <v>15</v>
      </c>
      <c r="V486" s="23"/>
      <c r="W486" s="11">
        <v>27896</v>
      </c>
      <c r="X486" s="23">
        <v>2567</v>
      </c>
      <c r="Y486" s="9">
        <v>2358.34</v>
      </c>
      <c r="Z486" s="9">
        <v>36.82</v>
      </c>
      <c r="AA486" s="9">
        <v>2395.16</v>
      </c>
      <c r="AB486" s="9">
        <v>479.02</v>
      </c>
      <c r="AC486" s="9">
        <v>2874.18</v>
      </c>
    </row>
    <row r="487" spans="1:29">
      <c r="A487" s="17" t="s">
        <v>194</v>
      </c>
      <c r="B487" s="17" t="s">
        <v>723</v>
      </c>
      <c r="C487" s="17" t="s">
        <v>654</v>
      </c>
      <c r="D487" s="17" t="s">
        <v>725</v>
      </c>
      <c r="E487" s="17" t="s">
        <v>726</v>
      </c>
      <c r="F487" s="17" t="s">
        <v>367</v>
      </c>
      <c r="G487" s="17" t="s">
        <v>729</v>
      </c>
      <c r="H487" s="17" t="s">
        <v>49</v>
      </c>
      <c r="I487" s="17" t="s">
        <v>730</v>
      </c>
      <c r="J487" s="17" t="s">
        <v>1511</v>
      </c>
      <c r="K487" s="17" t="s">
        <v>1512</v>
      </c>
      <c r="L487" s="17" t="s">
        <v>1507</v>
      </c>
      <c r="M487" s="17" t="s">
        <v>1508</v>
      </c>
      <c r="N487" s="17" t="s">
        <v>1509</v>
      </c>
      <c r="O487" s="17" t="s">
        <v>1509</v>
      </c>
      <c r="P487" s="17" t="s">
        <v>1731</v>
      </c>
      <c r="Q487" s="17" t="s">
        <v>204</v>
      </c>
      <c r="R487" s="17" t="s">
        <v>204</v>
      </c>
      <c r="S487" s="17" t="s">
        <v>212</v>
      </c>
      <c r="T487" s="17" t="s">
        <v>419</v>
      </c>
      <c r="U487" s="22">
        <v>31</v>
      </c>
      <c r="V487" s="23"/>
      <c r="W487" s="11">
        <v>2751</v>
      </c>
      <c r="X487" s="23">
        <v>252</v>
      </c>
      <c r="Y487" s="9">
        <v>522.55999999999995</v>
      </c>
      <c r="Z487" s="9">
        <v>3.63</v>
      </c>
      <c r="AA487" s="9">
        <v>526.19000000000005</v>
      </c>
      <c r="AB487" s="9">
        <v>105.25</v>
      </c>
      <c r="AC487" s="9">
        <v>631.44000000000005</v>
      </c>
    </row>
    <row r="488" spans="1:29">
      <c r="A488" s="17" t="s">
        <v>194</v>
      </c>
      <c r="B488" s="17" t="s">
        <v>723</v>
      </c>
      <c r="C488" s="17" t="s">
        <v>654</v>
      </c>
      <c r="D488" s="17" t="s">
        <v>725</v>
      </c>
      <c r="E488" s="17" t="s">
        <v>726</v>
      </c>
      <c r="F488" s="17" t="s">
        <v>367</v>
      </c>
      <c r="G488" s="17" t="s">
        <v>729</v>
      </c>
      <c r="H488" s="17" t="s">
        <v>49</v>
      </c>
      <c r="I488" s="17" t="s">
        <v>730</v>
      </c>
      <c r="J488" s="17" t="s">
        <v>1513</v>
      </c>
      <c r="K488" s="17" t="s">
        <v>1514</v>
      </c>
      <c r="L488" s="17" t="s">
        <v>1507</v>
      </c>
      <c r="M488" s="17" t="s">
        <v>1508</v>
      </c>
      <c r="N488" s="17" t="s">
        <v>1509</v>
      </c>
      <c r="O488" s="17" t="s">
        <v>1509</v>
      </c>
      <c r="P488" s="17" t="s">
        <v>1731</v>
      </c>
      <c r="Q488" s="17" t="s">
        <v>204</v>
      </c>
      <c r="R488" s="17" t="s">
        <v>204</v>
      </c>
      <c r="S488" s="17" t="s">
        <v>212</v>
      </c>
      <c r="T488" s="17" t="s">
        <v>419</v>
      </c>
      <c r="U488" s="22">
        <v>30</v>
      </c>
      <c r="V488" s="23"/>
      <c r="W488" s="11">
        <v>1609</v>
      </c>
      <c r="X488" s="23">
        <v>146</v>
      </c>
      <c r="Y488" s="9">
        <v>423.84</v>
      </c>
      <c r="Z488" s="9">
        <v>2.12</v>
      </c>
      <c r="AA488" s="9">
        <v>425.96</v>
      </c>
      <c r="AB488" s="9">
        <v>85.19</v>
      </c>
      <c r="AC488" s="9">
        <v>511.15</v>
      </c>
    </row>
    <row r="489" spans="1:29">
      <c r="A489" s="17" t="s">
        <v>194</v>
      </c>
      <c r="B489" s="17" t="s">
        <v>723</v>
      </c>
      <c r="C489" s="17" t="s">
        <v>654</v>
      </c>
      <c r="D489" s="17" t="s">
        <v>725</v>
      </c>
      <c r="E489" s="17" t="s">
        <v>726</v>
      </c>
      <c r="F489" s="17" t="s">
        <v>367</v>
      </c>
      <c r="G489" s="17" t="s">
        <v>729</v>
      </c>
      <c r="H489" s="17" t="s">
        <v>49</v>
      </c>
      <c r="I489" s="17" t="s">
        <v>730</v>
      </c>
      <c r="J489" s="17" t="s">
        <v>1524</v>
      </c>
      <c r="K489" s="17" t="s">
        <v>1516</v>
      </c>
      <c r="L489" s="17" t="s">
        <v>1517</v>
      </c>
      <c r="M489" s="17" t="s">
        <v>1525</v>
      </c>
      <c r="N489" s="17" t="s">
        <v>1526</v>
      </c>
      <c r="O489" s="17" t="s">
        <v>1526</v>
      </c>
      <c r="P489" s="17" t="s">
        <v>1732</v>
      </c>
      <c r="Q489" s="17" t="s">
        <v>204</v>
      </c>
      <c r="R489" s="17" t="s">
        <v>204</v>
      </c>
      <c r="S489" s="17" t="s">
        <v>212</v>
      </c>
      <c r="T489" s="17" t="s">
        <v>419</v>
      </c>
      <c r="U489" s="22">
        <v>31</v>
      </c>
      <c r="V489" s="23"/>
      <c r="W489" s="11">
        <v>932.69600000000003</v>
      </c>
      <c r="X489" s="23">
        <v>252</v>
      </c>
      <c r="Y489" s="9">
        <v>393.15</v>
      </c>
      <c r="Z489" s="9">
        <v>1.23</v>
      </c>
      <c r="AA489" s="9">
        <v>394.38</v>
      </c>
      <c r="AB489" s="9">
        <v>78.87</v>
      </c>
      <c r="AC489" s="9">
        <v>473.25</v>
      </c>
    </row>
    <row r="490" spans="1:29">
      <c r="A490" s="17" t="s">
        <v>194</v>
      </c>
      <c r="B490" s="17" t="s">
        <v>723</v>
      </c>
      <c r="C490" s="17" t="s">
        <v>654</v>
      </c>
      <c r="D490" s="17" t="s">
        <v>725</v>
      </c>
      <c r="E490" s="17" t="s">
        <v>726</v>
      </c>
      <c r="F490" s="17" t="s">
        <v>367</v>
      </c>
      <c r="G490" s="17" t="s">
        <v>729</v>
      </c>
      <c r="H490" s="17" t="s">
        <v>49</v>
      </c>
      <c r="I490" s="17" t="s">
        <v>730</v>
      </c>
      <c r="J490" s="17" t="s">
        <v>1524</v>
      </c>
      <c r="K490" s="17" t="s">
        <v>1521</v>
      </c>
      <c r="L490" s="17" t="s">
        <v>1517</v>
      </c>
      <c r="M490" s="17" t="s">
        <v>1525</v>
      </c>
      <c r="N490" s="17" t="s">
        <v>1526</v>
      </c>
      <c r="O490" s="17" t="s">
        <v>1526</v>
      </c>
      <c r="P490" s="17" t="s">
        <v>1732</v>
      </c>
      <c r="Q490" s="17" t="s">
        <v>204</v>
      </c>
      <c r="R490" s="17" t="s">
        <v>204</v>
      </c>
      <c r="S490" s="17" t="s">
        <v>212</v>
      </c>
      <c r="T490" s="17" t="s">
        <v>419</v>
      </c>
      <c r="U490" s="22">
        <v>31</v>
      </c>
      <c r="V490" s="23"/>
      <c r="W490" s="11">
        <v>932.69600000000003</v>
      </c>
      <c r="X490" s="20">
        <v>0</v>
      </c>
      <c r="Y490" s="9">
        <v>393.15</v>
      </c>
      <c r="Z490" s="9">
        <v>1.23</v>
      </c>
      <c r="AA490" s="9">
        <v>394.38</v>
      </c>
      <c r="AB490" s="9">
        <v>78.88</v>
      </c>
      <c r="AC490" s="9">
        <v>473.26</v>
      </c>
    </row>
    <row r="491" spans="1:29">
      <c r="A491" s="17" t="s">
        <v>194</v>
      </c>
      <c r="B491" s="17" t="s">
        <v>723</v>
      </c>
      <c r="C491" s="17" t="s">
        <v>654</v>
      </c>
      <c r="D491" s="17" t="s">
        <v>725</v>
      </c>
      <c r="E491" s="17" t="s">
        <v>726</v>
      </c>
      <c r="F491" s="17" t="s">
        <v>367</v>
      </c>
      <c r="G491" s="17" t="s">
        <v>729</v>
      </c>
      <c r="H491" s="17" t="s">
        <v>49</v>
      </c>
      <c r="I491" s="17" t="s">
        <v>730</v>
      </c>
      <c r="J491" s="17" t="s">
        <v>1524</v>
      </c>
      <c r="K491" s="17" t="s">
        <v>1528</v>
      </c>
      <c r="L491" s="17" t="s">
        <v>1517</v>
      </c>
      <c r="M491" s="17" t="s">
        <v>1525</v>
      </c>
      <c r="N491" s="17" t="s">
        <v>1526</v>
      </c>
      <c r="O491" s="17" t="s">
        <v>1526</v>
      </c>
      <c r="P491" s="17" t="s">
        <v>1732</v>
      </c>
      <c r="Q491" s="17" t="s">
        <v>204</v>
      </c>
      <c r="R491" s="17" t="s">
        <v>204</v>
      </c>
      <c r="S491" s="17" t="s">
        <v>212</v>
      </c>
      <c r="T491" s="17" t="s">
        <v>419</v>
      </c>
      <c r="U491" s="22">
        <v>30</v>
      </c>
      <c r="V491" s="23"/>
      <c r="W491" s="11">
        <v>902.60799999999995</v>
      </c>
      <c r="X491" s="20">
        <v>0</v>
      </c>
      <c r="Y491" s="9">
        <v>391.01</v>
      </c>
      <c r="Z491" s="9">
        <v>1.19</v>
      </c>
      <c r="AA491" s="9">
        <v>392.2</v>
      </c>
      <c r="AB491" s="9">
        <v>78.44</v>
      </c>
      <c r="AC491" s="9">
        <v>470.64</v>
      </c>
    </row>
    <row r="492" spans="1:29">
      <c r="A492" s="17" t="s">
        <v>194</v>
      </c>
      <c r="B492" s="17" t="s">
        <v>723</v>
      </c>
      <c r="C492" s="17" t="s">
        <v>654</v>
      </c>
      <c r="D492" s="17" t="s">
        <v>725</v>
      </c>
      <c r="E492" s="17" t="s">
        <v>726</v>
      </c>
      <c r="F492" s="17" t="s">
        <v>367</v>
      </c>
      <c r="G492" s="17" t="s">
        <v>729</v>
      </c>
      <c r="H492" s="17" t="s">
        <v>49</v>
      </c>
      <c r="I492" s="17" t="s">
        <v>730</v>
      </c>
      <c r="J492" s="17" t="s">
        <v>1529</v>
      </c>
      <c r="K492" s="17" t="s">
        <v>1530</v>
      </c>
      <c r="L492" s="17" t="s">
        <v>1531</v>
      </c>
      <c r="M492" s="17" t="s">
        <v>1532</v>
      </c>
      <c r="N492" s="17" t="s">
        <v>1533</v>
      </c>
      <c r="O492" s="17" t="s">
        <v>1533</v>
      </c>
      <c r="P492" s="17" t="s">
        <v>1733</v>
      </c>
      <c r="Q492" s="17" t="s">
        <v>204</v>
      </c>
      <c r="R492" s="17" t="s">
        <v>204</v>
      </c>
      <c r="S492" s="17" t="s">
        <v>212</v>
      </c>
      <c r="T492" s="17" t="s">
        <v>419</v>
      </c>
      <c r="U492" s="22">
        <v>31</v>
      </c>
      <c r="V492" s="23"/>
      <c r="W492" s="11">
        <v>43327.328000000001</v>
      </c>
      <c r="X492" s="23">
        <v>7806</v>
      </c>
      <c r="Y492" s="9">
        <v>3453.62</v>
      </c>
      <c r="Z492" s="9">
        <v>57.19</v>
      </c>
      <c r="AA492" s="9">
        <v>3510.81</v>
      </c>
      <c r="AB492" s="9">
        <v>702.17</v>
      </c>
      <c r="AC492" s="9">
        <v>4212.9799999999996</v>
      </c>
    </row>
    <row r="493" spans="1:29">
      <c r="A493" s="17" t="s">
        <v>194</v>
      </c>
      <c r="B493" s="17" t="s">
        <v>723</v>
      </c>
      <c r="C493" s="17" t="s">
        <v>654</v>
      </c>
      <c r="D493" s="17" t="s">
        <v>725</v>
      </c>
      <c r="E493" s="17" t="s">
        <v>726</v>
      </c>
      <c r="F493" s="17" t="s">
        <v>367</v>
      </c>
      <c r="G493" s="17" t="s">
        <v>729</v>
      </c>
      <c r="H493" s="17" t="s">
        <v>49</v>
      </c>
      <c r="I493" s="17" t="s">
        <v>730</v>
      </c>
      <c r="J493" s="17" t="s">
        <v>1529</v>
      </c>
      <c r="K493" s="17" t="s">
        <v>1535</v>
      </c>
      <c r="L493" s="17" t="s">
        <v>1531</v>
      </c>
      <c r="M493" s="17" t="s">
        <v>1532</v>
      </c>
      <c r="N493" s="17" t="s">
        <v>1533</v>
      </c>
      <c r="O493" s="17" t="s">
        <v>1533</v>
      </c>
      <c r="P493" s="17" t="s">
        <v>1733</v>
      </c>
      <c r="Q493" s="17" t="s">
        <v>204</v>
      </c>
      <c r="R493" s="17" t="s">
        <v>204</v>
      </c>
      <c r="S493" s="17" t="s">
        <v>212</v>
      </c>
      <c r="T493" s="17" t="s">
        <v>419</v>
      </c>
      <c r="U493" s="22">
        <v>30</v>
      </c>
      <c r="V493" s="23"/>
      <c r="W493" s="11">
        <v>41929.671999999999</v>
      </c>
      <c r="X493" s="20">
        <v>0</v>
      </c>
      <c r="Y493" s="9">
        <v>3352.73</v>
      </c>
      <c r="Z493" s="9">
        <v>55.35</v>
      </c>
      <c r="AA493" s="9">
        <v>3408.08</v>
      </c>
      <c r="AB493" s="9">
        <v>681.61</v>
      </c>
      <c r="AC493" s="9">
        <v>4089.69</v>
      </c>
    </row>
    <row r="494" spans="1:29">
      <c r="A494" s="17" t="s">
        <v>194</v>
      </c>
      <c r="B494" s="17" t="s">
        <v>723</v>
      </c>
      <c r="C494" s="17" t="s">
        <v>654</v>
      </c>
      <c r="D494" s="17" t="s">
        <v>725</v>
      </c>
      <c r="E494" s="17" t="s">
        <v>726</v>
      </c>
      <c r="F494" s="17" t="s">
        <v>367</v>
      </c>
      <c r="G494" s="17" t="s">
        <v>729</v>
      </c>
      <c r="H494" s="17" t="s">
        <v>49</v>
      </c>
      <c r="I494" s="17" t="s">
        <v>730</v>
      </c>
      <c r="J494" s="17" t="s">
        <v>1536</v>
      </c>
      <c r="K494" s="17" t="s">
        <v>1537</v>
      </c>
      <c r="L494" s="17" t="s">
        <v>1531</v>
      </c>
      <c r="M494" s="17" t="s">
        <v>1532</v>
      </c>
      <c r="N494" s="17" t="s">
        <v>1533</v>
      </c>
      <c r="O494" s="17" t="s">
        <v>1533</v>
      </c>
      <c r="P494" s="17" t="s">
        <v>1733</v>
      </c>
      <c r="Q494" s="17" t="s">
        <v>204</v>
      </c>
      <c r="R494" s="17" t="s">
        <v>204</v>
      </c>
      <c r="S494" s="17" t="s">
        <v>212</v>
      </c>
      <c r="T494" s="17" t="s">
        <v>419</v>
      </c>
      <c r="U494" s="22">
        <v>31</v>
      </c>
      <c r="V494" s="23"/>
      <c r="W494" s="11">
        <v>81468</v>
      </c>
      <c r="X494" s="23">
        <v>7481</v>
      </c>
      <c r="Y494" s="9">
        <v>6207</v>
      </c>
      <c r="Z494" s="9">
        <v>107.54</v>
      </c>
      <c r="AA494" s="9">
        <v>6314.54</v>
      </c>
      <c r="AB494" s="9">
        <v>1262.9100000000001</v>
      </c>
      <c r="AC494" s="9">
        <v>7577.45</v>
      </c>
    </row>
    <row r="495" spans="1:29">
      <c r="A495" s="17" t="s">
        <v>194</v>
      </c>
      <c r="B495" s="17" t="s">
        <v>319</v>
      </c>
      <c r="C495" s="17" t="s">
        <v>320</v>
      </c>
      <c r="D495" s="17" t="s">
        <v>324</v>
      </c>
      <c r="E495" s="17" t="s">
        <v>327</v>
      </c>
      <c r="F495" s="17" t="s">
        <v>323</v>
      </c>
      <c r="G495" s="17" t="s">
        <v>331</v>
      </c>
      <c r="H495" s="17" t="s">
        <v>143</v>
      </c>
      <c r="I495" s="17" t="s">
        <v>332</v>
      </c>
      <c r="J495" s="17" t="s">
        <v>1496</v>
      </c>
      <c r="K495" s="17" t="s">
        <v>1497</v>
      </c>
      <c r="L495" s="17" t="s">
        <v>257</v>
      </c>
      <c r="M495" s="17" t="s">
        <v>1532</v>
      </c>
      <c r="N495" s="17" t="s">
        <v>1533</v>
      </c>
      <c r="O495" s="17" t="s">
        <v>1533</v>
      </c>
      <c r="P495" s="17" t="s">
        <v>1734</v>
      </c>
      <c r="Q495" s="17" t="s">
        <v>204</v>
      </c>
      <c r="R495" s="17" t="s">
        <v>204</v>
      </c>
      <c r="S495" s="17" t="s">
        <v>212</v>
      </c>
      <c r="T495" s="17" t="s">
        <v>256</v>
      </c>
      <c r="U495" s="22">
        <v>31</v>
      </c>
      <c r="V495" s="23"/>
      <c r="W495" s="11">
        <v>37204</v>
      </c>
      <c r="X495" s="23">
        <v>3428</v>
      </c>
      <c r="Y495" s="9">
        <v>6866.02</v>
      </c>
      <c r="Z495" s="9">
        <v>49.11</v>
      </c>
      <c r="AA495" s="9">
        <v>6915.13</v>
      </c>
      <c r="AB495" s="9">
        <v>1383.07</v>
      </c>
      <c r="AC495" s="9">
        <v>8298.2000000000007</v>
      </c>
    </row>
    <row r="496" spans="1:29">
      <c r="A496" s="17" t="s">
        <v>194</v>
      </c>
      <c r="B496" s="17" t="s">
        <v>319</v>
      </c>
      <c r="C496" s="17" t="s">
        <v>320</v>
      </c>
      <c r="D496" s="17" t="s">
        <v>324</v>
      </c>
      <c r="E496" s="17" t="s">
        <v>327</v>
      </c>
      <c r="F496" s="17" t="s">
        <v>323</v>
      </c>
      <c r="G496" s="17" t="s">
        <v>331</v>
      </c>
      <c r="H496" s="17" t="s">
        <v>143</v>
      </c>
      <c r="I496" s="17" t="s">
        <v>332</v>
      </c>
      <c r="J496" s="17" t="s">
        <v>1501</v>
      </c>
      <c r="K496" s="17" t="s">
        <v>1502</v>
      </c>
      <c r="L496" s="17" t="s">
        <v>257</v>
      </c>
      <c r="M496" s="17" t="s">
        <v>1532</v>
      </c>
      <c r="N496" s="17" t="s">
        <v>1533</v>
      </c>
      <c r="O496" s="17" t="s">
        <v>1533</v>
      </c>
      <c r="P496" s="17" t="s">
        <v>1734</v>
      </c>
      <c r="Q496" s="17" t="s">
        <v>204</v>
      </c>
      <c r="R496" s="17" t="s">
        <v>204</v>
      </c>
      <c r="S496" s="17" t="s">
        <v>212</v>
      </c>
      <c r="T496" s="17" t="s">
        <v>256</v>
      </c>
      <c r="U496" s="22">
        <v>28</v>
      </c>
      <c r="V496" s="23"/>
      <c r="W496" s="11">
        <v>37886</v>
      </c>
      <c r="X496" s="23">
        <v>3486</v>
      </c>
      <c r="Y496" s="9">
        <v>6042.04</v>
      </c>
      <c r="Z496" s="9">
        <v>50.01</v>
      </c>
      <c r="AA496" s="9">
        <v>6092.05</v>
      </c>
      <c r="AB496" s="9">
        <v>1218.4100000000001</v>
      </c>
      <c r="AC496" s="9">
        <v>7310.46</v>
      </c>
    </row>
    <row r="497" spans="1:29">
      <c r="A497" s="17" t="s">
        <v>194</v>
      </c>
      <c r="B497" s="17" t="s">
        <v>319</v>
      </c>
      <c r="C497" s="17" t="s">
        <v>320</v>
      </c>
      <c r="D497" s="17" t="s">
        <v>324</v>
      </c>
      <c r="E497" s="17" t="s">
        <v>327</v>
      </c>
      <c r="F497" s="17" t="s">
        <v>323</v>
      </c>
      <c r="G497" s="17" t="s">
        <v>331</v>
      </c>
      <c r="H497" s="17" t="s">
        <v>143</v>
      </c>
      <c r="I497" s="17" t="s">
        <v>332</v>
      </c>
      <c r="J497" s="17" t="s">
        <v>1513</v>
      </c>
      <c r="K497" s="17" t="s">
        <v>1504</v>
      </c>
      <c r="L497" s="17" t="s">
        <v>257</v>
      </c>
      <c r="M497" s="17" t="s">
        <v>1532</v>
      </c>
      <c r="N497" s="17" t="s">
        <v>1533</v>
      </c>
      <c r="O497" s="17" t="s">
        <v>1533</v>
      </c>
      <c r="P497" s="17" t="s">
        <v>1734</v>
      </c>
      <c r="Q497" s="17" t="s">
        <v>204</v>
      </c>
      <c r="R497" s="17" t="s">
        <v>204</v>
      </c>
      <c r="S497" s="17" t="s">
        <v>212</v>
      </c>
      <c r="T497" s="17" t="s">
        <v>256</v>
      </c>
      <c r="U497" s="22">
        <v>31</v>
      </c>
      <c r="V497" s="23"/>
      <c r="W497" s="11">
        <v>16472.18</v>
      </c>
      <c r="X497" s="23">
        <v>5943</v>
      </c>
      <c r="Y497" s="9">
        <v>2463.39</v>
      </c>
      <c r="Z497" s="9">
        <v>21.74</v>
      </c>
      <c r="AA497" s="9">
        <v>2485.13</v>
      </c>
      <c r="AB497" s="9">
        <v>497.01</v>
      </c>
      <c r="AC497" s="9">
        <v>2982.14</v>
      </c>
    </row>
    <row r="498" spans="1:29">
      <c r="A498" s="17" t="s">
        <v>194</v>
      </c>
      <c r="B498" s="17" t="s">
        <v>319</v>
      </c>
      <c r="C498" s="17" t="s">
        <v>320</v>
      </c>
      <c r="D498" s="17" t="s">
        <v>324</v>
      </c>
      <c r="E498" s="17" t="s">
        <v>327</v>
      </c>
      <c r="F498" s="17" t="s">
        <v>323</v>
      </c>
      <c r="G498" s="17" t="s">
        <v>331</v>
      </c>
      <c r="H498" s="17" t="s">
        <v>143</v>
      </c>
      <c r="I498" s="17" t="s">
        <v>332</v>
      </c>
      <c r="J498" s="17" t="s">
        <v>1513</v>
      </c>
      <c r="K498" s="17" t="s">
        <v>1506</v>
      </c>
      <c r="L498" s="17" t="s">
        <v>257</v>
      </c>
      <c r="M498" s="17" t="s">
        <v>1532</v>
      </c>
      <c r="N498" s="17" t="s">
        <v>1533</v>
      </c>
      <c r="O498" s="17" t="s">
        <v>1533</v>
      </c>
      <c r="P498" s="17" t="s">
        <v>1734</v>
      </c>
      <c r="Q498" s="17" t="s">
        <v>204</v>
      </c>
      <c r="R498" s="17" t="s">
        <v>204</v>
      </c>
      <c r="S498" s="17" t="s">
        <v>212</v>
      </c>
      <c r="T498" s="17" t="s">
        <v>256</v>
      </c>
      <c r="U498" s="22">
        <v>30</v>
      </c>
      <c r="V498" s="23"/>
      <c r="W498" s="11">
        <v>15940.82</v>
      </c>
      <c r="X498" s="20">
        <v>0</v>
      </c>
      <c r="Y498" s="9">
        <v>2388.69</v>
      </c>
      <c r="Z498" s="9">
        <v>21.04</v>
      </c>
      <c r="AA498" s="9">
        <v>2409.73</v>
      </c>
      <c r="AB498" s="9">
        <v>481.95</v>
      </c>
      <c r="AC498" s="9">
        <v>2891.68</v>
      </c>
    </row>
    <row r="499" spans="1:29">
      <c r="A499" s="17" t="s">
        <v>194</v>
      </c>
      <c r="B499" s="17" t="s">
        <v>319</v>
      </c>
      <c r="C499" s="17" t="s">
        <v>320</v>
      </c>
      <c r="D499" s="17" t="s">
        <v>324</v>
      </c>
      <c r="E499" s="17" t="s">
        <v>327</v>
      </c>
      <c r="F499" s="17" t="s">
        <v>323</v>
      </c>
      <c r="G499" s="17" t="s">
        <v>331</v>
      </c>
      <c r="H499" s="17" t="s">
        <v>143</v>
      </c>
      <c r="I499" s="17" t="s">
        <v>332</v>
      </c>
      <c r="J499" s="17" t="s">
        <v>1513</v>
      </c>
      <c r="K499" s="17" t="s">
        <v>1512</v>
      </c>
      <c r="L499" s="17" t="s">
        <v>257</v>
      </c>
      <c r="M499" s="17" t="s">
        <v>1532</v>
      </c>
      <c r="N499" s="17" t="s">
        <v>1533</v>
      </c>
      <c r="O499" s="17" t="s">
        <v>1533</v>
      </c>
      <c r="P499" s="17" t="s">
        <v>1734</v>
      </c>
      <c r="Q499" s="17" t="s">
        <v>204</v>
      </c>
      <c r="R499" s="17" t="s">
        <v>204</v>
      </c>
      <c r="S499" s="17" t="s">
        <v>212</v>
      </c>
      <c r="T499" s="17" t="s">
        <v>256</v>
      </c>
      <c r="U499" s="22">
        <v>31</v>
      </c>
      <c r="V499" s="23"/>
      <c r="W499" s="11">
        <v>16472.18</v>
      </c>
      <c r="X499" s="20">
        <v>0</v>
      </c>
      <c r="Y499" s="9">
        <v>2463.39</v>
      </c>
      <c r="Z499" s="9">
        <v>21.74</v>
      </c>
      <c r="AA499" s="9">
        <v>2485.13</v>
      </c>
      <c r="AB499" s="9">
        <v>497.01</v>
      </c>
      <c r="AC499" s="9">
        <v>2982.14</v>
      </c>
    </row>
    <row r="500" spans="1:29">
      <c r="A500" s="17" t="s">
        <v>194</v>
      </c>
      <c r="B500" s="17" t="s">
        <v>319</v>
      </c>
      <c r="C500" s="17" t="s">
        <v>320</v>
      </c>
      <c r="D500" s="17" t="s">
        <v>324</v>
      </c>
      <c r="E500" s="17" t="s">
        <v>327</v>
      </c>
      <c r="F500" s="17" t="s">
        <v>323</v>
      </c>
      <c r="G500" s="17" t="s">
        <v>331</v>
      </c>
      <c r="H500" s="17" t="s">
        <v>143</v>
      </c>
      <c r="I500" s="17" t="s">
        <v>332</v>
      </c>
      <c r="J500" s="17" t="s">
        <v>1513</v>
      </c>
      <c r="K500" s="17" t="s">
        <v>1514</v>
      </c>
      <c r="L500" s="17" t="s">
        <v>257</v>
      </c>
      <c r="M500" s="17" t="s">
        <v>1532</v>
      </c>
      <c r="N500" s="17" t="s">
        <v>1533</v>
      </c>
      <c r="O500" s="17" t="s">
        <v>1533</v>
      </c>
      <c r="P500" s="17" t="s">
        <v>1734</v>
      </c>
      <c r="Q500" s="17" t="s">
        <v>204</v>
      </c>
      <c r="R500" s="17" t="s">
        <v>204</v>
      </c>
      <c r="S500" s="17" t="s">
        <v>212</v>
      </c>
      <c r="T500" s="17" t="s">
        <v>256</v>
      </c>
      <c r="U500" s="22">
        <v>30</v>
      </c>
      <c r="V500" s="23"/>
      <c r="W500" s="11">
        <v>15940.82</v>
      </c>
      <c r="X500" s="20">
        <v>0</v>
      </c>
      <c r="Y500" s="9">
        <v>2388.69</v>
      </c>
      <c r="Z500" s="9">
        <v>21.05</v>
      </c>
      <c r="AA500" s="9">
        <v>2409.7399999999998</v>
      </c>
      <c r="AB500" s="9">
        <v>481.95</v>
      </c>
      <c r="AC500" s="9">
        <v>2891.69</v>
      </c>
    </row>
    <row r="501" spans="1:29">
      <c r="A501" s="17" t="s">
        <v>194</v>
      </c>
      <c r="B501" s="17" t="s">
        <v>319</v>
      </c>
      <c r="C501" s="17" t="s">
        <v>320</v>
      </c>
      <c r="D501" s="17" t="s">
        <v>324</v>
      </c>
      <c r="E501" s="17" t="s">
        <v>327</v>
      </c>
      <c r="F501" s="17" t="s">
        <v>323</v>
      </c>
      <c r="G501" s="17" t="s">
        <v>331</v>
      </c>
      <c r="H501" s="17" t="s">
        <v>143</v>
      </c>
      <c r="I501" s="17" t="s">
        <v>332</v>
      </c>
      <c r="J501" s="17" t="s">
        <v>1643</v>
      </c>
      <c r="K501" s="17" t="s">
        <v>1516</v>
      </c>
      <c r="L501" s="17" t="s">
        <v>257</v>
      </c>
      <c r="M501" s="17" t="s">
        <v>1532</v>
      </c>
      <c r="N501" s="17" t="s">
        <v>1533</v>
      </c>
      <c r="O501" s="17" t="s">
        <v>1533</v>
      </c>
      <c r="P501" s="17" t="s">
        <v>1734</v>
      </c>
      <c r="Q501" s="17" t="s">
        <v>204</v>
      </c>
      <c r="R501" s="17" t="s">
        <v>204</v>
      </c>
      <c r="S501" s="17" t="s">
        <v>212</v>
      </c>
      <c r="T501" s="17" t="s">
        <v>256</v>
      </c>
      <c r="U501" s="22">
        <v>5</v>
      </c>
      <c r="V501" s="23"/>
      <c r="W501" s="11">
        <v>657</v>
      </c>
      <c r="X501" s="23">
        <v>60</v>
      </c>
      <c r="Y501" s="9">
        <v>109.62</v>
      </c>
      <c r="Z501" s="9">
        <v>0.87</v>
      </c>
      <c r="AA501" s="9">
        <v>110.49</v>
      </c>
      <c r="AB501" s="9">
        <v>22.09</v>
      </c>
      <c r="AC501" s="9">
        <v>132.58000000000001</v>
      </c>
    </row>
    <row r="502" spans="1:29">
      <c r="A502" s="17" t="s">
        <v>194</v>
      </c>
      <c r="B502" s="17" t="s">
        <v>319</v>
      </c>
      <c r="C502" s="17" t="s">
        <v>320</v>
      </c>
      <c r="D502" s="17" t="s">
        <v>324</v>
      </c>
      <c r="E502" s="17" t="s">
        <v>327</v>
      </c>
      <c r="F502" s="17" t="s">
        <v>323</v>
      </c>
      <c r="G502" s="17" t="s">
        <v>331</v>
      </c>
      <c r="H502" s="17" t="s">
        <v>143</v>
      </c>
      <c r="I502" s="17" t="s">
        <v>332</v>
      </c>
      <c r="J502" s="17" t="s">
        <v>1529</v>
      </c>
      <c r="K502" s="17" t="s">
        <v>1516</v>
      </c>
      <c r="L502" s="17" t="s">
        <v>257</v>
      </c>
      <c r="M502" s="17" t="s">
        <v>1532</v>
      </c>
      <c r="N502" s="17" t="s">
        <v>1533</v>
      </c>
      <c r="O502" s="17" t="s">
        <v>1533</v>
      </c>
      <c r="P502" s="17" t="s">
        <v>1734</v>
      </c>
      <c r="Q502" s="17" t="s">
        <v>204</v>
      </c>
      <c r="R502" s="17" t="s">
        <v>204</v>
      </c>
      <c r="S502" s="17" t="s">
        <v>212</v>
      </c>
      <c r="T502" s="17" t="s">
        <v>256</v>
      </c>
      <c r="U502" s="22">
        <v>26</v>
      </c>
      <c r="V502" s="23"/>
      <c r="W502" s="11">
        <v>9358.5949999999993</v>
      </c>
      <c r="X502" s="23">
        <v>4861</v>
      </c>
      <c r="Y502" s="9">
        <v>1345.95</v>
      </c>
      <c r="Z502" s="9">
        <v>12.35</v>
      </c>
      <c r="AA502" s="9">
        <v>1358.3</v>
      </c>
      <c r="AB502" s="9">
        <v>271.67</v>
      </c>
      <c r="AC502" s="9">
        <v>1629.97</v>
      </c>
    </row>
    <row r="503" spans="1:29">
      <c r="A503" s="17" t="s">
        <v>194</v>
      </c>
      <c r="B503" s="17" t="s">
        <v>319</v>
      </c>
      <c r="C503" s="17" t="s">
        <v>320</v>
      </c>
      <c r="D503" s="17" t="s">
        <v>324</v>
      </c>
      <c r="E503" s="17" t="s">
        <v>327</v>
      </c>
      <c r="F503" s="17" t="s">
        <v>323</v>
      </c>
      <c r="G503" s="17" t="s">
        <v>331</v>
      </c>
      <c r="H503" s="17" t="s">
        <v>143</v>
      </c>
      <c r="I503" s="17" t="s">
        <v>332</v>
      </c>
      <c r="J503" s="17" t="s">
        <v>1529</v>
      </c>
      <c r="K503" s="17" t="s">
        <v>1521</v>
      </c>
      <c r="L503" s="17" t="s">
        <v>257</v>
      </c>
      <c r="M503" s="17" t="s">
        <v>1532</v>
      </c>
      <c r="N503" s="17" t="s">
        <v>1533</v>
      </c>
      <c r="O503" s="17" t="s">
        <v>1533</v>
      </c>
      <c r="P503" s="17" t="s">
        <v>1734</v>
      </c>
      <c r="Q503" s="17" t="s">
        <v>204</v>
      </c>
      <c r="R503" s="17" t="s">
        <v>204</v>
      </c>
      <c r="S503" s="17" t="s">
        <v>212</v>
      </c>
      <c r="T503" s="17" t="s">
        <v>256</v>
      </c>
      <c r="U503" s="22">
        <v>31</v>
      </c>
      <c r="V503" s="23"/>
      <c r="W503" s="11">
        <v>11158.324000000001</v>
      </c>
      <c r="X503" s="20">
        <v>0</v>
      </c>
      <c r="Y503" s="9">
        <v>1604.79</v>
      </c>
      <c r="Z503" s="9">
        <v>14.73</v>
      </c>
      <c r="AA503" s="9">
        <v>1619.52</v>
      </c>
      <c r="AB503" s="9">
        <v>323.91000000000003</v>
      </c>
      <c r="AC503" s="9">
        <v>1943.43</v>
      </c>
    </row>
    <row r="504" spans="1:29">
      <c r="A504" s="17" t="s">
        <v>194</v>
      </c>
      <c r="B504" s="17" t="s">
        <v>319</v>
      </c>
      <c r="C504" s="17" t="s">
        <v>320</v>
      </c>
      <c r="D504" s="17" t="s">
        <v>324</v>
      </c>
      <c r="E504" s="17" t="s">
        <v>327</v>
      </c>
      <c r="F504" s="17" t="s">
        <v>323</v>
      </c>
      <c r="G504" s="17" t="s">
        <v>331</v>
      </c>
      <c r="H504" s="17" t="s">
        <v>143</v>
      </c>
      <c r="I504" s="17" t="s">
        <v>332</v>
      </c>
      <c r="J504" s="17" t="s">
        <v>1529</v>
      </c>
      <c r="K504" s="17" t="s">
        <v>1528</v>
      </c>
      <c r="L504" s="17" t="s">
        <v>257</v>
      </c>
      <c r="M504" s="17" t="s">
        <v>1532</v>
      </c>
      <c r="N504" s="17" t="s">
        <v>1533</v>
      </c>
      <c r="O504" s="17" t="s">
        <v>1533</v>
      </c>
      <c r="P504" s="17" t="s">
        <v>1734</v>
      </c>
      <c r="Q504" s="17" t="s">
        <v>204</v>
      </c>
      <c r="R504" s="17" t="s">
        <v>204</v>
      </c>
      <c r="S504" s="17" t="s">
        <v>212</v>
      </c>
      <c r="T504" s="17" t="s">
        <v>256</v>
      </c>
      <c r="U504" s="22">
        <v>30</v>
      </c>
      <c r="V504" s="23"/>
      <c r="W504" s="11">
        <v>10798.378000000001</v>
      </c>
      <c r="X504" s="20">
        <v>0</v>
      </c>
      <c r="Y504" s="9">
        <v>1557.79</v>
      </c>
      <c r="Z504" s="9">
        <v>14.25</v>
      </c>
      <c r="AA504" s="9">
        <v>1572.04</v>
      </c>
      <c r="AB504" s="9">
        <v>314.39999999999998</v>
      </c>
      <c r="AC504" s="9">
        <v>1886.44</v>
      </c>
    </row>
    <row r="505" spans="1:29">
      <c r="A505" s="17" t="s">
        <v>194</v>
      </c>
      <c r="B505" s="17" t="s">
        <v>319</v>
      </c>
      <c r="C505" s="17" t="s">
        <v>320</v>
      </c>
      <c r="D505" s="17" t="s">
        <v>324</v>
      </c>
      <c r="E505" s="17" t="s">
        <v>327</v>
      </c>
      <c r="F505" s="17" t="s">
        <v>323</v>
      </c>
      <c r="G505" s="17" t="s">
        <v>331</v>
      </c>
      <c r="H505" s="17" t="s">
        <v>143</v>
      </c>
      <c r="I505" s="17" t="s">
        <v>332</v>
      </c>
      <c r="J505" s="17" t="s">
        <v>1529</v>
      </c>
      <c r="K505" s="17" t="s">
        <v>1530</v>
      </c>
      <c r="L505" s="17" t="s">
        <v>257</v>
      </c>
      <c r="M505" s="17" t="s">
        <v>1532</v>
      </c>
      <c r="N505" s="17" t="s">
        <v>1533</v>
      </c>
      <c r="O505" s="17" t="s">
        <v>1533</v>
      </c>
      <c r="P505" s="17" t="s">
        <v>1734</v>
      </c>
      <c r="Q505" s="17" t="s">
        <v>204</v>
      </c>
      <c r="R505" s="17" t="s">
        <v>204</v>
      </c>
      <c r="S505" s="17" t="s">
        <v>212</v>
      </c>
      <c r="T505" s="17" t="s">
        <v>256</v>
      </c>
      <c r="U505" s="22">
        <v>31</v>
      </c>
      <c r="V505" s="23"/>
      <c r="W505" s="11">
        <v>11158.324000000001</v>
      </c>
      <c r="X505" s="20">
        <v>0</v>
      </c>
      <c r="Y505" s="9">
        <v>1604.79</v>
      </c>
      <c r="Z505" s="9">
        <v>14.73</v>
      </c>
      <c r="AA505" s="9">
        <v>1619.52</v>
      </c>
      <c r="AB505" s="9">
        <v>323.91000000000003</v>
      </c>
      <c r="AC505" s="9">
        <v>1943.43</v>
      </c>
    </row>
    <row r="506" spans="1:29">
      <c r="A506" s="17" t="s">
        <v>194</v>
      </c>
      <c r="B506" s="17" t="s">
        <v>319</v>
      </c>
      <c r="C506" s="17" t="s">
        <v>320</v>
      </c>
      <c r="D506" s="17" t="s">
        <v>324</v>
      </c>
      <c r="E506" s="17" t="s">
        <v>327</v>
      </c>
      <c r="F506" s="17" t="s">
        <v>323</v>
      </c>
      <c r="G506" s="17" t="s">
        <v>331</v>
      </c>
      <c r="H506" s="17" t="s">
        <v>143</v>
      </c>
      <c r="I506" s="17" t="s">
        <v>332</v>
      </c>
      <c r="J506" s="17" t="s">
        <v>1529</v>
      </c>
      <c r="K506" s="17" t="s">
        <v>1535</v>
      </c>
      <c r="L506" s="17" t="s">
        <v>257</v>
      </c>
      <c r="M506" s="17" t="s">
        <v>1532</v>
      </c>
      <c r="N506" s="17" t="s">
        <v>1533</v>
      </c>
      <c r="O506" s="17" t="s">
        <v>1533</v>
      </c>
      <c r="P506" s="17" t="s">
        <v>1734</v>
      </c>
      <c r="Q506" s="17" t="s">
        <v>204</v>
      </c>
      <c r="R506" s="17" t="s">
        <v>204</v>
      </c>
      <c r="S506" s="17" t="s">
        <v>212</v>
      </c>
      <c r="T506" s="17" t="s">
        <v>256</v>
      </c>
      <c r="U506" s="22">
        <v>30</v>
      </c>
      <c r="V506" s="23"/>
      <c r="W506" s="11">
        <v>10798.379000000001</v>
      </c>
      <c r="X506" s="20">
        <v>0</v>
      </c>
      <c r="Y506" s="9">
        <v>1557.76</v>
      </c>
      <c r="Z506" s="9">
        <v>14.26</v>
      </c>
      <c r="AA506" s="9">
        <v>1572.02</v>
      </c>
      <c r="AB506" s="9">
        <v>314.39</v>
      </c>
      <c r="AC506" s="9">
        <v>1886.41</v>
      </c>
    </row>
    <row r="507" spans="1:29">
      <c r="A507" s="17" t="s">
        <v>194</v>
      </c>
      <c r="B507" s="17" t="s">
        <v>319</v>
      </c>
      <c r="C507" s="17" t="s">
        <v>320</v>
      </c>
      <c r="D507" s="17" t="s">
        <v>324</v>
      </c>
      <c r="E507" s="17" t="s">
        <v>327</v>
      </c>
      <c r="F507" s="17" t="s">
        <v>323</v>
      </c>
      <c r="G507" s="17" t="s">
        <v>331</v>
      </c>
      <c r="H507" s="17" t="s">
        <v>143</v>
      </c>
      <c r="I507" s="17" t="s">
        <v>332</v>
      </c>
      <c r="J507" s="17" t="s">
        <v>1536</v>
      </c>
      <c r="K507" s="17" t="s">
        <v>1537</v>
      </c>
      <c r="L507" s="17" t="s">
        <v>257</v>
      </c>
      <c r="M507" s="17" t="s">
        <v>1532</v>
      </c>
      <c r="N507" s="17" t="s">
        <v>1533</v>
      </c>
      <c r="O507" s="17" t="s">
        <v>1533</v>
      </c>
      <c r="P507" s="17" t="s">
        <v>1734</v>
      </c>
      <c r="Q507" s="17" t="s">
        <v>204</v>
      </c>
      <c r="R507" s="17" t="s">
        <v>204</v>
      </c>
      <c r="S507" s="17" t="s">
        <v>212</v>
      </c>
      <c r="T507" s="17" t="s">
        <v>256</v>
      </c>
      <c r="U507" s="22">
        <v>31</v>
      </c>
      <c r="V507" s="23"/>
      <c r="W507" s="11">
        <v>41872</v>
      </c>
      <c r="X507" s="23">
        <v>3845</v>
      </c>
      <c r="Y507" s="9">
        <v>5196.66</v>
      </c>
      <c r="Z507" s="9">
        <v>55.27</v>
      </c>
      <c r="AA507" s="9">
        <v>5251.93</v>
      </c>
      <c r="AB507" s="9">
        <v>1050.3800000000001</v>
      </c>
      <c r="AC507" s="9">
        <v>6302.31</v>
      </c>
    </row>
    <row r="508" spans="1:29">
      <c r="A508" s="17" t="s">
        <v>194</v>
      </c>
      <c r="B508" s="17" t="s">
        <v>319</v>
      </c>
      <c r="C508" s="17" t="s">
        <v>320</v>
      </c>
      <c r="D508" s="17" t="s">
        <v>324</v>
      </c>
      <c r="E508" s="17" t="s">
        <v>492</v>
      </c>
      <c r="F508" s="17" t="s">
        <v>323</v>
      </c>
      <c r="G508" s="17" t="s">
        <v>495</v>
      </c>
      <c r="H508" s="17" t="s">
        <v>140</v>
      </c>
      <c r="I508" s="17" t="s">
        <v>496</v>
      </c>
      <c r="J508" s="17" t="s">
        <v>1496</v>
      </c>
      <c r="K508" s="17" t="s">
        <v>1497</v>
      </c>
      <c r="L508" s="17" t="s">
        <v>257</v>
      </c>
      <c r="M508" s="17" t="s">
        <v>1532</v>
      </c>
      <c r="N508" s="17" t="s">
        <v>1533</v>
      </c>
      <c r="O508" s="17" t="s">
        <v>1533</v>
      </c>
      <c r="P508" s="17" t="s">
        <v>1735</v>
      </c>
      <c r="Q508" s="17" t="s">
        <v>204</v>
      </c>
      <c r="R508" s="17" t="s">
        <v>204</v>
      </c>
      <c r="S508" s="17" t="s">
        <v>212</v>
      </c>
      <c r="T508" s="17" t="s">
        <v>419</v>
      </c>
      <c r="U508" s="22">
        <v>31</v>
      </c>
      <c r="V508" s="23"/>
      <c r="W508" s="11">
        <v>72292</v>
      </c>
      <c r="X508" s="23">
        <v>6661</v>
      </c>
      <c r="Y508" s="9">
        <v>13346.24</v>
      </c>
      <c r="Z508" s="9">
        <v>95.43</v>
      </c>
      <c r="AA508" s="9">
        <v>13441.67</v>
      </c>
      <c r="AB508" s="9">
        <v>2688.32</v>
      </c>
      <c r="AC508" s="9">
        <v>16129.99</v>
      </c>
    </row>
    <row r="509" spans="1:29">
      <c r="A509" s="17" t="s">
        <v>194</v>
      </c>
      <c r="B509" s="17" t="s">
        <v>319</v>
      </c>
      <c r="C509" s="17" t="s">
        <v>320</v>
      </c>
      <c r="D509" s="17" t="s">
        <v>324</v>
      </c>
      <c r="E509" s="17" t="s">
        <v>492</v>
      </c>
      <c r="F509" s="17" t="s">
        <v>323</v>
      </c>
      <c r="G509" s="17" t="s">
        <v>495</v>
      </c>
      <c r="H509" s="17" t="s">
        <v>140</v>
      </c>
      <c r="I509" s="17" t="s">
        <v>496</v>
      </c>
      <c r="J509" s="17" t="s">
        <v>1501</v>
      </c>
      <c r="K509" s="17" t="s">
        <v>1502</v>
      </c>
      <c r="L509" s="17" t="s">
        <v>257</v>
      </c>
      <c r="M509" s="17" t="s">
        <v>1532</v>
      </c>
      <c r="N509" s="17" t="s">
        <v>1533</v>
      </c>
      <c r="O509" s="17" t="s">
        <v>1533</v>
      </c>
      <c r="P509" s="17" t="s">
        <v>1735</v>
      </c>
      <c r="Q509" s="17" t="s">
        <v>204</v>
      </c>
      <c r="R509" s="17" t="s">
        <v>204</v>
      </c>
      <c r="S509" s="17" t="s">
        <v>212</v>
      </c>
      <c r="T509" s="17" t="s">
        <v>419</v>
      </c>
      <c r="U509" s="22">
        <v>28</v>
      </c>
      <c r="V509" s="23"/>
      <c r="W509" s="11">
        <v>70805</v>
      </c>
      <c r="X509" s="23">
        <v>6515</v>
      </c>
      <c r="Y509" s="9">
        <v>11308.33</v>
      </c>
      <c r="Z509" s="9">
        <v>93.46</v>
      </c>
      <c r="AA509" s="9">
        <v>11401.79</v>
      </c>
      <c r="AB509" s="9">
        <v>2280.36</v>
      </c>
      <c r="AC509" s="9">
        <v>13682.15</v>
      </c>
    </row>
    <row r="510" spans="1:29">
      <c r="A510" s="17" t="s">
        <v>194</v>
      </c>
      <c r="B510" s="17" t="s">
        <v>319</v>
      </c>
      <c r="C510" s="17" t="s">
        <v>320</v>
      </c>
      <c r="D510" s="17" t="s">
        <v>324</v>
      </c>
      <c r="E510" s="17" t="s">
        <v>492</v>
      </c>
      <c r="F510" s="17" t="s">
        <v>323</v>
      </c>
      <c r="G510" s="17" t="s">
        <v>495</v>
      </c>
      <c r="H510" s="17" t="s">
        <v>140</v>
      </c>
      <c r="I510" s="17" t="s">
        <v>496</v>
      </c>
      <c r="J510" s="17" t="s">
        <v>1513</v>
      </c>
      <c r="K510" s="17" t="s">
        <v>1504</v>
      </c>
      <c r="L510" s="17" t="s">
        <v>257</v>
      </c>
      <c r="M510" s="17" t="s">
        <v>1532</v>
      </c>
      <c r="N510" s="17" t="s">
        <v>1533</v>
      </c>
      <c r="O510" s="17" t="s">
        <v>1533</v>
      </c>
      <c r="P510" s="17" t="s">
        <v>1735</v>
      </c>
      <c r="Q510" s="17" t="s">
        <v>204</v>
      </c>
      <c r="R510" s="17" t="s">
        <v>204</v>
      </c>
      <c r="S510" s="17" t="s">
        <v>212</v>
      </c>
      <c r="T510" s="17" t="s">
        <v>419</v>
      </c>
      <c r="U510" s="22">
        <v>31</v>
      </c>
      <c r="V510" s="23"/>
      <c r="W510" s="11">
        <v>37218.294999999998</v>
      </c>
      <c r="X510" s="23">
        <v>13428</v>
      </c>
      <c r="Y510" s="9">
        <v>5541.43</v>
      </c>
      <c r="Z510" s="9">
        <v>49.13</v>
      </c>
      <c r="AA510" s="9">
        <v>5590.56</v>
      </c>
      <c r="AB510" s="9">
        <v>1118.1199999999999</v>
      </c>
      <c r="AC510" s="9">
        <v>6708.68</v>
      </c>
    </row>
    <row r="511" spans="1:29">
      <c r="A511" s="17" t="s">
        <v>194</v>
      </c>
      <c r="B511" s="17" t="s">
        <v>319</v>
      </c>
      <c r="C511" s="17" t="s">
        <v>320</v>
      </c>
      <c r="D511" s="17" t="s">
        <v>324</v>
      </c>
      <c r="E511" s="17" t="s">
        <v>492</v>
      </c>
      <c r="F511" s="17" t="s">
        <v>323</v>
      </c>
      <c r="G511" s="17" t="s">
        <v>495</v>
      </c>
      <c r="H511" s="17" t="s">
        <v>140</v>
      </c>
      <c r="I511" s="17" t="s">
        <v>496</v>
      </c>
      <c r="J511" s="17" t="s">
        <v>1513</v>
      </c>
      <c r="K511" s="17" t="s">
        <v>1506</v>
      </c>
      <c r="L511" s="17" t="s">
        <v>257</v>
      </c>
      <c r="M511" s="17" t="s">
        <v>1532</v>
      </c>
      <c r="N511" s="17" t="s">
        <v>1533</v>
      </c>
      <c r="O511" s="17" t="s">
        <v>1533</v>
      </c>
      <c r="P511" s="17" t="s">
        <v>1735</v>
      </c>
      <c r="Q511" s="17" t="s">
        <v>204</v>
      </c>
      <c r="R511" s="17" t="s">
        <v>204</v>
      </c>
      <c r="S511" s="17" t="s">
        <v>212</v>
      </c>
      <c r="T511" s="17" t="s">
        <v>419</v>
      </c>
      <c r="U511" s="22">
        <v>30</v>
      </c>
      <c r="V511" s="23"/>
      <c r="W511" s="11">
        <v>36017.705000000002</v>
      </c>
      <c r="X511" s="20">
        <v>0</v>
      </c>
      <c r="Y511" s="9">
        <v>5373.25</v>
      </c>
      <c r="Z511" s="9">
        <v>47.54</v>
      </c>
      <c r="AA511" s="9">
        <v>5420.79</v>
      </c>
      <c r="AB511" s="9">
        <v>1084.1600000000001</v>
      </c>
      <c r="AC511" s="9">
        <v>6504.95</v>
      </c>
    </row>
    <row r="512" spans="1:29">
      <c r="A512" s="17" t="s">
        <v>194</v>
      </c>
      <c r="B512" s="17" t="s">
        <v>319</v>
      </c>
      <c r="C512" s="17" t="s">
        <v>320</v>
      </c>
      <c r="D512" s="17" t="s">
        <v>324</v>
      </c>
      <c r="E512" s="17" t="s">
        <v>492</v>
      </c>
      <c r="F512" s="17" t="s">
        <v>323</v>
      </c>
      <c r="G512" s="17" t="s">
        <v>495</v>
      </c>
      <c r="H512" s="17" t="s">
        <v>140</v>
      </c>
      <c r="I512" s="17" t="s">
        <v>496</v>
      </c>
      <c r="J512" s="17" t="s">
        <v>1513</v>
      </c>
      <c r="K512" s="17" t="s">
        <v>1512</v>
      </c>
      <c r="L512" s="17" t="s">
        <v>257</v>
      </c>
      <c r="M512" s="17" t="s">
        <v>1532</v>
      </c>
      <c r="N512" s="17" t="s">
        <v>1533</v>
      </c>
      <c r="O512" s="17" t="s">
        <v>1533</v>
      </c>
      <c r="P512" s="17" t="s">
        <v>1735</v>
      </c>
      <c r="Q512" s="17" t="s">
        <v>204</v>
      </c>
      <c r="R512" s="17" t="s">
        <v>204</v>
      </c>
      <c r="S512" s="17" t="s">
        <v>212</v>
      </c>
      <c r="T512" s="17" t="s">
        <v>419</v>
      </c>
      <c r="U512" s="22">
        <v>31</v>
      </c>
      <c r="V512" s="23"/>
      <c r="W512" s="11">
        <v>37218.294999999998</v>
      </c>
      <c r="X512" s="20">
        <v>0</v>
      </c>
      <c r="Y512" s="9">
        <v>5541.43</v>
      </c>
      <c r="Z512" s="9">
        <v>49.13</v>
      </c>
      <c r="AA512" s="9">
        <v>5590.56</v>
      </c>
      <c r="AB512" s="9">
        <v>1118.1199999999999</v>
      </c>
      <c r="AC512" s="9">
        <v>6708.68</v>
      </c>
    </row>
    <row r="513" spans="1:29">
      <c r="A513" s="17" t="s">
        <v>194</v>
      </c>
      <c r="B513" s="17" t="s">
        <v>319</v>
      </c>
      <c r="C513" s="17" t="s">
        <v>320</v>
      </c>
      <c r="D513" s="17" t="s">
        <v>324</v>
      </c>
      <c r="E513" s="17" t="s">
        <v>492</v>
      </c>
      <c r="F513" s="17" t="s">
        <v>323</v>
      </c>
      <c r="G513" s="17" t="s">
        <v>495</v>
      </c>
      <c r="H513" s="17" t="s">
        <v>140</v>
      </c>
      <c r="I513" s="17" t="s">
        <v>496</v>
      </c>
      <c r="J513" s="17" t="s">
        <v>1513</v>
      </c>
      <c r="K513" s="17" t="s">
        <v>1514</v>
      </c>
      <c r="L513" s="17" t="s">
        <v>257</v>
      </c>
      <c r="M513" s="17" t="s">
        <v>1532</v>
      </c>
      <c r="N513" s="17" t="s">
        <v>1533</v>
      </c>
      <c r="O513" s="17" t="s">
        <v>1533</v>
      </c>
      <c r="P513" s="17" t="s">
        <v>1735</v>
      </c>
      <c r="Q513" s="17" t="s">
        <v>204</v>
      </c>
      <c r="R513" s="17" t="s">
        <v>204</v>
      </c>
      <c r="S513" s="17" t="s">
        <v>212</v>
      </c>
      <c r="T513" s="17" t="s">
        <v>419</v>
      </c>
      <c r="U513" s="22">
        <v>30</v>
      </c>
      <c r="V513" s="23"/>
      <c r="W513" s="11">
        <v>36017.705000000002</v>
      </c>
      <c r="X513" s="20">
        <v>0</v>
      </c>
      <c r="Y513" s="9">
        <v>5373.25</v>
      </c>
      <c r="Z513" s="9">
        <v>47.54</v>
      </c>
      <c r="AA513" s="9">
        <v>5420.79</v>
      </c>
      <c r="AB513" s="9">
        <v>1084.1600000000001</v>
      </c>
      <c r="AC513" s="9">
        <v>6504.95</v>
      </c>
    </row>
    <row r="514" spans="1:29">
      <c r="A514" s="17" t="s">
        <v>194</v>
      </c>
      <c r="B514" s="17" t="s">
        <v>319</v>
      </c>
      <c r="C514" s="17" t="s">
        <v>320</v>
      </c>
      <c r="D514" s="17" t="s">
        <v>324</v>
      </c>
      <c r="E514" s="17" t="s">
        <v>492</v>
      </c>
      <c r="F514" s="17" t="s">
        <v>323</v>
      </c>
      <c r="G514" s="17" t="s">
        <v>495</v>
      </c>
      <c r="H514" s="17" t="s">
        <v>140</v>
      </c>
      <c r="I514" s="17" t="s">
        <v>496</v>
      </c>
      <c r="J514" s="17" t="s">
        <v>1529</v>
      </c>
      <c r="K514" s="17" t="s">
        <v>1516</v>
      </c>
      <c r="L514" s="17" t="s">
        <v>257</v>
      </c>
      <c r="M514" s="17" t="s">
        <v>1532</v>
      </c>
      <c r="N514" s="17" t="s">
        <v>1533</v>
      </c>
      <c r="O514" s="17" t="s">
        <v>1533</v>
      </c>
      <c r="P514" s="17" t="s">
        <v>1735</v>
      </c>
      <c r="Q514" s="17" t="s">
        <v>204</v>
      </c>
      <c r="R514" s="17" t="s">
        <v>204</v>
      </c>
      <c r="S514" s="17" t="s">
        <v>212</v>
      </c>
      <c r="T514" s="17" t="s">
        <v>419</v>
      </c>
      <c r="U514" s="22">
        <v>31</v>
      </c>
      <c r="V514" s="23"/>
      <c r="W514" s="11">
        <v>23765.451000000001</v>
      </c>
      <c r="X514" s="23">
        <v>10703</v>
      </c>
      <c r="Y514" s="9">
        <v>3419.3</v>
      </c>
      <c r="Z514" s="9">
        <v>31.37</v>
      </c>
      <c r="AA514" s="9">
        <v>3450.67</v>
      </c>
      <c r="AB514" s="9">
        <v>690.13</v>
      </c>
      <c r="AC514" s="9">
        <v>4140.8</v>
      </c>
    </row>
    <row r="515" spans="1:29">
      <c r="A515" s="17" t="s">
        <v>194</v>
      </c>
      <c r="B515" s="17" t="s">
        <v>319</v>
      </c>
      <c r="C515" s="17" t="s">
        <v>320</v>
      </c>
      <c r="D515" s="17" t="s">
        <v>324</v>
      </c>
      <c r="E515" s="17" t="s">
        <v>492</v>
      </c>
      <c r="F515" s="17" t="s">
        <v>323</v>
      </c>
      <c r="G515" s="17" t="s">
        <v>495</v>
      </c>
      <c r="H515" s="17" t="s">
        <v>140</v>
      </c>
      <c r="I515" s="17" t="s">
        <v>496</v>
      </c>
      <c r="J515" s="17" t="s">
        <v>1529</v>
      </c>
      <c r="K515" s="17" t="s">
        <v>1521</v>
      </c>
      <c r="L515" s="17" t="s">
        <v>257</v>
      </c>
      <c r="M515" s="17" t="s">
        <v>1532</v>
      </c>
      <c r="N515" s="17" t="s">
        <v>1533</v>
      </c>
      <c r="O515" s="17" t="s">
        <v>1533</v>
      </c>
      <c r="P515" s="17" t="s">
        <v>1735</v>
      </c>
      <c r="Q515" s="17" t="s">
        <v>204</v>
      </c>
      <c r="R515" s="17" t="s">
        <v>204</v>
      </c>
      <c r="S515" s="17" t="s">
        <v>212</v>
      </c>
      <c r="T515" s="17" t="s">
        <v>419</v>
      </c>
      <c r="U515" s="22">
        <v>31</v>
      </c>
      <c r="V515" s="23"/>
      <c r="W515" s="11">
        <v>23765.451000000001</v>
      </c>
      <c r="X515" s="20">
        <v>0</v>
      </c>
      <c r="Y515" s="9">
        <v>3419.3</v>
      </c>
      <c r="Z515" s="9">
        <v>31.37</v>
      </c>
      <c r="AA515" s="9">
        <v>3450.67</v>
      </c>
      <c r="AB515" s="9">
        <v>690.13</v>
      </c>
      <c r="AC515" s="9">
        <v>4140.8</v>
      </c>
    </row>
    <row r="516" spans="1:29">
      <c r="A516" s="17" t="s">
        <v>194</v>
      </c>
      <c r="B516" s="17" t="s">
        <v>319</v>
      </c>
      <c r="C516" s="17" t="s">
        <v>320</v>
      </c>
      <c r="D516" s="17" t="s">
        <v>324</v>
      </c>
      <c r="E516" s="17" t="s">
        <v>492</v>
      </c>
      <c r="F516" s="17" t="s">
        <v>323</v>
      </c>
      <c r="G516" s="17" t="s">
        <v>495</v>
      </c>
      <c r="H516" s="17" t="s">
        <v>140</v>
      </c>
      <c r="I516" s="17" t="s">
        <v>496</v>
      </c>
      <c r="J516" s="17" t="s">
        <v>1529</v>
      </c>
      <c r="K516" s="17" t="s">
        <v>1528</v>
      </c>
      <c r="L516" s="17" t="s">
        <v>257</v>
      </c>
      <c r="M516" s="17" t="s">
        <v>1532</v>
      </c>
      <c r="N516" s="17" t="s">
        <v>1533</v>
      </c>
      <c r="O516" s="17" t="s">
        <v>1533</v>
      </c>
      <c r="P516" s="17" t="s">
        <v>1735</v>
      </c>
      <c r="Q516" s="17" t="s">
        <v>204</v>
      </c>
      <c r="R516" s="17" t="s">
        <v>204</v>
      </c>
      <c r="S516" s="17" t="s">
        <v>212</v>
      </c>
      <c r="T516" s="17" t="s">
        <v>419</v>
      </c>
      <c r="U516" s="22">
        <v>30</v>
      </c>
      <c r="V516" s="23"/>
      <c r="W516" s="11">
        <v>22998.824000000001</v>
      </c>
      <c r="X516" s="20">
        <v>0</v>
      </c>
      <c r="Y516" s="9">
        <v>3319.59</v>
      </c>
      <c r="Z516" s="9">
        <v>30.36</v>
      </c>
      <c r="AA516" s="9">
        <v>3349.95</v>
      </c>
      <c r="AB516" s="9">
        <v>669.99</v>
      </c>
      <c r="AC516" s="9">
        <v>4019.94</v>
      </c>
    </row>
    <row r="517" spans="1:29">
      <c r="A517" s="17" t="s">
        <v>194</v>
      </c>
      <c r="B517" s="17" t="s">
        <v>319</v>
      </c>
      <c r="C517" s="17" t="s">
        <v>320</v>
      </c>
      <c r="D517" s="17" t="s">
        <v>324</v>
      </c>
      <c r="E517" s="17" t="s">
        <v>492</v>
      </c>
      <c r="F517" s="17" t="s">
        <v>323</v>
      </c>
      <c r="G517" s="17" t="s">
        <v>495</v>
      </c>
      <c r="H517" s="17" t="s">
        <v>140</v>
      </c>
      <c r="I517" s="17" t="s">
        <v>496</v>
      </c>
      <c r="J517" s="17" t="s">
        <v>1529</v>
      </c>
      <c r="K517" s="17" t="s">
        <v>1530</v>
      </c>
      <c r="L517" s="17" t="s">
        <v>257</v>
      </c>
      <c r="M517" s="17" t="s">
        <v>1532</v>
      </c>
      <c r="N517" s="17" t="s">
        <v>1533</v>
      </c>
      <c r="O517" s="17" t="s">
        <v>1533</v>
      </c>
      <c r="P517" s="17" t="s">
        <v>1735</v>
      </c>
      <c r="Q517" s="17" t="s">
        <v>204</v>
      </c>
      <c r="R517" s="17" t="s">
        <v>204</v>
      </c>
      <c r="S517" s="17" t="s">
        <v>212</v>
      </c>
      <c r="T517" s="17" t="s">
        <v>419</v>
      </c>
      <c r="U517" s="22">
        <v>31</v>
      </c>
      <c r="V517" s="23"/>
      <c r="W517" s="11">
        <v>23765.451000000001</v>
      </c>
      <c r="X517" s="20">
        <v>0</v>
      </c>
      <c r="Y517" s="9">
        <v>3419.3</v>
      </c>
      <c r="Z517" s="9">
        <v>31.37</v>
      </c>
      <c r="AA517" s="9">
        <v>3450.67</v>
      </c>
      <c r="AB517" s="9">
        <v>690.13</v>
      </c>
      <c r="AC517" s="9">
        <v>4140.8</v>
      </c>
    </row>
    <row r="518" spans="1:29">
      <c r="A518" s="17" t="s">
        <v>194</v>
      </c>
      <c r="B518" s="17" t="s">
        <v>319</v>
      </c>
      <c r="C518" s="17" t="s">
        <v>320</v>
      </c>
      <c r="D518" s="17" t="s">
        <v>324</v>
      </c>
      <c r="E518" s="17" t="s">
        <v>492</v>
      </c>
      <c r="F518" s="17" t="s">
        <v>323</v>
      </c>
      <c r="G518" s="17" t="s">
        <v>495</v>
      </c>
      <c r="H518" s="17" t="s">
        <v>140</v>
      </c>
      <c r="I518" s="17" t="s">
        <v>496</v>
      </c>
      <c r="J518" s="17" t="s">
        <v>1529</v>
      </c>
      <c r="K518" s="17" t="s">
        <v>1535</v>
      </c>
      <c r="L518" s="17" t="s">
        <v>257</v>
      </c>
      <c r="M518" s="17" t="s">
        <v>1532</v>
      </c>
      <c r="N518" s="17" t="s">
        <v>1533</v>
      </c>
      <c r="O518" s="17" t="s">
        <v>1533</v>
      </c>
      <c r="P518" s="17" t="s">
        <v>1735</v>
      </c>
      <c r="Q518" s="17" t="s">
        <v>204</v>
      </c>
      <c r="R518" s="17" t="s">
        <v>204</v>
      </c>
      <c r="S518" s="17" t="s">
        <v>212</v>
      </c>
      <c r="T518" s="17" t="s">
        <v>419</v>
      </c>
      <c r="U518" s="22">
        <v>30</v>
      </c>
      <c r="V518" s="23"/>
      <c r="W518" s="11">
        <v>22998.823</v>
      </c>
      <c r="X518" s="20">
        <v>0</v>
      </c>
      <c r="Y518" s="9">
        <v>3319.57</v>
      </c>
      <c r="Z518" s="9">
        <v>30.36</v>
      </c>
      <c r="AA518" s="9">
        <v>3349.93</v>
      </c>
      <c r="AB518" s="9">
        <v>669.99</v>
      </c>
      <c r="AC518" s="9">
        <v>4019.92</v>
      </c>
    </row>
    <row r="519" spans="1:29">
      <c r="A519" s="17" t="s">
        <v>194</v>
      </c>
      <c r="B519" s="17" t="s">
        <v>319</v>
      </c>
      <c r="C519" s="17" t="s">
        <v>320</v>
      </c>
      <c r="D519" s="17" t="s">
        <v>324</v>
      </c>
      <c r="E519" s="17" t="s">
        <v>492</v>
      </c>
      <c r="F519" s="17" t="s">
        <v>323</v>
      </c>
      <c r="G519" s="17" t="s">
        <v>495</v>
      </c>
      <c r="H519" s="17" t="s">
        <v>140</v>
      </c>
      <c r="I519" s="17" t="s">
        <v>496</v>
      </c>
      <c r="J519" s="17" t="s">
        <v>1536</v>
      </c>
      <c r="K519" s="17" t="s">
        <v>1537</v>
      </c>
      <c r="L519" s="17" t="s">
        <v>257</v>
      </c>
      <c r="M519" s="17" t="s">
        <v>1532</v>
      </c>
      <c r="N519" s="17" t="s">
        <v>1533</v>
      </c>
      <c r="O519" s="17" t="s">
        <v>1533</v>
      </c>
      <c r="P519" s="17" t="s">
        <v>1735</v>
      </c>
      <c r="Q519" s="17" t="s">
        <v>204</v>
      </c>
      <c r="R519" s="17" t="s">
        <v>204</v>
      </c>
      <c r="S519" s="17" t="s">
        <v>212</v>
      </c>
      <c r="T519" s="17" t="s">
        <v>419</v>
      </c>
      <c r="U519" s="22">
        <v>31</v>
      </c>
      <c r="V519" s="23"/>
      <c r="W519" s="11">
        <v>61986</v>
      </c>
      <c r="X519" s="23">
        <v>5692</v>
      </c>
      <c r="Y519" s="9">
        <v>7771.17</v>
      </c>
      <c r="Z519" s="9">
        <v>81.819999999999993</v>
      </c>
      <c r="AA519" s="9">
        <v>7852.99</v>
      </c>
      <c r="AB519" s="9">
        <v>1570.6</v>
      </c>
      <c r="AC519" s="9">
        <v>9423.59</v>
      </c>
    </row>
    <row r="520" spans="1:29">
      <c r="A520" s="17" t="s">
        <v>194</v>
      </c>
      <c r="B520" s="17" t="s">
        <v>319</v>
      </c>
      <c r="C520" s="17" t="s">
        <v>320</v>
      </c>
      <c r="D520" s="17" t="s">
        <v>324</v>
      </c>
      <c r="E520" s="17" t="s">
        <v>336</v>
      </c>
      <c r="F520" s="17" t="s">
        <v>323</v>
      </c>
      <c r="G520" s="17" t="s">
        <v>339</v>
      </c>
      <c r="H520" s="17" t="s">
        <v>144</v>
      </c>
      <c r="I520" s="17" t="s">
        <v>340</v>
      </c>
      <c r="J520" s="17" t="s">
        <v>1496</v>
      </c>
      <c r="K520" s="17" t="s">
        <v>1497</v>
      </c>
      <c r="L520" s="17" t="s">
        <v>257</v>
      </c>
      <c r="M520" s="17" t="s">
        <v>1532</v>
      </c>
      <c r="N520" s="17" t="s">
        <v>1533</v>
      </c>
      <c r="O520" s="17" t="s">
        <v>1533</v>
      </c>
      <c r="P520" s="17" t="s">
        <v>1736</v>
      </c>
      <c r="Q520" s="17" t="s">
        <v>204</v>
      </c>
      <c r="R520" s="17" t="s">
        <v>204</v>
      </c>
      <c r="S520" s="17" t="s">
        <v>212</v>
      </c>
      <c r="T520" s="17" t="s">
        <v>256</v>
      </c>
      <c r="U520" s="22">
        <v>31</v>
      </c>
      <c r="V520" s="23"/>
      <c r="W520" s="11">
        <v>13740</v>
      </c>
      <c r="X520" s="23">
        <v>1266</v>
      </c>
      <c r="Y520" s="9">
        <v>2628.9</v>
      </c>
      <c r="Z520" s="9">
        <v>18.14</v>
      </c>
      <c r="AA520" s="9">
        <v>2647.04</v>
      </c>
      <c r="AB520" s="9">
        <v>529.47</v>
      </c>
      <c r="AC520" s="9">
        <v>3176.51</v>
      </c>
    </row>
    <row r="521" spans="1:29">
      <c r="A521" s="17" t="s">
        <v>194</v>
      </c>
      <c r="B521" s="17" t="s">
        <v>319</v>
      </c>
      <c r="C521" s="17" t="s">
        <v>320</v>
      </c>
      <c r="D521" s="17" t="s">
        <v>324</v>
      </c>
      <c r="E521" s="17" t="s">
        <v>336</v>
      </c>
      <c r="F521" s="17" t="s">
        <v>323</v>
      </c>
      <c r="G521" s="17" t="s">
        <v>339</v>
      </c>
      <c r="H521" s="17" t="s">
        <v>144</v>
      </c>
      <c r="I521" s="17" t="s">
        <v>340</v>
      </c>
      <c r="J521" s="17" t="s">
        <v>1501</v>
      </c>
      <c r="K521" s="17" t="s">
        <v>1502</v>
      </c>
      <c r="L521" s="17" t="s">
        <v>257</v>
      </c>
      <c r="M521" s="17" t="s">
        <v>1532</v>
      </c>
      <c r="N521" s="17" t="s">
        <v>1533</v>
      </c>
      <c r="O521" s="17" t="s">
        <v>1533</v>
      </c>
      <c r="P521" s="17" t="s">
        <v>1736</v>
      </c>
      <c r="Q521" s="17" t="s">
        <v>204</v>
      </c>
      <c r="R521" s="17" t="s">
        <v>204</v>
      </c>
      <c r="S521" s="17" t="s">
        <v>212</v>
      </c>
      <c r="T521" s="17" t="s">
        <v>256</v>
      </c>
      <c r="U521" s="22">
        <v>28</v>
      </c>
      <c r="V521" s="23"/>
      <c r="W521" s="11">
        <v>13574</v>
      </c>
      <c r="X521" s="23">
        <v>1249</v>
      </c>
      <c r="Y521" s="9">
        <v>2259.5700000000002</v>
      </c>
      <c r="Z521" s="9">
        <v>17.920000000000002</v>
      </c>
      <c r="AA521" s="9">
        <v>2277.4899999999998</v>
      </c>
      <c r="AB521" s="9">
        <v>455.49</v>
      </c>
      <c r="AC521" s="9">
        <v>2732.98</v>
      </c>
    </row>
    <row r="522" spans="1:29">
      <c r="A522" s="17" t="s">
        <v>194</v>
      </c>
      <c r="B522" s="17" t="s">
        <v>319</v>
      </c>
      <c r="C522" s="17" t="s">
        <v>320</v>
      </c>
      <c r="D522" s="17" t="s">
        <v>324</v>
      </c>
      <c r="E522" s="17" t="s">
        <v>336</v>
      </c>
      <c r="F522" s="17" t="s">
        <v>323</v>
      </c>
      <c r="G522" s="17" t="s">
        <v>339</v>
      </c>
      <c r="H522" s="17" t="s">
        <v>144</v>
      </c>
      <c r="I522" s="17" t="s">
        <v>340</v>
      </c>
      <c r="J522" s="17" t="s">
        <v>1513</v>
      </c>
      <c r="K522" s="17" t="s">
        <v>1504</v>
      </c>
      <c r="L522" s="17" t="s">
        <v>257</v>
      </c>
      <c r="M522" s="17" t="s">
        <v>1532</v>
      </c>
      <c r="N522" s="17" t="s">
        <v>1533</v>
      </c>
      <c r="O522" s="17" t="s">
        <v>1533</v>
      </c>
      <c r="P522" s="17" t="s">
        <v>1736</v>
      </c>
      <c r="Q522" s="17" t="s">
        <v>204</v>
      </c>
      <c r="R522" s="17" t="s">
        <v>204</v>
      </c>
      <c r="S522" s="17" t="s">
        <v>212</v>
      </c>
      <c r="T522" s="17" t="s">
        <v>256</v>
      </c>
      <c r="U522" s="22">
        <v>31</v>
      </c>
      <c r="V522" s="23"/>
      <c r="W522" s="11">
        <v>5205.2049999999999</v>
      </c>
      <c r="X522" s="23">
        <v>1878</v>
      </c>
      <c r="Y522" s="9">
        <v>879.48</v>
      </c>
      <c r="Z522" s="9">
        <v>6.87</v>
      </c>
      <c r="AA522" s="9">
        <v>886.35</v>
      </c>
      <c r="AB522" s="9">
        <v>177.26</v>
      </c>
      <c r="AC522" s="9">
        <v>1063.6099999999999</v>
      </c>
    </row>
    <row r="523" spans="1:29">
      <c r="A523" s="17" t="s">
        <v>194</v>
      </c>
      <c r="B523" s="17" t="s">
        <v>319</v>
      </c>
      <c r="C523" s="17" t="s">
        <v>320</v>
      </c>
      <c r="D523" s="17" t="s">
        <v>324</v>
      </c>
      <c r="E523" s="17" t="s">
        <v>336</v>
      </c>
      <c r="F523" s="17" t="s">
        <v>323</v>
      </c>
      <c r="G523" s="17" t="s">
        <v>339</v>
      </c>
      <c r="H523" s="17" t="s">
        <v>144</v>
      </c>
      <c r="I523" s="17" t="s">
        <v>340</v>
      </c>
      <c r="J523" s="17" t="s">
        <v>1513</v>
      </c>
      <c r="K523" s="17" t="s">
        <v>1506</v>
      </c>
      <c r="L523" s="17" t="s">
        <v>257</v>
      </c>
      <c r="M523" s="17" t="s">
        <v>1532</v>
      </c>
      <c r="N523" s="17" t="s">
        <v>1533</v>
      </c>
      <c r="O523" s="17" t="s">
        <v>1533</v>
      </c>
      <c r="P523" s="17" t="s">
        <v>1736</v>
      </c>
      <c r="Q523" s="17" t="s">
        <v>204</v>
      </c>
      <c r="R523" s="17" t="s">
        <v>204</v>
      </c>
      <c r="S523" s="17" t="s">
        <v>212</v>
      </c>
      <c r="T523" s="17" t="s">
        <v>256</v>
      </c>
      <c r="U523" s="22">
        <v>30</v>
      </c>
      <c r="V523" s="23"/>
      <c r="W523" s="11">
        <v>5037.2950000000001</v>
      </c>
      <c r="X523" s="20">
        <v>0</v>
      </c>
      <c r="Y523" s="9">
        <v>855.88</v>
      </c>
      <c r="Z523" s="9">
        <v>6.65</v>
      </c>
      <c r="AA523" s="9">
        <v>862.53</v>
      </c>
      <c r="AB523" s="9">
        <v>172.49</v>
      </c>
      <c r="AC523" s="9">
        <v>1035.02</v>
      </c>
    </row>
    <row r="524" spans="1:29">
      <c r="A524" s="17" t="s">
        <v>194</v>
      </c>
      <c r="B524" s="17" t="s">
        <v>319</v>
      </c>
      <c r="C524" s="17" t="s">
        <v>320</v>
      </c>
      <c r="D524" s="17" t="s">
        <v>324</v>
      </c>
      <c r="E524" s="17" t="s">
        <v>336</v>
      </c>
      <c r="F524" s="17" t="s">
        <v>323</v>
      </c>
      <c r="G524" s="17" t="s">
        <v>339</v>
      </c>
      <c r="H524" s="17" t="s">
        <v>144</v>
      </c>
      <c r="I524" s="17" t="s">
        <v>340</v>
      </c>
      <c r="J524" s="17" t="s">
        <v>1513</v>
      </c>
      <c r="K524" s="17" t="s">
        <v>1512</v>
      </c>
      <c r="L524" s="17" t="s">
        <v>257</v>
      </c>
      <c r="M524" s="17" t="s">
        <v>1532</v>
      </c>
      <c r="N524" s="17" t="s">
        <v>1533</v>
      </c>
      <c r="O524" s="17" t="s">
        <v>1533</v>
      </c>
      <c r="P524" s="17" t="s">
        <v>1736</v>
      </c>
      <c r="Q524" s="17" t="s">
        <v>204</v>
      </c>
      <c r="R524" s="17" t="s">
        <v>204</v>
      </c>
      <c r="S524" s="17" t="s">
        <v>212</v>
      </c>
      <c r="T524" s="17" t="s">
        <v>256</v>
      </c>
      <c r="U524" s="22">
        <v>31</v>
      </c>
      <c r="V524" s="23"/>
      <c r="W524" s="11">
        <v>5205.2049999999999</v>
      </c>
      <c r="X524" s="20">
        <v>0</v>
      </c>
      <c r="Y524" s="9">
        <v>879.48</v>
      </c>
      <c r="Z524" s="9">
        <v>6.87</v>
      </c>
      <c r="AA524" s="9">
        <v>886.35</v>
      </c>
      <c r="AB524" s="9">
        <v>177.26</v>
      </c>
      <c r="AC524" s="9">
        <v>1063.6099999999999</v>
      </c>
    </row>
    <row r="525" spans="1:29">
      <c r="A525" s="17" t="s">
        <v>194</v>
      </c>
      <c r="B525" s="17" t="s">
        <v>319</v>
      </c>
      <c r="C525" s="17" t="s">
        <v>320</v>
      </c>
      <c r="D525" s="17" t="s">
        <v>324</v>
      </c>
      <c r="E525" s="17" t="s">
        <v>336</v>
      </c>
      <c r="F525" s="17" t="s">
        <v>323</v>
      </c>
      <c r="G525" s="17" t="s">
        <v>339</v>
      </c>
      <c r="H525" s="17" t="s">
        <v>144</v>
      </c>
      <c r="I525" s="17" t="s">
        <v>340</v>
      </c>
      <c r="J525" s="17" t="s">
        <v>1513</v>
      </c>
      <c r="K525" s="17" t="s">
        <v>1514</v>
      </c>
      <c r="L525" s="17" t="s">
        <v>257</v>
      </c>
      <c r="M525" s="17" t="s">
        <v>1532</v>
      </c>
      <c r="N525" s="17" t="s">
        <v>1533</v>
      </c>
      <c r="O525" s="17" t="s">
        <v>1533</v>
      </c>
      <c r="P525" s="17" t="s">
        <v>1736</v>
      </c>
      <c r="Q525" s="17" t="s">
        <v>204</v>
      </c>
      <c r="R525" s="17" t="s">
        <v>204</v>
      </c>
      <c r="S525" s="17" t="s">
        <v>212</v>
      </c>
      <c r="T525" s="17" t="s">
        <v>256</v>
      </c>
      <c r="U525" s="22">
        <v>30</v>
      </c>
      <c r="V525" s="23"/>
      <c r="W525" s="11">
        <v>5037.2950000000001</v>
      </c>
      <c r="X525" s="20">
        <v>0</v>
      </c>
      <c r="Y525" s="9">
        <v>855.86</v>
      </c>
      <c r="Z525" s="9">
        <v>6.65</v>
      </c>
      <c r="AA525" s="9">
        <v>862.51</v>
      </c>
      <c r="AB525" s="9">
        <v>172.5</v>
      </c>
      <c r="AC525" s="9">
        <v>1035.01</v>
      </c>
    </row>
    <row r="526" spans="1:29">
      <c r="A526" s="17" t="s">
        <v>194</v>
      </c>
      <c r="B526" s="17" t="s">
        <v>319</v>
      </c>
      <c r="C526" s="17" t="s">
        <v>320</v>
      </c>
      <c r="D526" s="17" t="s">
        <v>324</v>
      </c>
      <c r="E526" s="17" t="s">
        <v>336</v>
      </c>
      <c r="F526" s="17" t="s">
        <v>323</v>
      </c>
      <c r="G526" s="17" t="s">
        <v>339</v>
      </c>
      <c r="H526" s="17" t="s">
        <v>144</v>
      </c>
      <c r="I526" s="17" t="s">
        <v>340</v>
      </c>
      <c r="J526" s="17" t="s">
        <v>1529</v>
      </c>
      <c r="K526" s="17" t="s">
        <v>1516</v>
      </c>
      <c r="L526" s="17" t="s">
        <v>257</v>
      </c>
      <c r="M526" s="17" t="s">
        <v>1532</v>
      </c>
      <c r="N526" s="17" t="s">
        <v>1533</v>
      </c>
      <c r="O526" s="17" t="s">
        <v>1533</v>
      </c>
      <c r="P526" s="17" t="s">
        <v>1736</v>
      </c>
      <c r="Q526" s="17" t="s">
        <v>204</v>
      </c>
      <c r="R526" s="17" t="s">
        <v>204</v>
      </c>
      <c r="S526" s="17" t="s">
        <v>212</v>
      </c>
      <c r="T526" s="17" t="s">
        <v>256</v>
      </c>
      <c r="U526" s="22">
        <v>31</v>
      </c>
      <c r="V526" s="23"/>
      <c r="W526" s="11">
        <v>3301.8040000000001</v>
      </c>
      <c r="X526" s="23">
        <v>1487</v>
      </c>
      <c r="Y526" s="9">
        <v>578.88</v>
      </c>
      <c r="Z526" s="9">
        <v>4.3600000000000003</v>
      </c>
      <c r="AA526" s="9">
        <v>583.24</v>
      </c>
      <c r="AB526" s="9">
        <v>116.65</v>
      </c>
      <c r="AC526" s="9">
        <v>699.89</v>
      </c>
    </row>
    <row r="527" spans="1:29">
      <c r="A527" s="17" t="s">
        <v>194</v>
      </c>
      <c r="B527" s="17" t="s">
        <v>319</v>
      </c>
      <c r="C527" s="17" t="s">
        <v>320</v>
      </c>
      <c r="D527" s="17" t="s">
        <v>324</v>
      </c>
      <c r="E527" s="17" t="s">
        <v>336</v>
      </c>
      <c r="F527" s="17" t="s">
        <v>323</v>
      </c>
      <c r="G527" s="17" t="s">
        <v>339</v>
      </c>
      <c r="H527" s="17" t="s">
        <v>144</v>
      </c>
      <c r="I527" s="17" t="s">
        <v>340</v>
      </c>
      <c r="J527" s="17" t="s">
        <v>1529</v>
      </c>
      <c r="K527" s="17" t="s">
        <v>1521</v>
      </c>
      <c r="L527" s="17" t="s">
        <v>257</v>
      </c>
      <c r="M527" s="17" t="s">
        <v>1532</v>
      </c>
      <c r="N527" s="17" t="s">
        <v>1533</v>
      </c>
      <c r="O527" s="17" t="s">
        <v>1533</v>
      </c>
      <c r="P527" s="17" t="s">
        <v>1736</v>
      </c>
      <c r="Q527" s="17" t="s">
        <v>204</v>
      </c>
      <c r="R527" s="17" t="s">
        <v>204</v>
      </c>
      <c r="S527" s="17" t="s">
        <v>212</v>
      </c>
      <c r="T527" s="17" t="s">
        <v>256</v>
      </c>
      <c r="U527" s="22">
        <v>31</v>
      </c>
      <c r="V527" s="23"/>
      <c r="W527" s="11">
        <v>3301.8040000000001</v>
      </c>
      <c r="X527" s="20">
        <v>0</v>
      </c>
      <c r="Y527" s="9">
        <v>578.88</v>
      </c>
      <c r="Z527" s="9">
        <v>4.3600000000000003</v>
      </c>
      <c r="AA527" s="9">
        <v>583.24</v>
      </c>
      <c r="AB527" s="9">
        <v>116.65</v>
      </c>
      <c r="AC527" s="9">
        <v>699.89</v>
      </c>
    </row>
    <row r="528" spans="1:29">
      <c r="A528" s="17" t="s">
        <v>194</v>
      </c>
      <c r="B528" s="17" t="s">
        <v>319</v>
      </c>
      <c r="C528" s="17" t="s">
        <v>320</v>
      </c>
      <c r="D528" s="17" t="s">
        <v>324</v>
      </c>
      <c r="E528" s="17" t="s">
        <v>336</v>
      </c>
      <c r="F528" s="17" t="s">
        <v>323</v>
      </c>
      <c r="G528" s="17" t="s">
        <v>339</v>
      </c>
      <c r="H528" s="17" t="s">
        <v>144</v>
      </c>
      <c r="I528" s="17" t="s">
        <v>340</v>
      </c>
      <c r="J528" s="17" t="s">
        <v>1529</v>
      </c>
      <c r="K528" s="17" t="s">
        <v>1528</v>
      </c>
      <c r="L528" s="17" t="s">
        <v>257</v>
      </c>
      <c r="M528" s="17" t="s">
        <v>1532</v>
      </c>
      <c r="N528" s="17" t="s">
        <v>1533</v>
      </c>
      <c r="O528" s="17" t="s">
        <v>1533</v>
      </c>
      <c r="P528" s="17" t="s">
        <v>1736</v>
      </c>
      <c r="Q528" s="17" t="s">
        <v>204</v>
      </c>
      <c r="R528" s="17" t="s">
        <v>204</v>
      </c>
      <c r="S528" s="17" t="s">
        <v>212</v>
      </c>
      <c r="T528" s="17" t="s">
        <v>256</v>
      </c>
      <c r="U528" s="22">
        <v>30</v>
      </c>
      <c r="V528" s="23"/>
      <c r="W528" s="11">
        <v>3195.2939999999999</v>
      </c>
      <c r="X528" s="20">
        <v>0</v>
      </c>
      <c r="Y528" s="9">
        <v>564.98</v>
      </c>
      <c r="Z528" s="9">
        <v>4.22</v>
      </c>
      <c r="AA528" s="9">
        <v>569.20000000000005</v>
      </c>
      <c r="AB528" s="9">
        <v>113.82</v>
      </c>
      <c r="AC528" s="9">
        <v>683.02</v>
      </c>
    </row>
    <row r="529" spans="1:29">
      <c r="A529" s="17" t="s">
        <v>194</v>
      </c>
      <c r="B529" s="17" t="s">
        <v>319</v>
      </c>
      <c r="C529" s="17" t="s">
        <v>320</v>
      </c>
      <c r="D529" s="17" t="s">
        <v>324</v>
      </c>
      <c r="E529" s="17" t="s">
        <v>336</v>
      </c>
      <c r="F529" s="17" t="s">
        <v>323</v>
      </c>
      <c r="G529" s="17" t="s">
        <v>339</v>
      </c>
      <c r="H529" s="17" t="s">
        <v>144</v>
      </c>
      <c r="I529" s="17" t="s">
        <v>340</v>
      </c>
      <c r="J529" s="17" t="s">
        <v>1529</v>
      </c>
      <c r="K529" s="17" t="s">
        <v>1530</v>
      </c>
      <c r="L529" s="17" t="s">
        <v>257</v>
      </c>
      <c r="M529" s="17" t="s">
        <v>1532</v>
      </c>
      <c r="N529" s="17" t="s">
        <v>1533</v>
      </c>
      <c r="O529" s="17" t="s">
        <v>1533</v>
      </c>
      <c r="P529" s="17" t="s">
        <v>1736</v>
      </c>
      <c r="Q529" s="17" t="s">
        <v>204</v>
      </c>
      <c r="R529" s="17" t="s">
        <v>204</v>
      </c>
      <c r="S529" s="17" t="s">
        <v>212</v>
      </c>
      <c r="T529" s="17" t="s">
        <v>256</v>
      </c>
      <c r="U529" s="22">
        <v>31</v>
      </c>
      <c r="V529" s="23"/>
      <c r="W529" s="11">
        <v>3301.8040000000001</v>
      </c>
      <c r="X529" s="20">
        <v>0</v>
      </c>
      <c r="Y529" s="9">
        <v>578.88</v>
      </c>
      <c r="Z529" s="9">
        <v>4.3600000000000003</v>
      </c>
      <c r="AA529" s="9">
        <v>583.24</v>
      </c>
      <c r="AB529" s="9">
        <v>116.65</v>
      </c>
      <c r="AC529" s="9">
        <v>699.89</v>
      </c>
    </row>
    <row r="530" spans="1:29">
      <c r="A530" s="17" t="s">
        <v>194</v>
      </c>
      <c r="B530" s="17" t="s">
        <v>319</v>
      </c>
      <c r="C530" s="17" t="s">
        <v>320</v>
      </c>
      <c r="D530" s="17" t="s">
        <v>324</v>
      </c>
      <c r="E530" s="17" t="s">
        <v>336</v>
      </c>
      <c r="F530" s="17" t="s">
        <v>323</v>
      </c>
      <c r="G530" s="17" t="s">
        <v>339</v>
      </c>
      <c r="H530" s="17" t="s">
        <v>144</v>
      </c>
      <c r="I530" s="17" t="s">
        <v>340</v>
      </c>
      <c r="J530" s="17" t="s">
        <v>1529</v>
      </c>
      <c r="K530" s="17" t="s">
        <v>1535</v>
      </c>
      <c r="L530" s="17" t="s">
        <v>257</v>
      </c>
      <c r="M530" s="17" t="s">
        <v>1532</v>
      </c>
      <c r="N530" s="17" t="s">
        <v>1533</v>
      </c>
      <c r="O530" s="17" t="s">
        <v>1533</v>
      </c>
      <c r="P530" s="17" t="s">
        <v>1736</v>
      </c>
      <c r="Q530" s="17" t="s">
        <v>204</v>
      </c>
      <c r="R530" s="17" t="s">
        <v>204</v>
      </c>
      <c r="S530" s="17" t="s">
        <v>212</v>
      </c>
      <c r="T530" s="17" t="s">
        <v>256</v>
      </c>
      <c r="U530" s="22">
        <v>30</v>
      </c>
      <c r="V530" s="23"/>
      <c r="W530" s="11">
        <v>3195.2939999999999</v>
      </c>
      <c r="X530" s="20">
        <v>0</v>
      </c>
      <c r="Y530" s="9">
        <v>564.97</v>
      </c>
      <c r="Z530" s="9">
        <v>4.21</v>
      </c>
      <c r="AA530" s="9">
        <v>569.17999999999995</v>
      </c>
      <c r="AB530" s="9">
        <v>113.83</v>
      </c>
      <c r="AC530" s="9">
        <v>683.01</v>
      </c>
    </row>
    <row r="531" spans="1:29">
      <c r="A531" s="17" t="s">
        <v>194</v>
      </c>
      <c r="B531" s="17" t="s">
        <v>319</v>
      </c>
      <c r="C531" s="17" t="s">
        <v>320</v>
      </c>
      <c r="D531" s="17" t="s">
        <v>324</v>
      </c>
      <c r="E531" s="17" t="s">
        <v>336</v>
      </c>
      <c r="F531" s="17" t="s">
        <v>323</v>
      </c>
      <c r="G531" s="17" t="s">
        <v>339</v>
      </c>
      <c r="H531" s="17" t="s">
        <v>144</v>
      </c>
      <c r="I531" s="17" t="s">
        <v>340</v>
      </c>
      <c r="J531" s="17" t="s">
        <v>1536</v>
      </c>
      <c r="K531" s="17" t="s">
        <v>1537</v>
      </c>
      <c r="L531" s="17" t="s">
        <v>257</v>
      </c>
      <c r="M531" s="17" t="s">
        <v>1532</v>
      </c>
      <c r="N531" s="17" t="s">
        <v>1533</v>
      </c>
      <c r="O531" s="17" t="s">
        <v>1533</v>
      </c>
      <c r="P531" s="17" t="s">
        <v>1736</v>
      </c>
      <c r="Q531" s="17" t="s">
        <v>204</v>
      </c>
      <c r="R531" s="17" t="s">
        <v>204</v>
      </c>
      <c r="S531" s="17" t="s">
        <v>212</v>
      </c>
      <c r="T531" s="17" t="s">
        <v>256</v>
      </c>
      <c r="U531" s="22">
        <v>31</v>
      </c>
      <c r="V531" s="23"/>
      <c r="W531" s="11">
        <v>15877</v>
      </c>
      <c r="X531" s="23">
        <v>1458</v>
      </c>
      <c r="Y531" s="9">
        <v>2062.17</v>
      </c>
      <c r="Z531" s="9">
        <v>20.96</v>
      </c>
      <c r="AA531" s="9">
        <v>2083.13</v>
      </c>
      <c r="AB531" s="9">
        <v>416.63</v>
      </c>
      <c r="AC531" s="9">
        <v>2499.7600000000002</v>
      </c>
    </row>
    <row r="532" spans="1:29">
      <c r="A532" s="17" t="s">
        <v>194</v>
      </c>
      <c r="B532" s="17" t="s">
        <v>319</v>
      </c>
      <c r="C532" s="17" t="s">
        <v>320</v>
      </c>
      <c r="D532" s="17" t="s">
        <v>324</v>
      </c>
      <c r="E532" s="17" t="s">
        <v>786</v>
      </c>
      <c r="F532" s="17" t="s">
        <v>323</v>
      </c>
      <c r="G532" s="17" t="s">
        <v>789</v>
      </c>
      <c r="H532" s="17" t="s">
        <v>147</v>
      </c>
      <c r="I532" s="17" t="s">
        <v>790</v>
      </c>
      <c r="J532" s="17" t="s">
        <v>1496</v>
      </c>
      <c r="K532" s="17" t="s">
        <v>1497</v>
      </c>
      <c r="L532" s="17" t="s">
        <v>257</v>
      </c>
      <c r="M532" s="17" t="s">
        <v>1532</v>
      </c>
      <c r="N532" s="17" t="s">
        <v>1533</v>
      </c>
      <c r="O532" s="17" t="s">
        <v>1533</v>
      </c>
      <c r="P532" s="17" t="s">
        <v>1737</v>
      </c>
      <c r="Q532" s="17" t="s">
        <v>204</v>
      </c>
      <c r="R532" s="17" t="s">
        <v>204</v>
      </c>
      <c r="S532" s="17" t="s">
        <v>212</v>
      </c>
      <c r="T532" s="17" t="s">
        <v>256</v>
      </c>
      <c r="U532" s="22">
        <v>31</v>
      </c>
      <c r="V532" s="23"/>
      <c r="W532" s="11">
        <v>40047</v>
      </c>
      <c r="X532" s="23">
        <v>3690</v>
      </c>
      <c r="Y532" s="9">
        <v>7379.42</v>
      </c>
      <c r="Z532" s="9">
        <v>52.86</v>
      </c>
      <c r="AA532" s="9">
        <v>7432.28</v>
      </c>
      <c r="AB532" s="9">
        <v>1486.48</v>
      </c>
      <c r="AC532" s="9">
        <v>8918.76</v>
      </c>
    </row>
    <row r="533" spans="1:29">
      <c r="A533" s="17" t="s">
        <v>194</v>
      </c>
      <c r="B533" s="17" t="s">
        <v>319</v>
      </c>
      <c r="C533" s="17" t="s">
        <v>320</v>
      </c>
      <c r="D533" s="17" t="s">
        <v>324</v>
      </c>
      <c r="E533" s="17" t="s">
        <v>786</v>
      </c>
      <c r="F533" s="17" t="s">
        <v>323</v>
      </c>
      <c r="G533" s="17" t="s">
        <v>789</v>
      </c>
      <c r="H533" s="17" t="s">
        <v>147</v>
      </c>
      <c r="I533" s="17" t="s">
        <v>790</v>
      </c>
      <c r="J533" s="17" t="s">
        <v>1501</v>
      </c>
      <c r="K533" s="17" t="s">
        <v>1502</v>
      </c>
      <c r="L533" s="17" t="s">
        <v>257</v>
      </c>
      <c r="M533" s="17" t="s">
        <v>1532</v>
      </c>
      <c r="N533" s="17" t="s">
        <v>1533</v>
      </c>
      <c r="O533" s="17" t="s">
        <v>1533</v>
      </c>
      <c r="P533" s="17" t="s">
        <v>1737</v>
      </c>
      <c r="Q533" s="17" t="s">
        <v>204</v>
      </c>
      <c r="R533" s="17" t="s">
        <v>204</v>
      </c>
      <c r="S533" s="17" t="s">
        <v>212</v>
      </c>
      <c r="T533" s="17" t="s">
        <v>256</v>
      </c>
      <c r="U533" s="22">
        <v>28</v>
      </c>
      <c r="V533" s="23"/>
      <c r="W533" s="11">
        <v>40755</v>
      </c>
      <c r="X533" s="23">
        <v>3750</v>
      </c>
      <c r="Y533" s="9">
        <v>6488.39</v>
      </c>
      <c r="Z533" s="9">
        <v>53.8</v>
      </c>
      <c r="AA533" s="9">
        <v>6542.19</v>
      </c>
      <c r="AB533" s="9">
        <v>1308.43</v>
      </c>
      <c r="AC533" s="9">
        <v>7850.62</v>
      </c>
    </row>
    <row r="534" spans="1:29">
      <c r="A534" s="17" t="s">
        <v>194</v>
      </c>
      <c r="B534" s="17" t="s">
        <v>319</v>
      </c>
      <c r="C534" s="17" t="s">
        <v>320</v>
      </c>
      <c r="D534" s="17" t="s">
        <v>324</v>
      </c>
      <c r="E534" s="17" t="s">
        <v>786</v>
      </c>
      <c r="F534" s="17" t="s">
        <v>323</v>
      </c>
      <c r="G534" s="17" t="s">
        <v>789</v>
      </c>
      <c r="H534" s="17" t="s">
        <v>147</v>
      </c>
      <c r="I534" s="17" t="s">
        <v>790</v>
      </c>
      <c r="J534" s="17" t="s">
        <v>1513</v>
      </c>
      <c r="K534" s="17" t="s">
        <v>1504</v>
      </c>
      <c r="L534" s="17" t="s">
        <v>257</v>
      </c>
      <c r="M534" s="17" t="s">
        <v>1532</v>
      </c>
      <c r="N534" s="17" t="s">
        <v>1533</v>
      </c>
      <c r="O534" s="17" t="s">
        <v>1533</v>
      </c>
      <c r="P534" s="17" t="s">
        <v>1737</v>
      </c>
      <c r="Q534" s="17" t="s">
        <v>204</v>
      </c>
      <c r="R534" s="17" t="s">
        <v>204</v>
      </c>
      <c r="S534" s="17" t="s">
        <v>212</v>
      </c>
      <c r="T534" s="17" t="s">
        <v>256</v>
      </c>
      <c r="U534" s="22">
        <v>31</v>
      </c>
      <c r="V534" s="23"/>
      <c r="W534" s="11">
        <v>15931.713</v>
      </c>
      <c r="X534" s="23">
        <v>5748</v>
      </c>
      <c r="Y534" s="9">
        <v>2387.41</v>
      </c>
      <c r="Z534" s="9">
        <v>21.03</v>
      </c>
      <c r="AA534" s="9">
        <v>2408.44</v>
      </c>
      <c r="AB534" s="9">
        <v>481.68</v>
      </c>
      <c r="AC534" s="9">
        <v>2890.12</v>
      </c>
    </row>
    <row r="535" spans="1:29">
      <c r="A535" s="17" t="s">
        <v>194</v>
      </c>
      <c r="B535" s="17" t="s">
        <v>319</v>
      </c>
      <c r="C535" s="17" t="s">
        <v>320</v>
      </c>
      <c r="D535" s="17" t="s">
        <v>324</v>
      </c>
      <c r="E535" s="17" t="s">
        <v>786</v>
      </c>
      <c r="F535" s="17" t="s">
        <v>323</v>
      </c>
      <c r="G535" s="17" t="s">
        <v>789</v>
      </c>
      <c r="H535" s="17" t="s">
        <v>147</v>
      </c>
      <c r="I535" s="17" t="s">
        <v>790</v>
      </c>
      <c r="J535" s="17" t="s">
        <v>1513</v>
      </c>
      <c r="K535" s="17" t="s">
        <v>1506</v>
      </c>
      <c r="L535" s="17" t="s">
        <v>257</v>
      </c>
      <c r="M535" s="17" t="s">
        <v>1532</v>
      </c>
      <c r="N535" s="17" t="s">
        <v>1533</v>
      </c>
      <c r="O535" s="17" t="s">
        <v>1533</v>
      </c>
      <c r="P535" s="17" t="s">
        <v>1737</v>
      </c>
      <c r="Q535" s="17" t="s">
        <v>204</v>
      </c>
      <c r="R535" s="17" t="s">
        <v>204</v>
      </c>
      <c r="S535" s="17" t="s">
        <v>212</v>
      </c>
      <c r="T535" s="17" t="s">
        <v>256</v>
      </c>
      <c r="U535" s="22">
        <v>30</v>
      </c>
      <c r="V535" s="23"/>
      <c r="W535" s="11">
        <v>15417.787</v>
      </c>
      <c r="X535" s="20">
        <v>0</v>
      </c>
      <c r="Y535" s="9">
        <v>2315.16</v>
      </c>
      <c r="Z535" s="9">
        <v>20.350000000000001</v>
      </c>
      <c r="AA535" s="9">
        <v>2335.5100000000002</v>
      </c>
      <c r="AB535" s="9">
        <v>467.09</v>
      </c>
      <c r="AC535" s="9">
        <v>2802.6</v>
      </c>
    </row>
    <row r="536" spans="1:29">
      <c r="A536" s="17" t="s">
        <v>194</v>
      </c>
      <c r="B536" s="17" t="s">
        <v>319</v>
      </c>
      <c r="C536" s="17" t="s">
        <v>320</v>
      </c>
      <c r="D536" s="17" t="s">
        <v>324</v>
      </c>
      <c r="E536" s="17" t="s">
        <v>786</v>
      </c>
      <c r="F536" s="17" t="s">
        <v>323</v>
      </c>
      <c r="G536" s="17" t="s">
        <v>789</v>
      </c>
      <c r="H536" s="17" t="s">
        <v>147</v>
      </c>
      <c r="I536" s="17" t="s">
        <v>790</v>
      </c>
      <c r="J536" s="17" t="s">
        <v>1513</v>
      </c>
      <c r="K536" s="17" t="s">
        <v>1512</v>
      </c>
      <c r="L536" s="17" t="s">
        <v>257</v>
      </c>
      <c r="M536" s="17" t="s">
        <v>1532</v>
      </c>
      <c r="N536" s="17" t="s">
        <v>1533</v>
      </c>
      <c r="O536" s="17" t="s">
        <v>1533</v>
      </c>
      <c r="P536" s="17" t="s">
        <v>1737</v>
      </c>
      <c r="Q536" s="17" t="s">
        <v>204</v>
      </c>
      <c r="R536" s="17" t="s">
        <v>204</v>
      </c>
      <c r="S536" s="17" t="s">
        <v>212</v>
      </c>
      <c r="T536" s="17" t="s">
        <v>256</v>
      </c>
      <c r="U536" s="22">
        <v>31</v>
      </c>
      <c r="V536" s="23"/>
      <c r="W536" s="11">
        <v>15931.713</v>
      </c>
      <c r="X536" s="20">
        <v>0</v>
      </c>
      <c r="Y536" s="9">
        <v>2387.41</v>
      </c>
      <c r="Z536" s="9">
        <v>21.03</v>
      </c>
      <c r="AA536" s="9">
        <v>2408.44</v>
      </c>
      <c r="AB536" s="9">
        <v>481.68</v>
      </c>
      <c r="AC536" s="9">
        <v>2890.12</v>
      </c>
    </row>
    <row r="537" spans="1:29">
      <c r="A537" s="17" t="s">
        <v>194</v>
      </c>
      <c r="B537" s="17" t="s">
        <v>319</v>
      </c>
      <c r="C537" s="17" t="s">
        <v>320</v>
      </c>
      <c r="D537" s="17" t="s">
        <v>324</v>
      </c>
      <c r="E537" s="17" t="s">
        <v>786</v>
      </c>
      <c r="F537" s="17" t="s">
        <v>323</v>
      </c>
      <c r="G537" s="17" t="s">
        <v>789</v>
      </c>
      <c r="H537" s="17" t="s">
        <v>147</v>
      </c>
      <c r="I537" s="17" t="s">
        <v>790</v>
      </c>
      <c r="J537" s="17" t="s">
        <v>1513</v>
      </c>
      <c r="K537" s="17" t="s">
        <v>1514</v>
      </c>
      <c r="L537" s="17" t="s">
        <v>257</v>
      </c>
      <c r="M537" s="17" t="s">
        <v>1532</v>
      </c>
      <c r="N537" s="17" t="s">
        <v>1533</v>
      </c>
      <c r="O537" s="17" t="s">
        <v>1533</v>
      </c>
      <c r="P537" s="17" t="s">
        <v>1737</v>
      </c>
      <c r="Q537" s="17" t="s">
        <v>204</v>
      </c>
      <c r="R537" s="17" t="s">
        <v>204</v>
      </c>
      <c r="S537" s="17" t="s">
        <v>212</v>
      </c>
      <c r="T537" s="17" t="s">
        <v>256</v>
      </c>
      <c r="U537" s="22">
        <v>30</v>
      </c>
      <c r="V537" s="23"/>
      <c r="W537" s="11">
        <v>15417.787</v>
      </c>
      <c r="X537" s="20">
        <v>0</v>
      </c>
      <c r="Y537" s="9">
        <v>2315.17</v>
      </c>
      <c r="Z537" s="9">
        <v>20.350000000000001</v>
      </c>
      <c r="AA537" s="9">
        <v>2335.52</v>
      </c>
      <c r="AB537" s="9">
        <v>467.09</v>
      </c>
      <c r="AC537" s="9">
        <v>2802.61</v>
      </c>
    </row>
    <row r="538" spans="1:29">
      <c r="A538" s="17" t="s">
        <v>194</v>
      </c>
      <c r="B538" s="17" t="s">
        <v>319</v>
      </c>
      <c r="C538" s="17" t="s">
        <v>320</v>
      </c>
      <c r="D538" s="17" t="s">
        <v>324</v>
      </c>
      <c r="E538" s="17" t="s">
        <v>786</v>
      </c>
      <c r="F538" s="17" t="s">
        <v>323</v>
      </c>
      <c r="G538" s="17" t="s">
        <v>789</v>
      </c>
      <c r="H538" s="17" t="s">
        <v>147</v>
      </c>
      <c r="I538" s="17" t="s">
        <v>790</v>
      </c>
      <c r="J538" s="17" t="s">
        <v>1529</v>
      </c>
      <c r="K538" s="17" t="s">
        <v>1516</v>
      </c>
      <c r="L538" s="17" t="s">
        <v>257</v>
      </c>
      <c r="M538" s="17" t="s">
        <v>1532</v>
      </c>
      <c r="N538" s="17" t="s">
        <v>1533</v>
      </c>
      <c r="O538" s="17" t="s">
        <v>1533</v>
      </c>
      <c r="P538" s="17" t="s">
        <v>1737</v>
      </c>
      <c r="Q538" s="17" t="s">
        <v>204</v>
      </c>
      <c r="R538" s="17" t="s">
        <v>204</v>
      </c>
      <c r="S538" s="17" t="s">
        <v>212</v>
      </c>
      <c r="T538" s="17" t="s">
        <v>256</v>
      </c>
      <c r="U538" s="22">
        <v>31</v>
      </c>
      <c r="V538" s="23"/>
      <c r="W538" s="11">
        <v>8599.7649999999994</v>
      </c>
      <c r="X538" s="23">
        <v>3873</v>
      </c>
      <c r="Y538" s="9">
        <v>1270.69</v>
      </c>
      <c r="Z538" s="9">
        <v>11.35</v>
      </c>
      <c r="AA538" s="9">
        <v>1282.04</v>
      </c>
      <c r="AB538" s="9">
        <v>256.41000000000003</v>
      </c>
      <c r="AC538" s="9">
        <v>1538.45</v>
      </c>
    </row>
    <row r="539" spans="1:29">
      <c r="A539" s="17" t="s">
        <v>194</v>
      </c>
      <c r="B539" s="17" t="s">
        <v>319</v>
      </c>
      <c r="C539" s="17" t="s">
        <v>320</v>
      </c>
      <c r="D539" s="17" t="s">
        <v>324</v>
      </c>
      <c r="E539" s="17" t="s">
        <v>786</v>
      </c>
      <c r="F539" s="17" t="s">
        <v>323</v>
      </c>
      <c r="G539" s="17" t="s">
        <v>789</v>
      </c>
      <c r="H539" s="17" t="s">
        <v>147</v>
      </c>
      <c r="I539" s="17" t="s">
        <v>790</v>
      </c>
      <c r="J539" s="17" t="s">
        <v>1529</v>
      </c>
      <c r="K539" s="17" t="s">
        <v>1521</v>
      </c>
      <c r="L539" s="17" t="s">
        <v>257</v>
      </c>
      <c r="M539" s="17" t="s">
        <v>1532</v>
      </c>
      <c r="N539" s="17" t="s">
        <v>1533</v>
      </c>
      <c r="O539" s="17" t="s">
        <v>1533</v>
      </c>
      <c r="P539" s="17" t="s">
        <v>1737</v>
      </c>
      <c r="Q539" s="17" t="s">
        <v>204</v>
      </c>
      <c r="R539" s="17" t="s">
        <v>204</v>
      </c>
      <c r="S539" s="17" t="s">
        <v>212</v>
      </c>
      <c r="T539" s="17" t="s">
        <v>256</v>
      </c>
      <c r="U539" s="22">
        <v>31</v>
      </c>
      <c r="V539" s="23"/>
      <c r="W539" s="11">
        <v>8599.7649999999994</v>
      </c>
      <c r="X539" s="20">
        <v>0</v>
      </c>
      <c r="Y539" s="9">
        <v>1270.69</v>
      </c>
      <c r="Z539" s="9">
        <v>11.35</v>
      </c>
      <c r="AA539" s="9">
        <v>1282.04</v>
      </c>
      <c r="AB539" s="9">
        <v>256.41000000000003</v>
      </c>
      <c r="AC539" s="9">
        <v>1538.45</v>
      </c>
    </row>
    <row r="540" spans="1:29">
      <c r="A540" s="17" t="s">
        <v>194</v>
      </c>
      <c r="B540" s="17" t="s">
        <v>319</v>
      </c>
      <c r="C540" s="17" t="s">
        <v>320</v>
      </c>
      <c r="D540" s="17" t="s">
        <v>324</v>
      </c>
      <c r="E540" s="17" t="s">
        <v>786</v>
      </c>
      <c r="F540" s="17" t="s">
        <v>323</v>
      </c>
      <c r="G540" s="17" t="s">
        <v>789</v>
      </c>
      <c r="H540" s="17" t="s">
        <v>147</v>
      </c>
      <c r="I540" s="17" t="s">
        <v>790</v>
      </c>
      <c r="J540" s="17" t="s">
        <v>1529</v>
      </c>
      <c r="K540" s="17" t="s">
        <v>1528</v>
      </c>
      <c r="L540" s="17" t="s">
        <v>257</v>
      </c>
      <c r="M540" s="17" t="s">
        <v>1532</v>
      </c>
      <c r="N540" s="17" t="s">
        <v>1533</v>
      </c>
      <c r="O540" s="17" t="s">
        <v>1533</v>
      </c>
      <c r="P540" s="17" t="s">
        <v>1737</v>
      </c>
      <c r="Q540" s="17" t="s">
        <v>204</v>
      </c>
      <c r="R540" s="17" t="s">
        <v>204</v>
      </c>
      <c r="S540" s="17" t="s">
        <v>212</v>
      </c>
      <c r="T540" s="17" t="s">
        <v>256</v>
      </c>
      <c r="U540" s="22">
        <v>30</v>
      </c>
      <c r="V540" s="23"/>
      <c r="W540" s="11">
        <v>8322.3529999999992</v>
      </c>
      <c r="X540" s="20">
        <v>0</v>
      </c>
      <c r="Y540" s="9">
        <v>1234.46</v>
      </c>
      <c r="Z540" s="9">
        <v>10.99</v>
      </c>
      <c r="AA540" s="9">
        <v>1245.45</v>
      </c>
      <c r="AB540" s="9">
        <v>249.1</v>
      </c>
      <c r="AC540" s="9">
        <v>1494.55</v>
      </c>
    </row>
    <row r="541" spans="1:29">
      <c r="A541" s="17" t="s">
        <v>194</v>
      </c>
      <c r="B541" s="17" t="s">
        <v>319</v>
      </c>
      <c r="C541" s="17" t="s">
        <v>320</v>
      </c>
      <c r="D541" s="17" t="s">
        <v>324</v>
      </c>
      <c r="E541" s="17" t="s">
        <v>786</v>
      </c>
      <c r="F541" s="17" t="s">
        <v>323</v>
      </c>
      <c r="G541" s="17" t="s">
        <v>789</v>
      </c>
      <c r="H541" s="17" t="s">
        <v>147</v>
      </c>
      <c r="I541" s="17" t="s">
        <v>790</v>
      </c>
      <c r="J541" s="17" t="s">
        <v>1529</v>
      </c>
      <c r="K541" s="17" t="s">
        <v>1530</v>
      </c>
      <c r="L541" s="17" t="s">
        <v>257</v>
      </c>
      <c r="M541" s="17" t="s">
        <v>1532</v>
      </c>
      <c r="N541" s="17" t="s">
        <v>1533</v>
      </c>
      <c r="O541" s="17" t="s">
        <v>1533</v>
      </c>
      <c r="P541" s="17" t="s">
        <v>1737</v>
      </c>
      <c r="Q541" s="17" t="s">
        <v>204</v>
      </c>
      <c r="R541" s="17" t="s">
        <v>204</v>
      </c>
      <c r="S541" s="17" t="s">
        <v>212</v>
      </c>
      <c r="T541" s="17" t="s">
        <v>256</v>
      </c>
      <c r="U541" s="22">
        <v>31</v>
      </c>
      <c r="V541" s="23"/>
      <c r="W541" s="11">
        <v>8599.7649999999994</v>
      </c>
      <c r="X541" s="20">
        <v>0</v>
      </c>
      <c r="Y541" s="9">
        <v>1270.69</v>
      </c>
      <c r="Z541" s="9">
        <v>11.35</v>
      </c>
      <c r="AA541" s="9">
        <v>1282.04</v>
      </c>
      <c r="AB541" s="9">
        <v>256.41000000000003</v>
      </c>
      <c r="AC541" s="9">
        <v>1538.45</v>
      </c>
    </row>
    <row r="542" spans="1:29">
      <c r="A542" s="17" t="s">
        <v>194</v>
      </c>
      <c r="B542" s="17" t="s">
        <v>319</v>
      </c>
      <c r="C542" s="17" t="s">
        <v>320</v>
      </c>
      <c r="D542" s="17" t="s">
        <v>324</v>
      </c>
      <c r="E542" s="17" t="s">
        <v>786</v>
      </c>
      <c r="F542" s="17" t="s">
        <v>323</v>
      </c>
      <c r="G542" s="17" t="s">
        <v>789</v>
      </c>
      <c r="H542" s="17" t="s">
        <v>147</v>
      </c>
      <c r="I542" s="17" t="s">
        <v>790</v>
      </c>
      <c r="J542" s="17" t="s">
        <v>1529</v>
      </c>
      <c r="K542" s="17" t="s">
        <v>1535</v>
      </c>
      <c r="L542" s="17" t="s">
        <v>257</v>
      </c>
      <c r="M542" s="17" t="s">
        <v>1532</v>
      </c>
      <c r="N542" s="17" t="s">
        <v>1533</v>
      </c>
      <c r="O542" s="17" t="s">
        <v>1533</v>
      </c>
      <c r="P542" s="17" t="s">
        <v>1737</v>
      </c>
      <c r="Q542" s="17" t="s">
        <v>204</v>
      </c>
      <c r="R542" s="17" t="s">
        <v>204</v>
      </c>
      <c r="S542" s="17" t="s">
        <v>212</v>
      </c>
      <c r="T542" s="17" t="s">
        <v>256</v>
      </c>
      <c r="U542" s="22">
        <v>30</v>
      </c>
      <c r="V542" s="23"/>
      <c r="W542" s="11">
        <v>8322.3520000000008</v>
      </c>
      <c r="X542" s="20">
        <v>0</v>
      </c>
      <c r="Y542" s="9">
        <v>1234.46</v>
      </c>
      <c r="Z542" s="9">
        <v>10.99</v>
      </c>
      <c r="AA542" s="9">
        <v>1245.45</v>
      </c>
      <c r="AB542" s="9">
        <v>249.1</v>
      </c>
      <c r="AC542" s="9">
        <v>1494.55</v>
      </c>
    </row>
    <row r="543" spans="1:29">
      <c r="A543" s="17" t="s">
        <v>194</v>
      </c>
      <c r="B543" s="17" t="s">
        <v>319</v>
      </c>
      <c r="C543" s="17" t="s">
        <v>320</v>
      </c>
      <c r="D543" s="17" t="s">
        <v>324</v>
      </c>
      <c r="E543" s="17" t="s">
        <v>786</v>
      </c>
      <c r="F543" s="17" t="s">
        <v>323</v>
      </c>
      <c r="G543" s="17" t="s">
        <v>789</v>
      </c>
      <c r="H543" s="17" t="s">
        <v>147</v>
      </c>
      <c r="I543" s="17" t="s">
        <v>790</v>
      </c>
      <c r="J543" s="17" t="s">
        <v>1536</v>
      </c>
      <c r="K543" s="17" t="s">
        <v>1537</v>
      </c>
      <c r="L543" s="17" t="s">
        <v>257</v>
      </c>
      <c r="M543" s="17" t="s">
        <v>1532</v>
      </c>
      <c r="N543" s="17" t="s">
        <v>1533</v>
      </c>
      <c r="O543" s="17" t="s">
        <v>1533</v>
      </c>
      <c r="P543" s="17" t="s">
        <v>1737</v>
      </c>
      <c r="Q543" s="17" t="s">
        <v>204</v>
      </c>
      <c r="R543" s="17" t="s">
        <v>204</v>
      </c>
      <c r="S543" s="17" t="s">
        <v>212</v>
      </c>
      <c r="T543" s="17" t="s">
        <v>256</v>
      </c>
      <c r="U543" s="22">
        <v>31</v>
      </c>
      <c r="V543" s="23"/>
      <c r="W543" s="11">
        <v>38136</v>
      </c>
      <c r="X543" s="23">
        <v>3502</v>
      </c>
      <c r="Y543" s="9">
        <v>4746.17</v>
      </c>
      <c r="Z543" s="9">
        <v>50.34</v>
      </c>
      <c r="AA543" s="9">
        <v>4796.51</v>
      </c>
      <c r="AB543" s="9">
        <v>959.3</v>
      </c>
      <c r="AC543" s="9">
        <v>5755.81</v>
      </c>
    </row>
    <row r="544" spans="1:29">
      <c r="A544" s="17" t="s">
        <v>194</v>
      </c>
      <c r="B544" s="17" t="s">
        <v>319</v>
      </c>
      <c r="C544" s="17" t="s">
        <v>320</v>
      </c>
      <c r="D544" s="17" t="s">
        <v>324</v>
      </c>
      <c r="E544" s="17" t="s">
        <v>561</v>
      </c>
      <c r="F544" s="17" t="s">
        <v>323</v>
      </c>
      <c r="G544" s="17" t="s">
        <v>564</v>
      </c>
      <c r="H544" s="17" t="s">
        <v>141</v>
      </c>
      <c r="I544" s="17" t="s">
        <v>565</v>
      </c>
      <c r="J544" s="17" t="s">
        <v>1496</v>
      </c>
      <c r="K544" s="17" t="s">
        <v>1497</v>
      </c>
      <c r="L544" s="17" t="s">
        <v>257</v>
      </c>
      <c r="M544" s="17" t="s">
        <v>1532</v>
      </c>
      <c r="N544" s="17" t="s">
        <v>1533</v>
      </c>
      <c r="O544" s="17" t="s">
        <v>1533</v>
      </c>
      <c r="P544" s="17" t="s">
        <v>1738</v>
      </c>
      <c r="Q544" s="17" t="s">
        <v>204</v>
      </c>
      <c r="R544" s="17" t="s">
        <v>204</v>
      </c>
      <c r="S544" s="17" t="s">
        <v>212</v>
      </c>
      <c r="T544" s="17" t="s">
        <v>317</v>
      </c>
      <c r="U544" s="22">
        <v>31</v>
      </c>
      <c r="V544" s="23"/>
      <c r="W544" s="11">
        <v>13772</v>
      </c>
      <c r="X544" s="23">
        <v>1269</v>
      </c>
      <c r="Y544" s="9">
        <v>2577.11</v>
      </c>
      <c r="Z544" s="9">
        <v>18.18</v>
      </c>
      <c r="AA544" s="9">
        <v>2595.29</v>
      </c>
      <c r="AB544" s="9">
        <v>519.07000000000005</v>
      </c>
      <c r="AC544" s="9">
        <v>3114.36</v>
      </c>
    </row>
    <row r="545" spans="1:29">
      <c r="A545" s="17" t="s">
        <v>194</v>
      </c>
      <c r="B545" s="17" t="s">
        <v>319</v>
      </c>
      <c r="C545" s="17" t="s">
        <v>320</v>
      </c>
      <c r="D545" s="17" t="s">
        <v>324</v>
      </c>
      <c r="E545" s="17" t="s">
        <v>561</v>
      </c>
      <c r="F545" s="17" t="s">
        <v>323</v>
      </c>
      <c r="G545" s="17" t="s">
        <v>564</v>
      </c>
      <c r="H545" s="17" t="s">
        <v>141</v>
      </c>
      <c r="I545" s="17" t="s">
        <v>565</v>
      </c>
      <c r="J545" s="17" t="s">
        <v>1501</v>
      </c>
      <c r="K545" s="17" t="s">
        <v>1502</v>
      </c>
      <c r="L545" s="17" t="s">
        <v>257</v>
      </c>
      <c r="M545" s="17" t="s">
        <v>1532</v>
      </c>
      <c r="N545" s="17" t="s">
        <v>1533</v>
      </c>
      <c r="O545" s="17" t="s">
        <v>1533</v>
      </c>
      <c r="P545" s="17" t="s">
        <v>1738</v>
      </c>
      <c r="Q545" s="17" t="s">
        <v>204</v>
      </c>
      <c r="R545" s="17" t="s">
        <v>204</v>
      </c>
      <c r="S545" s="17" t="s">
        <v>212</v>
      </c>
      <c r="T545" s="17" t="s">
        <v>317</v>
      </c>
      <c r="U545" s="22">
        <v>28</v>
      </c>
      <c r="V545" s="23"/>
      <c r="W545" s="11">
        <v>14020</v>
      </c>
      <c r="X545" s="23">
        <v>1290</v>
      </c>
      <c r="Y545" s="9">
        <v>2272.7399999999998</v>
      </c>
      <c r="Z545" s="9">
        <v>18.510000000000002</v>
      </c>
      <c r="AA545" s="9">
        <v>2291.25</v>
      </c>
      <c r="AB545" s="9">
        <v>458.25</v>
      </c>
      <c r="AC545" s="9">
        <v>2749.5</v>
      </c>
    </row>
    <row r="546" spans="1:29">
      <c r="A546" s="17" t="s">
        <v>194</v>
      </c>
      <c r="B546" s="17" t="s">
        <v>319</v>
      </c>
      <c r="C546" s="17" t="s">
        <v>320</v>
      </c>
      <c r="D546" s="17" t="s">
        <v>324</v>
      </c>
      <c r="E546" s="17" t="s">
        <v>561</v>
      </c>
      <c r="F546" s="17" t="s">
        <v>323</v>
      </c>
      <c r="G546" s="17" t="s">
        <v>564</v>
      </c>
      <c r="H546" s="17" t="s">
        <v>141</v>
      </c>
      <c r="I546" s="17" t="s">
        <v>565</v>
      </c>
      <c r="J546" s="17" t="s">
        <v>1513</v>
      </c>
      <c r="K546" s="17" t="s">
        <v>1504</v>
      </c>
      <c r="L546" s="17" t="s">
        <v>257</v>
      </c>
      <c r="M546" s="17" t="s">
        <v>1532</v>
      </c>
      <c r="N546" s="17" t="s">
        <v>1533</v>
      </c>
      <c r="O546" s="17" t="s">
        <v>1533</v>
      </c>
      <c r="P546" s="17" t="s">
        <v>1738</v>
      </c>
      <c r="Q546" s="17" t="s">
        <v>204</v>
      </c>
      <c r="R546" s="17" t="s">
        <v>204</v>
      </c>
      <c r="S546" s="17" t="s">
        <v>212</v>
      </c>
      <c r="T546" s="17" t="s">
        <v>317</v>
      </c>
      <c r="U546" s="22">
        <v>31</v>
      </c>
      <c r="V546" s="23"/>
      <c r="W546" s="11">
        <v>4709.2049999999999</v>
      </c>
      <c r="X546" s="23">
        <v>1699</v>
      </c>
      <c r="Y546" s="9">
        <v>703.25</v>
      </c>
      <c r="Z546" s="9">
        <v>6.22</v>
      </c>
      <c r="AA546" s="9">
        <v>709.47</v>
      </c>
      <c r="AB546" s="9">
        <v>141.88999999999999</v>
      </c>
      <c r="AC546" s="9">
        <v>851.36</v>
      </c>
    </row>
    <row r="547" spans="1:29">
      <c r="A547" s="17" t="s">
        <v>194</v>
      </c>
      <c r="B547" s="17" t="s">
        <v>319</v>
      </c>
      <c r="C547" s="17" t="s">
        <v>320</v>
      </c>
      <c r="D547" s="17" t="s">
        <v>324</v>
      </c>
      <c r="E547" s="17" t="s">
        <v>561</v>
      </c>
      <c r="F547" s="17" t="s">
        <v>323</v>
      </c>
      <c r="G547" s="17" t="s">
        <v>564</v>
      </c>
      <c r="H547" s="17" t="s">
        <v>141</v>
      </c>
      <c r="I547" s="17" t="s">
        <v>565</v>
      </c>
      <c r="J547" s="17" t="s">
        <v>1513</v>
      </c>
      <c r="K547" s="17" t="s">
        <v>1506</v>
      </c>
      <c r="L547" s="17" t="s">
        <v>257</v>
      </c>
      <c r="M547" s="17" t="s">
        <v>1532</v>
      </c>
      <c r="N547" s="17" t="s">
        <v>1533</v>
      </c>
      <c r="O547" s="17" t="s">
        <v>1533</v>
      </c>
      <c r="P547" s="17" t="s">
        <v>1738</v>
      </c>
      <c r="Q547" s="17" t="s">
        <v>204</v>
      </c>
      <c r="R547" s="17" t="s">
        <v>204</v>
      </c>
      <c r="S547" s="17" t="s">
        <v>212</v>
      </c>
      <c r="T547" s="17" t="s">
        <v>317</v>
      </c>
      <c r="U547" s="22">
        <v>30</v>
      </c>
      <c r="V547" s="23"/>
      <c r="W547" s="11">
        <v>4557.2950000000001</v>
      </c>
      <c r="X547" s="20">
        <v>0</v>
      </c>
      <c r="Y547" s="9">
        <v>681.07</v>
      </c>
      <c r="Z547" s="9">
        <v>6.01</v>
      </c>
      <c r="AA547" s="9">
        <v>687.08</v>
      </c>
      <c r="AB547" s="9">
        <v>137.41</v>
      </c>
      <c r="AC547" s="9">
        <v>824.49</v>
      </c>
    </row>
    <row r="548" spans="1:29">
      <c r="A548" s="17" t="s">
        <v>194</v>
      </c>
      <c r="B548" s="17" t="s">
        <v>319</v>
      </c>
      <c r="C548" s="17" t="s">
        <v>320</v>
      </c>
      <c r="D548" s="17" t="s">
        <v>324</v>
      </c>
      <c r="E548" s="17" t="s">
        <v>561</v>
      </c>
      <c r="F548" s="17" t="s">
        <v>323</v>
      </c>
      <c r="G548" s="17" t="s">
        <v>564</v>
      </c>
      <c r="H548" s="17" t="s">
        <v>141</v>
      </c>
      <c r="I548" s="17" t="s">
        <v>565</v>
      </c>
      <c r="J548" s="17" t="s">
        <v>1513</v>
      </c>
      <c r="K548" s="17" t="s">
        <v>1512</v>
      </c>
      <c r="L548" s="17" t="s">
        <v>257</v>
      </c>
      <c r="M548" s="17" t="s">
        <v>1532</v>
      </c>
      <c r="N548" s="17" t="s">
        <v>1533</v>
      </c>
      <c r="O548" s="17" t="s">
        <v>1533</v>
      </c>
      <c r="P548" s="17" t="s">
        <v>1738</v>
      </c>
      <c r="Q548" s="17" t="s">
        <v>204</v>
      </c>
      <c r="R548" s="17" t="s">
        <v>204</v>
      </c>
      <c r="S548" s="17" t="s">
        <v>212</v>
      </c>
      <c r="T548" s="17" t="s">
        <v>317</v>
      </c>
      <c r="U548" s="22">
        <v>31</v>
      </c>
      <c r="V548" s="23"/>
      <c r="W548" s="11">
        <v>4709.2049999999999</v>
      </c>
      <c r="X548" s="20">
        <v>0</v>
      </c>
      <c r="Y548" s="9">
        <v>703.25</v>
      </c>
      <c r="Z548" s="9">
        <v>6.22</v>
      </c>
      <c r="AA548" s="9">
        <v>709.47</v>
      </c>
      <c r="AB548" s="9">
        <v>141.88999999999999</v>
      </c>
      <c r="AC548" s="9">
        <v>851.36</v>
      </c>
    </row>
    <row r="549" spans="1:29">
      <c r="A549" s="17" t="s">
        <v>194</v>
      </c>
      <c r="B549" s="17" t="s">
        <v>319</v>
      </c>
      <c r="C549" s="17" t="s">
        <v>320</v>
      </c>
      <c r="D549" s="17" t="s">
        <v>324</v>
      </c>
      <c r="E549" s="17" t="s">
        <v>561</v>
      </c>
      <c r="F549" s="17" t="s">
        <v>323</v>
      </c>
      <c r="G549" s="17" t="s">
        <v>564</v>
      </c>
      <c r="H549" s="17" t="s">
        <v>141</v>
      </c>
      <c r="I549" s="17" t="s">
        <v>565</v>
      </c>
      <c r="J549" s="17" t="s">
        <v>1513</v>
      </c>
      <c r="K549" s="17" t="s">
        <v>1514</v>
      </c>
      <c r="L549" s="17" t="s">
        <v>257</v>
      </c>
      <c r="M549" s="17" t="s">
        <v>1532</v>
      </c>
      <c r="N549" s="17" t="s">
        <v>1533</v>
      </c>
      <c r="O549" s="17" t="s">
        <v>1533</v>
      </c>
      <c r="P549" s="17" t="s">
        <v>1738</v>
      </c>
      <c r="Q549" s="17" t="s">
        <v>204</v>
      </c>
      <c r="R549" s="17" t="s">
        <v>204</v>
      </c>
      <c r="S549" s="17" t="s">
        <v>212</v>
      </c>
      <c r="T549" s="17" t="s">
        <v>317</v>
      </c>
      <c r="U549" s="22">
        <v>30</v>
      </c>
      <c r="V549" s="23"/>
      <c r="W549" s="11">
        <v>4557.2950000000001</v>
      </c>
      <c r="X549" s="20">
        <v>0</v>
      </c>
      <c r="Y549" s="9">
        <v>681.04</v>
      </c>
      <c r="Z549" s="9">
        <v>6.01</v>
      </c>
      <c r="AA549" s="9">
        <v>687.05</v>
      </c>
      <c r="AB549" s="9">
        <v>137.4</v>
      </c>
      <c r="AC549" s="9">
        <v>824.45</v>
      </c>
    </row>
    <row r="550" spans="1:29">
      <c r="A550" s="17" t="s">
        <v>194</v>
      </c>
      <c r="B550" s="17" t="s">
        <v>319</v>
      </c>
      <c r="C550" s="17" t="s">
        <v>320</v>
      </c>
      <c r="D550" s="17" t="s">
        <v>324</v>
      </c>
      <c r="E550" s="17" t="s">
        <v>561</v>
      </c>
      <c r="F550" s="17" t="s">
        <v>323</v>
      </c>
      <c r="G550" s="17" t="s">
        <v>564</v>
      </c>
      <c r="H550" s="17" t="s">
        <v>141</v>
      </c>
      <c r="I550" s="17" t="s">
        <v>565</v>
      </c>
      <c r="J550" s="17" t="s">
        <v>1529</v>
      </c>
      <c r="K550" s="17" t="s">
        <v>1516</v>
      </c>
      <c r="L550" s="17" t="s">
        <v>257</v>
      </c>
      <c r="M550" s="17" t="s">
        <v>1532</v>
      </c>
      <c r="N550" s="17" t="s">
        <v>1533</v>
      </c>
      <c r="O550" s="17" t="s">
        <v>1533</v>
      </c>
      <c r="P550" s="17" t="s">
        <v>1738</v>
      </c>
      <c r="Q550" s="17" t="s">
        <v>204</v>
      </c>
      <c r="R550" s="17" t="s">
        <v>204</v>
      </c>
      <c r="S550" s="17" t="s">
        <v>212</v>
      </c>
      <c r="T550" s="17" t="s">
        <v>317</v>
      </c>
      <c r="U550" s="22">
        <v>31</v>
      </c>
      <c r="V550" s="23"/>
      <c r="W550" s="11">
        <v>3050.9670000000001</v>
      </c>
      <c r="X550" s="23">
        <v>1374</v>
      </c>
      <c r="Y550" s="9">
        <v>430.66</v>
      </c>
      <c r="Z550" s="9">
        <v>4.03</v>
      </c>
      <c r="AA550" s="9">
        <v>434.69</v>
      </c>
      <c r="AB550" s="9">
        <v>86.94</v>
      </c>
      <c r="AC550" s="9">
        <v>521.63</v>
      </c>
    </row>
    <row r="551" spans="1:29">
      <c r="A551" s="17" t="s">
        <v>194</v>
      </c>
      <c r="B551" s="17" t="s">
        <v>319</v>
      </c>
      <c r="C551" s="17" t="s">
        <v>320</v>
      </c>
      <c r="D551" s="17" t="s">
        <v>324</v>
      </c>
      <c r="E551" s="17" t="s">
        <v>561</v>
      </c>
      <c r="F551" s="17" t="s">
        <v>323</v>
      </c>
      <c r="G551" s="17" t="s">
        <v>564</v>
      </c>
      <c r="H551" s="17" t="s">
        <v>141</v>
      </c>
      <c r="I551" s="17" t="s">
        <v>565</v>
      </c>
      <c r="J551" s="17" t="s">
        <v>1529</v>
      </c>
      <c r="K551" s="17" t="s">
        <v>1521</v>
      </c>
      <c r="L551" s="17" t="s">
        <v>257</v>
      </c>
      <c r="M551" s="17" t="s">
        <v>1532</v>
      </c>
      <c r="N551" s="17" t="s">
        <v>1533</v>
      </c>
      <c r="O551" s="17" t="s">
        <v>1533</v>
      </c>
      <c r="P551" s="17" t="s">
        <v>1738</v>
      </c>
      <c r="Q551" s="17" t="s">
        <v>204</v>
      </c>
      <c r="R551" s="17" t="s">
        <v>204</v>
      </c>
      <c r="S551" s="17" t="s">
        <v>212</v>
      </c>
      <c r="T551" s="17" t="s">
        <v>317</v>
      </c>
      <c r="U551" s="22">
        <v>31</v>
      </c>
      <c r="V551" s="23"/>
      <c r="W551" s="11">
        <v>3050.9670000000001</v>
      </c>
      <c r="X551" s="20">
        <v>0</v>
      </c>
      <c r="Y551" s="9">
        <v>430.66</v>
      </c>
      <c r="Z551" s="9">
        <v>4.03</v>
      </c>
      <c r="AA551" s="9">
        <v>434.69</v>
      </c>
      <c r="AB551" s="9">
        <v>86.94</v>
      </c>
      <c r="AC551" s="9">
        <v>521.63</v>
      </c>
    </row>
    <row r="552" spans="1:29">
      <c r="A552" s="17" t="s">
        <v>194</v>
      </c>
      <c r="B552" s="17" t="s">
        <v>319</v>
      </c>
      <c r="C552" s="17" t="s">
        <v>320</v>
      </c>
      <c r="D552" s="17" t="s">
        <v>324</v>
      </c>
      <c r="E552" s="17" t="s">
        <v>561</v>
      </c>
      <c r="F552" s="17" t="s">
        <v>323</v>
      </c>
      <c r="G552" s="17" t="s">
        <v>564</v>
      </c>
      <c r="H552" s="17" t="s">
        <v>141</v>
      </c>
      <c r="I552" s="17" t="s">
        <v>565</v>
      </c>
      <c r="J552" s="17" t="s">
        <v>1529</v>
      </c>
      <c r="K552" s="17" t="s">
        <v>1528</v>
      </c>
      <c r="L552" s="17" t="s">
        <v>257</v>
      </c>
      <c r="M552" s="17" t="s">
        <v>1532</v>
      </c>
      <c r="N552" s="17" t="s">
        <v>1533</v>
      </c>
      <c r="O552" s="17" t="s">
        <v>1533</v>
      </c>
      <c r="P552" s="17" t="s">
        <v>1738</v>
      </c>
      <c r="Q552" s="17" t="s">
        <v>204</v>
      </c>
      <c r="R552" s="17" t="s">
        <v>204</v>
      </c>
      <c r="S552" s="17" t="s">
        <v>212</v>
      </c>
      <c r="T552" s="17" t="s">
        <v>317</v>
      </c>
      <c r="U552" s="22">
        <v>30</v>
      </c>
      <c r="V552" s="23"/>
      <c r="W552" s="11">
        <v>2952.549</v>
      </c>
      <c r="X552" s="20">
        <v>0</v>
      </c>
      <c r="Y552" s="9">
        <v>417.28</v>
      </c>
      <c r="Z552" s="9">
        <v>3.9</v>
      </c>
      <c r="AA552" s="9">
        <v>421.18</v>
      </c>
      <c r="AB552" s="9">
        <v>84.24</v>
      </c>
      <c r="AC552" s="9">
        <v>505.42</v>
      </c>
    </row>
    <row r="553" spans="1:29">
      <c r="A553" s="17" t="s">
        <v>194</v>
      </c>
      <c r="B553" s="17" t="s">
        <v>319</v>
      </c>
      <c r="C553" s="17" t="s">
        <v>320</v>
      </c>
      <c r="D553" s="17" t="s">
        <v>324</v>
      </c>
      <c r="E553" s="17" t="s">
        <v>561</v>
      </c>
      <c r="F553" s="17" t="s">
        <v>323</v>
      </c>
      <c r="G553" s="17" t="s">
        <v>564</v>
      </c>
      <c r="H553" s="17" t="s">
        <v>141</v>
      </c>
      <c r="I553" s="17" t="s">
        <v>565</v>
      </c>
      <c r="J553" s="17" t="s">
        <v>1529</v>
      </c>
      <c r="K553" s="17" t="s">
        <v>1530</v>
      </c>
      <c r="L553" s="17" t="s">
        <v>257</v>
      </c>
      <c r="M553" s="17" t="s">
        <v>1532</v>
      </c>
      <c r="N553" s="17" t="s">
        <v>1533</v>
      </c>
      <c r="O553" s="17" t="s">
        <v>1533</v>
      </c>
      <c r="P553" s="17" t="s">
        <v>1738</v>
      </c>
      <c r="Q553" s="17" t="s">
        <v>204</v>
      </c>
      <c r="R553" s="17" t="s">
        <v>204</v>
      </c>
      <c r="S553" s="17" t="s">
        <v>212</v>
      </c>
      <c r="T553" s="17" t="s">
        <v>317</v>
      </c>
      <c r="U553" s="22">
        <v>31</v>
      </c>
      <c r="V553" s="23"/>
      <c r="W553" s="11">
        <v>3050.9670000000001</v>
      </c>
      <c r="X553" s="20">
        <v>0</v>
      </c>
      <c r="Y553" s="9">
        <v>430.66</v>
      </c>
      <c r="Z553" s="9">
        <v>4.03</v>
      </c>
      <c r="AA553" s="9">
        <v>434.69</v>
      </c>
      <c r="AB553" s="9">
        <v>86.94</v>
      </c>
      <c r="AC553" s="9">
        <v>521.63</v>
      </c>
    </row>
    <row r="554" spans="1:29">
      <c r="A554" s="17" t="s">
        <v>194</v>
      </c>
      <c r="B554" s="17" t="s">
        <v>319</v>
      </c>
      <c r="C554" s="17" t="s">
        <v>320</v>
      </c>
      <c r="D554" s="17" t="s">
        <v>324</v>
      </c>
      <c r="E554" s="17" t="s">
        <v>561</v>
      </c>
      <c r="F554" s="17" t="s">
        <v>323</v>
      </c>
      <c r="G554" s="17" t="s">
        <v>564</v>
      </c>
      <c r="H554" s="17" t="s">
        <v>141</v>
      </c>
      <c r="I554" s="17" t="s">
        <v>565</v>
      </c>
      <c r="J554" s="17" t="s">
        <v>1529</v>
      </c>
      <c r="K554" s="17" t="s">
        <v>1535</v>
      </c>
      <c r="L554" s="17" t="s">
        <v>257</v>
      </c>
      <c r="M554" s="17" t="s">
        <v>1532</v>
      </c>
      <c r="N554" s="17" t="s">
        <v>1533</v>
      </c>
      <c r="O554" s="17" t="s">
        <v>1533</v>
      </c>
      <c r="P554" s="17" t="s">
        <v>1738</v>
      </c>
      <c r="Q554" s="17" t="s">
        <v>204</v>
      </c>
      <c r="R554" s="17" t="s">
        <v>204</v>
      </c>
      <c r="S554" s="17" t="s">
        <v>212</v>
      </c>
      <c r="T554" s="17" t="s">
        <v>317</v>
      </c>
      <c r="U554" s="22">
        <v>30</v>
      </c>
      <c r="V554" s="23"/>
      <c r="W554" s="11">
        <v>2952.55</v>
      </c>
      <c r="X554" s="20">
        <v>0</v>
      </c>
      <c r="Y554" s="9">
        <v>417.28</v>
      </c>
      <c r="Z554" s="9">
        <v>3.89</v>
      </c>
      <c r="AA554" s="9">
        <v>421.17</v>
      </c>
      <c r="AB554" s="9">
        <v>84.24</v>
      </c>
      <c r="AC554" s="9">
        <v>505.41</v>
      </c>
    </row>
    <row r="555" spans="1:29">
      <c r="A555" s="17" t="s">
        <v>194</v>
      </c>
      <c r="B555" s="17" t="s">
        <v>319</v>
      </c>
      <c r="C555" s="17" t="s">
        <v>320</v>
      </c>
      <c r="D555" s="17" t="s">
        <v>324</v>
      </c>
      <c r="E555" s="17" t="s">
        <v>561</v>
      </c>
      <c r="F555" s="17" t="s">
        <v>323</v>
      </c>
      <c r="G555" s="17" t="s">
        <v>564</v>
      </c>
      <c r="H555" s="17" t="s">
        <v>141</v>
      </c>
      <c r="I555" s="17" t="s">
        <v>565</v>
      </c>
      <c r="J555" s="17" t="s">
        <v>1536</v>
      </c>
      <c r="K555" s="17" t="s">
        <v>1537</v>
      </c>
      <c r="L555" s="17" t="s">
        <v>257</v>
      </c>
      <c r="M555" s="17" t="s">
        <v>1532</v>
      </c>
      <c r="N555" s="17" t="s">
        <v>1533</v>
      </c>
      <c r="O555" s="17" t="s">
        <v>1533</v>
      </c>
      <c r="P555" s="17" t="s">
        <v>1738</v>
      </c>
      <c r="Q555" s="17" t="s">
        <v>204</v>
      </c>
      <c r="R555" s="17" t="s">
        <v>204</v>
      </c>
      <c r="S555" s="17" t="s">
        <v>212</v>
      </c>
      <c r="T555" s="17" t="s">
        <v>317</v>
      </c>
      <c r="U555" s="22">
        <v>31</v>
      </c>
      <c r="V555" s="23"/>
      <c r="W555" s="11">
        <v>14593</v>
      </c>
      <c r="X555" s="23">
        <v>1340</v>
      </c>
      <c r="Y555" s="9">
        <v>1854.22</v>
      </c>
      <c r="Z555" s="9">
        <v>19.260000000000002</v>
      </c>
      <c r="AA555" s="9">
        <v>1873.48</v>
      </c>
      <c r="AB555" s="9">
        <v>374.69</v>
      </c>
      <c r="AC555" s="9">
        <v>2248.17</v>
      </c>
    </row>
    <row r="556" spans="1:29">
      <c r="A556" s="17" t="s">
        <v>194</v>
      </c>
      <c r="B556" s="17" t="s">
        <v>319</v>
      </c>
      <c r="C556" s="17" t="s">
        <v>320</v>
      </c>
      <c r="D556" s="17" t="s">
        <v>324</v>
      </c>
      <c r="E556" s="17" t="s">
        <v>868</v>
      </c>
      <c r="F556" s="17" t="s">
        <v>323</v>
      </c>
      <c r="G556" s="17" t="s">
        <v>871</v>
      </c>
      <c r="H556" s="17" t="s">
        <v>148</v>
      </c>
      <c r="I556" s="17" t="s">
        <v>790</v>
      </c>
      <c r="J556" s="17" t="s">
        <v>1496</v>
      </c>
      <c r="K556" s="17" t="s">
        <v>1497</v>
      </c>
      <c r="L556" s="17" t="s">
        <v>257</v>
      </c>
      <c r="M556" s="17" t="s">
        <v>1532</v>
      </c>
      <c r="N556" s="17" t="s">
        <v>1533</v>
      </c>
      <c r="O556" s="17" t="s">
        <v>1533</v>
      </c>
      <c r="P556" s="17" t="s">
        <v>1739</v>
      </c>
      <c r="Q556" s="17" t="s">
        <v>204</v>
      </c>
      <c r="R556" s="17" t="s">
        <v>204</v>
      </c>
      <c r="S556" s="17" t="s">
        <v>212</v>
      </c>
      <c r="T556" s="17" t="s">
        <v>256</v>
      </c>
      <c r="U556" s="22">
        <v>15.5</v>
      </c>
      <c r="V556" s="23"/>
      <c r="W556" s="11">
        <v>21196</v>
      </c>
      <c r="X556" s="23">
        <v>1953</v>
      </c>
      <c r="Y556" s="9">
        <v>3975.31</v>
      </c>
      <c r="Z556" s="9">
        <v>27.98</v>
      </c>
      <c r="AA556" s="9">
        <v>4003.29</v>
      </c>
      <c r="AB556" s="9">
        <v>800.68</v>
      </c>
      <c r="AC556" s="9">
        <v>4803.97</v>
      </c>
    </row>
    <row r="557" spans="1:29">
      <c r="A557" s="17" t="s">
        <v>194</v>
      </c>
      <c r="B557" s="17" t="s">
        <v>319</v>
      </c>
      <c r="C557" s="17" t="s">
        <v>320</v>
      </c>
      <c r="D557" s="17" t="s">
        <v>324</v>
      </c>
      <c r="E557" s="17" t="s">
        <v>868</v>
      </c>
      <c r="F557" s="17" t="s">
        <v>323</v>
      </c>
      <c r="G557" s="17" t="s">
        <v>871</v>
      </c>
      <c r="H557" s="17" t="s">
        <v>148</v>
      </c>
      <c r="I557" s="17" t="s">
        <v>790</v>
      </c>
      <c r="J557" s="17" t="s">
        <v>1501</v>
      </c>
      <c r="K557" s="17" t="s">
        <v>1502</v>
      </c>
      <c r="L557" s="17" t="s">
        <v>257</v>
      </c>
      <c r="M557" s="17" t="s">
        <v>1532</v>
      </c>
      <c r="N557" s="17" t="s">
        <v>1533</v>
      </c>
      <c r="O557" s="17" t="s">
        <v>1533</v>
      </c>
      <c r="P557" s="17" t="s">
        <v>1739</v>
      </c>
      <c r="Q557" s="17" t="s">
        <v>204</v>
      </c>
      <c r="R557" s="17" t="s">
        <v>204</v>
      </c>
      <c r="S557" s="17" t="s">
        <v>212</v>
      </c>
      <c r="T557" s="17" t="s">
        <v>256</v>
      </c>
      <c r="U557" s="22">
        <v>28</v>
      </c>
      <c r="V557" s="23"/>
      <c r="W557" s="11">
        <v>17867</v>
      </c>
      <c r="X557" s="23">
        <v>1644</v>
      </c>
      <c r="Y557" s="9">
        <v>2927.47</v>
      </c>
      <c r="Z557" s="9">
        <v>23.58</v>
      </c>
      <c r="AA557" s="9">
        <v>2951.05</v>
      </c>
      <c r="AB557" s="9">
        <v>590.21</v>
      </c>
      <c r="AC557" s="9">
        <v>3541.26</v>
      </c>
    </row>
    <row r="558" spans="1:29">
      <c r="A558" s="17" t="s">
        <v>194</v>
      </c>
      <c r="B558" s="17" t="s">
        <v>319</v>
      </c>
      <c r="C558" s="17" t="s">
        <v>320</v>
      </c>
      <c r="D558" s="17" t="s">
        <v>324</v>
      </c>
      <c r="E558" s="17" t="s">
        <v>868</v>
      </c>
      <c r="F558" s="17" t="s">
        <v>323</v>
      </c>
      <c r="G558" s="17" t="s">
        <v>871</v>
      </c>
      <c r="H558" s="17" t="s">
        <v>148</v>
      </c>
      <c r="I558" s="17" t="s">
        <v>790</v>
      </c>
      <c r="J558" s="17" t="s">
        <v>1513</v>
      </c>
      <c r="K558" s="17" t="s">
        <v>1504</v>
      </c>
      <c r="L558" s="17" t="s">
        <v>257</v>
      </c>
      <c r="M558" s="17" t="s">
        <v>1532</v>
      </c>
      <c r="N558" s="17" t="s">
        <v>1533</v>
      </c>
      <c r="O558" s="17" t="s">
        <v>1533</v>
      </c>
      <c r="P558" s="17" t="s">
        <v>1739</v>
      </c>
      <c r="Q558" s="17" t="s">
        <v>204</v>
      </c>
      <c r="R558" s="17" t="s">
        <v>204</v>
      </c>
      <c r="S558" s="17" t="s">
        <v>212</v>
      </c>
      <c r="T558" s="17" t="s">
        <v>256</v>
      </c>
      <c r="U558" s="22">
        <v>31</v>
      </c>
      <c r="V558" s="23"/>
      <c r="W558" s="11">
        <v>6646.7049999999999</v>
      </c>
      <c r="X558" s="23">
        <v>2398</v>
      </c>
      <c r="Y558" s="9">
        <v>1082.1400000000001</v>
      </c>
      <c r="Z558" s="9">
        <v>8.77</v>
      </c>
      <c r="AA558" s="9">
        <v>1090.9100000000001</v>
      </c>
      <c r="AB558" s="9">
        <v>218.18</v>
      </c>
      <c r="AC558" s="9">
        <v>1309.0899999999999</v>
      </c>
    </row>
    <row r="559" spans="1:29">
      <c r="A559" s="17" t="s">
        <v>194</v>
      </c>
      <c r="B559" s="17" t="s">
        <v>319</v>
      </c>
      <c r="C559" s="17" t="s">
        <v>320</v>
      </c>
      <c r="D559" s="17" t="s">
        <v>324</v>
      </c>
      <c r="E559" s="17" t="s">
        <v>868</v>
      </c>
      <c r="F559" s="17" t="s">
        <v>323</v>
      </c>
      <c r="G559" s="17" t="s">
        <v>871</v>
      </c>
      <c r="H559" s="17" t="s">
        <v>148</v>
      </c>
      <c r="I559" s="17" t="s">
        <v>790</v>
      </c>
      <c r="J559" s="17" t="s">
        <v>1513</v>
      </c>
      <c r="K559" s="17" t="s">
        <v>1506</v>
      </c>
      <c r="L559" s="17" t="s">
        <v>257</v>
      </c>
      <c r="M559" s="17" t="s">
        <v>1532</v>
      </c>
      <c r="N559" s="17" t="s">
        <v>1533</v>
      </c>
      <c r="O559" s="17" t="s">
        <v>1533</v>
      </c>
      <c r="P559" s="17" t="s">
        <v>1739</v>
      </c>
      <c r="Q559" s="17" t="s">
        <v>204</v>
      </c>
      <c r="R559" s="17" t="s">
        <v>204</v>
      </c>
      <c r="S559" s="17" t="s">
        <v>212</v>
      </c>
      <c r="T559" s="17" t="s">
        <v>256</v>
      </c>
      <c r="U559" s="22">
        <v>30</v>
      </c>
      <c r="V559" s="23"/>
      <c r="W559" s="11">
        <v>6432.2950000000001</v>
      </c>
      <c r="X559" s="20">
        <v>0</v>
      </c>
      <c r="Y559" s="9">
        <v>1051.98</v>
      </c>
      <c r="Z559" s="9">
        <v>8.49</v>
      </c>
      <c r="AA559" s="9">
        <v>1060.47</v>
      </c>
      <c r="AB559" s="9">
        <v>212.09</v>
      </c>
      <c r="AC559" s="9">
        <v>1272.56</v>
      </c>
    </row>
    <row r="560" spans="1:29">
      <c r="A560" s="17" t="s">
        <v>194</v>
      </c>
      <c r="B560" s="17" t="s">
        <v>319</v>
      </c>
      <c r="C560" s="17" t="s">
        <v>320</v>
      </c>
      <c r="D560" s="17" t="s">
        <v>324</v>
      </c>
      <c r="E560" s="17" t="s">
        <v>868</v>
      </c>
      <c r="F560" s="17" t="s">
        <v>323</v>
      </c>
      <c r="G560" s="17" t="s">
        <v>871</v>
      </c>
      <c r="H560" s="17" t="s">
        <v>148</v>
      </c>
      <c r="I560" s="17" t="s">
        <v>790</v>
      </c>
      <c r="J560" s="17" t="s">
        <v>1513</v>
      </c>
      <c r="K560" s="17" t="s">
        <v>1512</v>
      </c>
      <c r="L560" s="17" t="s">
        <v>257</v>
      </c>
      <c r="M560" s="17" t="s">
        <v>1532</v>
      </c>
      <c r="N560" s="17" t="s">
        <v>1533</v>
      </c>
      <c r="O560" s="17" t="s">
        <v>1533</v>
      </c>
      <c r="P560" s="17" t="s">
        <v>1739</v>
      </c>
      <c r="Q560" s="17" t="s">
        <v>204</v>
      </c>
      <c r="R560" s="17" t="s">
        <v>204</v>
      </c>
      <c r="S560" s="17" t="s">
        <v>212</v>
      </c>
      <c r="T560" s="17" t="s">
        <v>256</v>
      </c>
      <c r="U560" s="22">
        <v>31</v>
      </c>
      <c r="V560" s="23"/>
      <c r="W560" s="11">
        <v>6646.7049999999999</v>
      </c>
      <c r="X560" s="20">
        <v>0</v>
      </c>
      <c r="Y560" s="9">
        <v>1082.1400000000001</v>
      </c>
      <c r="Z560" s="9">
        <v>8.77</v>
      </c>
      <c r="AA560" s="9">
        <v>1090.9100000000001</v>
      </c>
      <c r="AB560" s="9">
        <v>218.18</v>
      </c>
      <c r="AC560" s="9">
        <v>1309.0899999999999</v>
      </c>
    </row>
    <row r="561" spans="1:29">
      <c r="A561" s="17" t="s">
        <v>194</v>
      </c>
      <c r="B561" s="17" t="s">
        <v>319</v>
      </c>
      <c r="C561" s="17" t="s">
        <v>320</v>
      </c>
      <c r="D561" s="17" t="s">
        <v>324</v>
      </c>
      <c r="E561" s="17" t="s">
        <v>868</v>
      </c>
      <c r="F561" s="17" t="s">
        <v>323</v>
      </c>
      <c r="G561" s="17" t="s">
        <v>871</v>
      </c>
      <c r="H561" s="17" t="s">
        <v>148</v>
      </c>
      <c r="I561" s="17" t="s">
        <v>790</v>
      </c>
      <c r="J561" s="17" t="s">
        <v>1513</v>
      </c>
      <c r="K561" s="17" t="s">
        <v>1514</v>
      </c>
      <c r="L561" s="17" t="s">
        <v>257</v>
      </c>
      <c r="M561" s="17" t="s">
        <v>1532</v>
      </c>
      <c r="N561" s="17" t="s">
        <v>1533</v>
      </c>
      <c r="O561" s="17" t="s">
        <v>1533</v>
      </c>
      <c r="P561" s="17" t="s">
        <v>1739</v>
      </c>
      <c r="Q561" s="17" t="s">
        <v>204</v>
      </c>
      <c r="R561" s="17" t="s">
        <v>204</v>
      </c>
      <c r="S561" s="17" t="s">
        <v>212</v>
      </c>
      <c r="T561" s="17" t="s">
        <v>256</v>
      </c>
      <c r="U561" s="22">
        <v>30</v>
      </c>
      <c r="V561" s="23"/>
      <c r="W561" s="11">
        <v>6432.2950000000001</v>
      </c>
      <c r="X561" s="20">
        <v>0</v>
      </c>
      <c r="Y561" s="9">
        <v>1051.96</v>
      </c>
      <c r="Z561" s="9">
        <v>8.5</v>
      </c>
      <c r="AA561" s="9">
        <v>1060.46</v>
      </c>
      <c r="AB561" s="9">
        <v>212.09</v>
      </c>
      <c r="AC561" s="9">
        <v>1272.55</v>
      </c>
    </row>
    <row r="562" spans="1:29">
      <c r="A562" s="17" t="s">
        <v>194</v>
      </c>
      <c r="B562" s="17" t="s">
        <v>319</v>
      </c>
      <c r="C562" s="17" t="s">
        <v>320</v>
      </c>
      <c r="D562" s="17" t="s">
        <v>324</v>
      </c>
      <c r="E562" s="17" t="s">
        <v>868</v>
      </c>
      <c r="F562" s="17" t="s">
        <v>323</v>
      </c>
      <c r="G562" s="17" t="s">
        <v>871</v>
      </c>
      <c r="H562" s="17" t="s">
        <v>148</v>
      </c>
      <c r="I562" s="17" t="s">
        <v>790</v>
      </c>
      <c r="J562" s="17" t="s">
        <v>1529</v>
      </c>
      <c r="K562" s="17" t="s">
        <v>1516</v>
      </c>
      <c r="L562" s="17" t="s">
        <v>257</v>
      </c>
      <c r="M562" s="17" t="s">
        <v>1532</v>
      </c>
      <c r="N562" s="17" t="s">
        <v>1533</v>
      </c>
      <c r="O562" s="17" t="s">
        <v>1533</v>
      </c>
      <c r="P562" s="17" t="s">
        <v>1739</v>
      </c>
      <c r="Q562" s="17" t="s">
        <v>204</v>
      </c>
      <c r="R562" s="17" t="s">
        <v>204</v>
      </c>
      <c r="S562" s="17" t="s">
        <v>212</v>
      </c>
      <c r="T562" s="17" t="s">
        <v>256</v>
      </c>
      <c r="U562" s="22">
        <v>31</v>
      </c>
      <c r="V562" s="23"/>
      <c r="W562" s="11">
        <v>3639.3589999999999</v>
      </c>
      <c r="X562" s="23">
        <v>1639</v>
      </c>
      <c r="Y562" s="9">
        <v>622.95000000000005</v>
      </c>
      <c r="Z562" s="9">
        <v>4.8</v>
      </c>
      <c r="AA562" s="9">
        <v>627.75</v>
      </c>
      <c r="AB562" s="9">
        <v>125.55</v>
      </c>
      <c r="AC562" s="9">
        <v>753.3</v>
      </c>
    </row>
    <row r="563" spans="1:29">
      <c r="A563" s="17" t="s">
        <v>194</v>
      </c>
      <c r="B563" s="17" t="s">
        <v>319</v>
      </c>
      <c r="C563" s="17" t="s">
        <v>320</v>
      </c>
      <c r="D563" s="17" t="s">
        <v>324</v>
      </c>
      <c r="E563" s="17" t="s">
        <v>868</v>
      </c>
      <c r="F563" s="17" t="s">
        <v>323</v>
      </c>
      <c r="G563" s="17" t="s">
        <v>871</v>
      </c>
      <c r="H563" s="17" t="s">
        <v>148</v>
      </c>
      <c r="I563" s="17" t="s">
        <v>790</v>
      </c>
      <c r="J563" s="17" t="s">
        <v>1529</v>
      </c>
      <c r="K563" s="17" t="s">
        <v>1521</v>
      </c>
      <c r="L563" s="17" t="s">
        <v>257</v>
      </c>
      <c r="M563" s="17" t="s">
        <v>1532</v>
      </c>
      <c r="N563" s="17" t="s">
        <v>1533</v>
      </c>
      <c r="O563" s="17" t="s">
        <v>1533</v>
      </c>
      <c r="P563" s="17" t="s">
        <v>1739</v>
      </c>
      <c r="Q563" s="17" t="s">
        <v>204</v>
      </c>
      <c r="R563" s="17" t="s">
        <v>204</v>
      </c>
      <c r="S563" s="17" t="s">
        <v>212</v>
      </c>
      <c r="T563" s="17" t="s">
        <v>256</v>
      </c>
      <c r="U563" s="22">
        <v>31</v>
      </c>
      <c r="V563" s="23"/>
      <c r="W563" s="11">
        <v>3639.3589999999999</v>
      </c>
      <c r="X563" s="20">
        <v>0</v>
      </c>
      <c r="Y563" s="9">
        <v>622.95000000000005</v>
      </c>
      <c r="Z563" s="9">
        <v>4.8</v>
      </c>
      <c r="AA563" s="9">
        <v>627.75</v>
      </c>
      <c r="AB563" s="9">
        <v>125.55</v>
      </c>
      <c r="AC563" s="9">
        <v>753.3</v>
      </c>
    </row>
    <row r="564" spans="1:29">
      <c r="A564" s="17" t="s">
        <v>194</v>
      </c>
      <c r="B564" s="17" t="s">
        <v>319</v>
      </c>
      <c r="C564" s="17" t="s">
        <v>320</v>
      </c>
      <c r="D564" s="17" t="s">
        <v>324</v>
      </c>
      <c r="E564" s="17" t="s">
        <v>868</v>
      </c>
      <c r="F564" s="17" t="s">
        <v>323</v>
      </c>
      <c r="G564" s="17" t="s">
        <v>871</v>
      </c>
      <c r="H564" s="17" t="s">
        <v>148</v>
      </c>
      <c r="I564" s="17" t="s">
        <v>790</v>
      </c>
      <c r="J564" s="17" t="s">
        <v>1529</v>
      </c>
      <c r="K564" s="17" t="s">
        <v>1528</v>
      </c>
      <c r="L564" s="17" t="s">
        <v>257</v>
      </c>
      <c r="M564" s="17" t="s">
        <v>1532</v>
      </c>
      <c r="N564" s="17" t="s">
        <v>1533</v>
      </c>
      <c r="O564" s="17" t="s">
        <v>1533</v>
      </c>
      <c r="P564" s="17" t="s">
        <v>1739</v>
      </c>
      <c r="Q564" s="17" t="s">
        <v>204</v>
      </c>
      <c r="R564" s="17" t="s">
        <v>204</v>
      </c>
      <c r="S564" s="17" t="s">
        <v>212</v>
      </c>
      <c r="T564" s="17" t="s">
        <v>256</v>
      </c>
      <c r="U564" s="22">
        <v>30</v>
      </c>
      <c r="V564" s="23"/>
      <c r="W564" s="11">
        <v>3521.9609999999998</v>
      </c>
      <c r="X564" s="20">
        <v>0</v>
      </c>
      <c r="Y564" s="9">
        <v>607.62</v>
      </c>
      <c r="Z564" s="9">
        <v>4.6500000000000004</v>
      </c>
      <c r="AA564" s="9">
        <v>612.27</v>
      </c>
      <c r="AB564" s="9">
        <v>122.45</v>
      </c>
      <c r="AC564" s="9">
        <v>734.72</v>
      </c>
    </row>
    <row r="565" spans="1:29">
      <c r="A565" s="17" t="s">
        <v>194</v>
      </c>
      <c r="B565" s="17" t="s">
        <v>319</v>
      </c>
      <c r="C565" s="17" t="s">
        <v>320</v>
      </c>
      <c r="D565" s="17" t="s">
        <v>324</v>
      </c>
      <c r="E565" s="17" t="s">
        <v>868</v>
      </c>
      <c r="F565" s="17" t="s">
        <v>323</v>
      </c>
      <c r="G565" s="17" t="s">
        <v>871</v>
      </c>
      <c r="H565" s="17" t="s">
        <v>148</v>
      </c>
      <c r="I565" s="17" t="s">
        <v>790</v>
      </c>
      <c r="J565" s="17" t="s">
        <v>1529</v>
      </c>
      <c r="K565" s="17" t="s">
        <v>1530</v>
      </c>
      <c r="L565" s="17" t="s">
        <v>257</v>
      </c>
      <c r="M565" s="17" t="s">
        <v>1532</v>
      </c>
      <c r="N565" s="17" t="s">
        <v>1533</v>
      </c>
      <c r="O565" s="17" t="s">
        <v>1533</v>
      </c>
      <c r="P565" s="17" t="s">
        <v>1739</v>
      </c>
      <c r="Q565" s="17" t="s">
        <v>204</v>
      </c>
      <c r="R565" s="17" t="s">
        <v>204</v>
      </c>
      <c r="S565" s="17" t="s">
        <v>212</v>
      </c>
      <c r="T565" s="17" t="s">
        <v>256</v>
      </c>
      <c r="U565" s="22">
        <v>31</v>
      </c>
      <c r="V565" s="23"/>
      <c r="W565" s="11">
        <v>3639.3589999999999</v>
      </c>
      <c r="X565" s="20">
        <v>0</v>
      </c>
      <c r="Y565" s="9">
        <v>622.95000000000005</v>
      </c>
      <c r="Z565" s="9">
        <v>4.8</v>
      </c>
      <c r="AA565" s="9">
        <v>627.75</v>
      </c>
      <c r="AB565" s="9">
        <v>125.55</v>
      </c>
      <c r="AC565" s="9">
        <v>753.3</v>
      </c>
    </row>
    <row r="566" spans="1:29">
      <c r="A566" s="17" t="s">
        <v>194</v>
      </c>
      <c r="B566" s="17" t="s">
        <v>319</v>
      </c>
      <c r="C566" s="17" t="s">
        <v>320</v>
      </c>
      <c r="D566" s="17" t="s">
        <v>324</v>
      </c>
      <c r="E566" s="17" t="s">
        <v>868</v>
      </c>
      <c r="F566" s="17" t="s">
        <v>323</v>
      </c>
      <c r="G566" s="17" t="s">
        <v>871</v>
      </c>
      <c r="H566" s="17" t="s">
        <v>148</v>
      </c>
      <c r="I566" s="17" t="s">
        <v>790</v>
      </c>
      <c r="J566" s="17" t="s">
        <v>1529</v>
      </c>
      <c r="K566" s="17" t="s">
        <v>1535</v>
      </c>
      <c r="L566" s="17" t="s">
        <v>257</v>
      </c>
      <c r="M566" s="17" t="s">
        <v>1532</v>
      </c>
      <c r="N566" s="17" t="s">
        <v>1533</v>
      </c>
      <c r="O566" s="17" t="s">
        <v>1533</v>
      </c>
      <c r="P566" s="17" t="s">
        <v>1739</v>
      </c>
      <c r="Q566" s="17" t="s">
        <v>204</v>
      </c>
      <c r="R566" s="17" t="s">
        <v>204</v>
      </c>
      <c r="S566" s="17" t="s">
        <v>212</v>
      </c>
      <c r="T566" s="17" t="s">
        <v>256</v>
      </c>
      <c r="U566" s="22">
        <v>30</v>
      </c>
      <c r="V566" s="23"/>
      <c r="W566" s="11">
        <v>3521.962</v>
      </c>
      <c r="X566" s="20">
        <v>0</v>
      </c>
      <c r="Y566" s="9">
        <v>607.66</v>
      </c>
      <c r="Z566" s="9">
        <v>4.66</v>
      </c>
      <c r="AA566" s="9">
        <v>612.32000000000005</v>
      </c>
      <c r="AB566" s="9">
        <v>122.46</v>
      </c>
      <c r="AC566" s="9">
        <v>734.78</v>
      </c>
    </row>
    <row r="567" spans="1:29">
      <c r="A567" s="17" t="s">
        <v>194</v>
      </c>
      <c r="B567" s="17" t="s">
        <v>319</v>
      </c>
      <c r="C567" s="17" t="s">
        <v>320</v>
      </c>
      <c r="D567" s="17" t="s">
        <v>324</v>
      </c>
      <c r="E567" s="17" t="s">
        <v>868</v>
      </c>
      <c r="F567" s="17" t="s">
        <v>323</v>
      </c>
      <c r="G567" s="17" t="s">
        <v>871</v>
      </c>
      <c r="H567" s="17" t="s">
        <v>148</v>
      </c>
      <c r="I567" s="17" t="s">
        <v>790</v>
      </c>
      <c r="J567" s="17" t="s">
        <v>1536</v>
      </c>
      <c r="K567" s="17" t="s">
        <v>1537</v>
      </c>
      <c r="L567" s="17" t="s">
        <v>257</v>
      </c>
      <c r="M567" s="17" t="s">
        <v>1532</v>
      </c>
      <c r="N567" s="17" t="s">
        <v>1533</v>
      </c>
      <c r="O567" s="17" t="s">
        <v>1533</v>
      </c>
      <c r="P567" s="17" t="s">
        <v>1739</v>
      </c>
      <c r="Q567" s="17" t="s">
        <v>204</v>
      </c>
      <c r="R567" s="17" t="s">
        <v>204</v>
      </c>
      <c r="S567" s="17" t="s">
        <v>212</v>
      </c>
      <c r="T567" s="17" t="s">
        <v>256</v>
      </c>
      <c r="U567" s="22">
        <v>31</v>
      </c>
      <c r="V567" s="23"/>
      <c r="W567" s="11">
        <v>17914</v>
      </c>
      <c r="X567" s="23">
        <v>1645</v>
      </c>
      <c r="Y567" s="9">
        <v>2307.79</v>
      </c>
      <c r="Z567" s="9">
        <v>23.65</v>
      </c>
      <c r="AA567" s="9">
        <v>2331.44</v>
      </c>
      <c r="AB567" s="9">
        <v>466.28</v>
      </c>
      <c r="AC567" s="9">
        <v>2797.72</v>
      </c>
    </row>
    <row r="568" spans="1:29">
      <c r="A568" s="17" t="s">
        <v>194</v>
      </c>
      <c r="B568" s="17" t="s">
        <v>319</v>
      </c>
      <c r="C568" s="17" t="s">
        <v>320</v>
      </c>
      <c r="D568" s="17" t="s">
        <v>324</v>
      </c>
      <c r="E568" s="17" t="s">
        <v>874</v>
      </c>
      <c r="F568" s="17" t="s">
        <v>323</v>
      </c>
      <c r="G568" s="17" t="s">
        <v>877</v>
      </c>
      <c r="H568" s="17" t="s">
        <v>149</v>
      </c>
      <c r="I568" s="17" t="s">
        <v>790</v>
      </c>
      <c r="J568" s="17" t="s">
        <v>1496</v>
      </c>
      <c r="K568" s="17" t="s">
        <v>1497</v>
      </c>
      <c r="L568" s="17" t="s">
        <v>257</v>
      </c>
      <c r="M568" s="17" t="s">
        <v>1532</v>
      </c>
      <c r="N568" s="17" t="s">
        <v>1533</v>
      </c>
      <c r="O568" s="17" t="s">
        <v>1533</v>
      </c>
      <c r="P568" s="17" t="s">
        <v>1740</v>
      </c>
      <c r="Q568" s="17" t="s">
        <v>204</v>
      </c>
      <c r="R568" s="17" t="s">
        <v>204</v>
      </c>
      <c r="S568" s="17" t="s">
        <v>212</v>
      </c>
      <c r="T568" s="17" t="s">
        <v>256</v>
      </c>
      <c r="U568" s="22">
        <v>31</v>
      </c>
      <c r="V568" s="23"/>
      <c r="W568" s="11">
        <v>28207</v>
      </c>
      <c r="X568" s="23">
        <v>2599</v>
      </c>
      <c r="Y568" s="9">
        <v>5241.3500000000004</v>
      </c>
      <c r="Z568" s="9">
        <v>37.229999999999997</v>
      </c>
      <c r="AA568" s="9">
        <v>5278.58</v>
      </c>
      <c r="AB568" s="9">
        <v>1055.77</v>
      </c>
      <c r="AC568" s="9">
        <v>6334.35</v>
      </c>
    </row>
    <row r="569" spans="1:29">
      <c r="A569" s="17" t="s">
        <v>194</v>
      </c>
      <c r="B569" s="17" t="s">
        <v>319</v>
      </c>
      <c r="C569" s="17" t="s">
        <v>320</v>
      </c>
      <c r="D569" s="17" t="s">
        <v>324</v>
      </c>
      <c r="E569" s="17" t="s">
        <v>874</v>
      </c>
      <c r="F569" s="17" t="s">
        <v>323</v>
      </c>
      <c r="G569" s="17" t="s">
        <v>877</v>
      </c>
      <c r="H569" s="17" t="s">
        <v>149</v>
      </c>
      <c r="I569" s="17" t="s">
        <v>790</v>
      </c>
      <c r="J569" s="17" t="s">
        <v>1501</v>
      </c>
      <c r="K569" s="17" t="s">
        <v>1502</v>
      </c>
      <c r="L569" s="17" t="s">
        <v>257</v>
      </c>
      <c r="M569" s="17" t="s">
        <v>1532</v>
      </c>
      <c r="N569" s="17" t="s">
        <v>1533</v>
      </c>
      <c r="O569" s="17" t="s">
        <v>1533</v>
      </c>
      <c r="P569" s="17" t="s">
        <v>1740</v>
      </c>
      <c r="Q569" s="17" t="s">
        <v>204</v>
      </c>
      <c r="R569" s="17" t="s">
        <v>204</v>
      </c>
      <c r="S569" s="17" t="s">
        <v>212</v>
      </c>
      <c r="T569" s="17" t="s">
        <v>256</v>
      </c>
      <c r="U569" s="22">
        <v>28</v>
      </c>
      <c r="V569" s="23"/>
      <c r="W569" s="11">
        <v>27898</v>
      </c>
      <c r="X569" s="23">
        <v>2567</v>
      </c>
      <c r="Y569" s="9">
        <v>4488.09</v>
      </c>
      <c r="Z569" s="9">
        <v>36.83</v>
      </c>
      <c r="AA569" s="9">
        <v>4524.92</v>
      </c>
      <c r="AB569" s="9">
        <v>904.99</v>
      </c>
      <c r="AC569" s="9">
        <v>5429.91</v>
      </c>
    </row>
    <row r="570" spans="1:29">
      <c r="A570" s="17" t="s">
        <v>194</v>
      </c>
      <c r="B570" s="17" t="s">
        <v>319</v>
      </c>
      <c r="C570" s="17" t="s">
        <v>320</v>
      </c>
      <c r="D570" s="17" t="s">
        <v>324</v>
      </c>
      <c r="E570" s="17" t="s">
        <v>874</v>
      </c>
      <c r="F570" s="17" t="s">
        <v>323</v>
      </c>
      <c r="G570" s="17" t="s">
        <v>877</v>
      </c>
      <c r="H570" s="17" t="s">
        <v>149</v>
      </c>
      <c r="I570" s="17" t="s">
        <v>790</v>
      </c>
      <c r="J570" s="17" t="s">
        <v>1513</v>
      </c>
      <c r="K570" s="17" t="s">
        <v>1504</v>
      </c>
      <c r="L570" s="17" t="s">
        <v>257</v>
      </c>
      <c r="M570" s="17" t="s">
        <v>1532</v>
      </c>
      <c r="N570" s="17" t="s">
        <v>1533</v>
      </c>
      <c r="O570" s="17" t="s">
        <v>1533</v>
      </c>
      <c r="P570" s="17" t="s">
        <v>1740</v>
      </c>
      <c r="Q570" s="17" t="s">
        <v>204</v>
      </c>
      <c r="R570" s="17" t="s">
        <v>204</v>
      </c>
      <c r="S570" s="17" t="s">
        <v>212</v>
      </c>
      <c r="T570" s="17" t="s">
        <v>256</v>
      </c>
      <c r="U570" s="22">
        <v>31</v>
      </c>
      <c r="V570" s="23"/>
      <c r="W570" s="11">
        <v>10452.082</v>
      </c>
      <c r="X570" s="23">
        <v>3771</v>
      </c>
      <c r="Y570" s="9">
        <v>1617.09</v>
      </c>
      <c r="Z570" s="9">
        <v>13.8</v>
      </c>
      <c r="AA570" s="9">
        <v>1630.89</v>
      </c>
      <c r="AB570" s="9">
        <v>326.18</v>
      </c>
      <c r="AC570" s="9">
        <v>1957.07</v>
      </c>
    </row>
    <row r="571" spans="1:29">
      <c r="A571" s="17" t="s">
        <v>194</v>
      </c>
      <c r="B571" s="17" t="s">
        <v>319</v>
      </c>
      <c r="C571" s="17" t="s">
        <v>320</v>
      </c>
      <c r="D571" s="17" t="s">
        <v>324</v>
      </c>
      <c r="E571" s="17" t="s">
        <v>874</v>
      </c>
      <c r="F571" s="17" t="s">
        <v>323</v>
      </c>
      <c r="G571" s="17" t="s">
        <v>877</v>
      </c>
      <c r="H571" s="17" t="s">
        <v>149</v>
      </c>
      <c r="I571" s="17" t="s">
        <v>790</v>
      </c>
      <c r="J571" s="17" t="s">
        <v>1513</v>
      </c>
      <c r="K571" s="17" t="s">
        <v>1506</v>
      </c>
      <c r="L571" s="17" t="s">
        <v>257</v>
      </c>
      <c r="M571" s="17" t="s">
        <v>1532</v>
      </c>
      <c r="N571" s="17" t="s">
        <v>1533</v>
      </c>
      <c r="O571" s="17" t="s">
        <v>1533</v>
      </c>
      <c r="P571" s="17" t="s">
        <v>1740</v>
      </c>
      <c r="Q571" s="17" t="s">
        <v>204</v>
      </c>
      <c r="R571" s="17" t="s">
        <v>204</v>
      </c>
      <c r="S571" s="17" t="s">
        <v>212</v>
      </c>
      <c r="T571" s="17" t="s">
        <v>256</v>
      </c>
      <c r="U571" s="22">
        <v>30</v>
      </c>
      <c r="V571" s="23"/>
      <c r="W571" s="11">
        <v>10114.918</v>
      </c>
      <c r="X571" s="20">
        <v>0</v>
      </c>
      <c r="Y571" s="9">
        <v>1569.68</v>
      </c>
      <c r="Z571" s="9">
        <v>13.35</v>
      </c>
      <c r="AA571" s="9">
        <v>1583.03</v>
      </c>
      <c r="AB571" s="9">
        <v>316.61</v>
      </c>
      <c r="AC571" s="9">
        <v>1899.64</v>
      </c>
    </row>
    <row r="572" spans="1:29">
      <c r="A572" s="17" t="s">
        <v>194</v>
      </c>
      <c r="B572" s="17" t="s">
        <v>319</v>
      </c>
      <c r="C572" s="17" t="s">
        <v>320</v>
      </c>
      <c r="D572" s="17" t="s">
        <v>324</v>
      </c>
      <c r="E572" s="17" t="s">
        <v>874</v>
      </c>
      <c r="F572" s="17" t="s">
        <v>323</v>
      </c>
      <c r="G572" s="17" t="s">
        <v>877</v>
      </c>
      <c r="H572" s="17" t="s">
        <v>149</v>
      </c>
      <c r="I572" s="17" t="s">
        <v>790</v>
      </c>
      <c r="J572" s="17" t="s">
        <v>1513</v>
      </c>
      <c r="K572" s="17" t="s">
        <v>1512</v>
      </c>
      <c r="L572" s="17" t="s">
        <v>257</v>
      </c>
      <c r="M572" s="17" t="s">
        <v>1532</v>
      </c>
      <c r="N572" s="17" t="s">
        <v>1533</v>
      </c>
      <c r="O572" s="17" t="s">
        <v>1533</v>
      </c>
      <c r="P572" s="17" t="s">
        <v>1740</v>
      </c>
      <c r="Q572" s="17" t="s">
        <v>204</v>
      </c>
      <c r="R572" s="17" t="s">
        <v>204</v>
      </c>
      <c r="S572" s="17" t="s">
        <v>212</v>
      </c>
      <c r="T572" s="17" t="s">
        <v>256</v>
      </c>
      <c r="U572" s="22">
        <v>31</v>
      </c>
      <c r="V572" s="23"/>
      <c r="W572" s="11">
        <v>10452.082</v>
      </c>
      <c r="X572" s="20">
        <v>0</v>
      </c>
      <c r="Y572" s="9">
        <v>1617.09</v>
      </c>
      <c r="Z572" s="9">
        <v>13.8</v>
      </c>
      <c r="AA572" s="9">
        <v>1630.89</v>
      </c>
      <c r="AB572" s="9">
        <v>326.18</v>
      </c>
      <c r="AC572" s="9">
        <v>1957.07</v>
      </c>
    </row>
    <row r="573" spans="1:29">
      <c r="A573" s="17" t="s">
        <v>194</v>
      </c>
      <c r="B573" s="17" t="s">
        <v>319</v>
      </c>
      <c r="C573" s="17" t="s">
        <v>320</v>
      </c>
      <c r="D573" s="17" t="s">
        <v>324</v>
      </c>
      <c r="E573" s="17" t="s">
        <v>874</v>
      </c>
      <c r="F573" s="17" t="s">
        <v>323</v>
      </c>
      <c r="G573" s="17" t="s">
        <v>877</v>
      </c>
      <c r="H573" s="17" t="s">
        <v>149</v>
      </c>
      <c r="I573" s="17" t="s">
        <v>790</v>
      </c>
      <c r="J573" s="17" t="s">
        <v>1513</v>
      </c>
      <c r="K573" s="17" t="s">
        <v>1514</v>
      </c>
      <c r="L573" s="17" t="s">
        <v>257</v>
      </c>
      <c r="M573" s="17" t="s">
        <v>1532</v>
      </c>
      <c r="N573" s="17" t="s">
        <v>1533</v>
      </c>
      <c r="O573" s="17" t="s">
        <v>1533</v>
      </c>
      <c r="P573" s="17" t="s">
        <v>1740</v>
      </c>
      <c r="Q573" s="17" t="s">
        <v>204</v>
      </c>
      <c r="R573" s="17" t="s">
        <v>204</v>
      </c>
      <c r="S573" s="17" t="s">
        <v>212</v>
      </c>
      <c r="T573" s="17" t="s">
        <v>256</v>
      </c>
      <c r="U573" s="22">
        <v>30</v>
      </c>
      <c r="V573" s="23"/>
      <c r="W573" s="11">
        <v>10114.918</v>
      </c>
      <c r="X573" s="20">
        <v>0</v>
      </c>
      <c r="Y573" s="9">
        <v>1569.68</v>
      </c>
      <c r="Z573" s="9">
        <v>13.35</v>
      </c>
      <c r="AA573" s="9">
        <v>1583.03</v>
      </c>
      <c r="AB573" s="9">
        <v>316.60000000000002</v>
      </c>
      <c r="AC573" s="9">
        <v>1899.63</v>
      </c>
    </row>
    <row r="574" spans="1:29">
      <c r="A574" s="17" t="s">
        <v>194</v>
      </c>
      <c r="B574" s="17" t="s">
        <v>319</v>
      </c>
      <c r="C574" s="17" t="s">
        <v>320</v>
      </c>
      <c r="D574" s="17" t="s">
        <v>324</v>
      </c>
      <c r="E574" s="17" t="s">
        <v>874</v>
      </c>
      <c r="F574" s="17" t="s">
        <v>323</v>
      </c>
      <c r="G574" s="17" t="s">
        <v>877</v>
      </c>
      <c r="H574" s="17" t="s">
        <v>149</v>
      </c>
      <c r="I574" s="17" t="s">
        <v>790</v>
      </c>
      <c r="J574" s="17" t="s">
        <v>1529</v>
      </c>
      <c r="K574" s="17" t="s">
        <v>1516</v>
      </c>
      <c r="L574" s="17" t="s">
        <v>257</v>
      </c>
      <c r="M574" s="17" t="s">
        <v>1532</v>
      </c>
      <c r="N574" s="17" t="s">
        <v>1533</v>
      </c>
      <c r="O574" s="17" t="s">
        <v>1533</v>
      </c>
      <c r="P574" s="17" t="s">
        <v>1740</v>
      </c>
      <c r="Q574" s="17" t="s">
        <v>204</v>
      </c>
      <c r="R574" s="17" t="s">
        <v>204</v>
      </c>
      <c r="S574" s="17" t="s">
        <v>212</v>
      </c>
      <c r="T574" s="17" t="s">
        <v>256</v>
      </c>
      <c r="U574" s="22">
        <v>31</v>
      </c>
      <c r="V574" s="23"/>
      <c r="W574" s="11">
        <v>5708.66</v>
      </c>
      <c r="X574" s="23">
        <v>2571</v>
      </c>
      <c r="Y574" s="9">
        <v>893.17</v>
      </c>
      <c r="Z574" s="9">
        <v>7.54</v>
      </c>
      <c r="AA574" s="9">
        <v>900.71</v>
      </c>
      <c r="AB574" s="9">
        <v>180.13</v>
      </c>
      <c r="AC574" s="9">
        <v>1080.8399999999999</v>
      </c>
    </row>
    <row r="575" spans="1:29">
      <c r="A575" s="17" t="s">
        <v>194</v>
      </c>
      <c r="B575" s="17" t="s">
        <v>319</v>
      </c>
      <c r="C575" s="17" t="s">
        <v>320</v>
      </c>
      <c r="D575" s="17" t="s">
        <v>324</v>
      </c>
      <c r="E575" s="17" t="s">
        <v>874</v>
      </c>
      <c r="F575" s="17" t="s">
        <v>323</v>
      </c>
      <c r="G575" s="17" t="s">
        <v>877</v>
      </c>
      <c r="H575" s="17" t="s">
        <v>149</v>
      </c>
      <c r="I575" s="17" t="s">
        <v>790</v>
      </c>
      <c r="J575" s="17" t="s">
        <v>1529</v>
      </c>
      <c r="K575" s="17" t="s">
        <v>1521</v>
      </c>
      <c r="L575" s="17" t="s">
        <v>257</v>
      </c>
      <c r="M575" s="17" t="s">
        <v>1532</v>
      </c>
      <c r="N575" s="17" t="s">
        <v>1533</v>
      </c>
      <c r="O575" s="17" t="s">
        <v>1533</v>
      </c>
      <c r="P575" s="17" t="s">
        <v>1740</v>
      </c>
      <c r="Q575" s="17" t="s">
        <v>204</v>
      </c>
      <c r="R575" s="17" t="s">
        <v>204</v>
      </c>
      <c r="S575" s="17" t="s">
        <v>212</v>
      </c>
      <c r="T575" s="17" t="s">
        <v>256</v>
      </c>
      <c r="U575" s="22">
        <v>31</v>
      </c>
      <c r="V575" s="23"/>
      <c r="W575" s="11">
        <v>5708.66</v>
      </c>
      <c r="X575" s="20">
        <v>0</v>
      </c>
      <c r="Y575" s="9">
        <v>893.17</v>
      </c>
      <c r="Z575" s="9">
        <v>7.54</v>
      </c>
      <c r="AA575" s="9">
        <v>900.71</v>
      </c>
      <c r="AB575" s="9">
        <v>180.13</v>
      </c>
      <c r="AC575" s="9">
        <v>1080.8399999999999</v>
      </c>
    </row>
    <row r="576" spans="1:29">
      <c r="A576" s="17" t="s">
        <v>194</v>
      </c>
      <c r="B576" s="17" t="s">
        <v>319</v>
      </c>
      <c r="C576" s="17" t="s">
        <v>320</v>
      </c>
      <c r="D576" s="17" t="s">
        <v>324</v>
      </c>
      <c r="E576" s="17" t="s">
        <v>874</v>
      </c>
      <c r="F576" s="17" t="s">
        <v>323</v>
      </c>
      <c r="G576" s="17" t="s">
        <v>877</v>
      </c>
      <c r="H576" s="17" t="s">
        <v>149</v>
      </c>
      <c r="I576" s="17" t="s">
        <v>790</v>
      </c>
      <c r="J576" s="17" t="s">
        <v>1529</v>
      </c>
      <c r="K576" s="17" t="s">
        <v>1528</v>
      </c>
      <c r="L576" s="17" t="s">
        <v>257</v>
      </c>
      <c r="M576" s="17" t="s">
        <v>1532</v>
      </c>
      <c r="N576" s="17" t="s">
        <v>1533</v>
      </c>
      <c r="O576" s="17" t="s">
        <v>1533</v>
      </c>
      <c r="P576" s="17" t="s">
        <v>1740</v>
      </c>
      <c r="Q576" s="17" t="s">
        <v>204</v>
      </c>
      <c r="R576" s="17" t="s">
        <v>204</v>
      </c>
      <c r="S576" s="17" t="s">
        <v>212</v>
      </c>
      <c r="T576" s="17" t="s">
        <v>256</v>
      </c>
      <c r="U576" s="22">
        <v>30</v>
      </c>
      <c r="V576" s="23"/>
      <c r="W576" s="11">
        <v>5524.51</v>
      </c>
      <c r="X576" s="20">
        <v>0</v>
      </c>
      <c r="Y576" s="9">
        <v>869.12</v>
      </c>
      <c r="Z576" s="9">
        <v>7.29</v>
      </c>
      <c r="AA576" s="9">
        <v>876.41</v>
      </c>
      <c r="AB576" s="9">
        <v>175.27</v>
      </c>
      <c r="AC576" s="9">
        <v>1051.68</v>
      </c>
    </row>
    <row r="577" spans="1:29">
      <c r="A577" s="17" t="s">
        <v>194</v>
      </c>
      <c r="B577" s="17" t="s">
        <v>319</v>
      </c>
      <c r="C577" s="17" t="s">
        <v>320</v>
      </c>
      <c r="D577" s="17" t="s">
        <v>324</v>
      </c>
      <c r="E577" s="17" t="s">
        <v>874</v>
      </c>
      <c r="F577" s="17" t="s">
        <v>323</v>
      </c>
      <c r="G577" s="17" t="s">
        <v>877</v>
      </c>
      <c r="H577" s="17" t="s">
        <v>149</v>
      </c>
      <c r="I577" s="17" t="s">
        <v>790</v>
      </c>
      <c r="J577" s="17" t="s">
        <v>1529</v>
      </c>
      <c r="K577" s="17" t="s">
        <v>1530</v>
      </c>
      <c r="L577" s="17" t="s">
        <v>257</v>
      </c>
      <c r="M577" s="17" t="s">
        <v>1532</v>
      </c>
      <c r="N577" s="17" t="s">
        <v>1533</v>
      </c>
      <c r="O577" s="17" t="s">
        <v>1533</v>
      </c>
      <c r="P577" s="17" t="s">
        <v>1740</v>
      </c>
      <c r="Q577" s="17" t="s">
        <v>204</v>
      </c>
      <c r="R577" s="17" t="s">
        <v>204</v>
      </c>
      <c r="S577" s="17" t="s">
        <v>212</v>
      </c>
      <c r="T577" s="17" t="s">
        <v>256</v>
      </c>
      <c r="U577" s="22">
        <v>31</v>
      </c>
      <c r="V577" s="23"/>
      <c r="W577" s="11">
        <v>5708.66</v>
      </c>
      <c r="X577" s="20">
        <v>0</v>
      </c>
      <c r="Y577" s="9">
        <v>893.17</v>
      </c>
      <c r="Z577" s="9">
        <v>7.54</v>
      </c>
      <c r="AA577" s="9">
        <v>900.71</v>
      </c>
      <c r="AB577" s="9">
        <v>180.13</v>
      </c>
      <c r="AC577" s="9">
        <v>1080.8399999999999</v>
      </c>
    </row>
    <row r="578" spans="1:29">
      <c r="A578" s="17" t="s">
        <v>194</v>
      </c>
      <c r="B578" s="17" t="s">
        <v>319</v>
      </c>
      <c r="C578" s="17" t="s">
        <v>320</v>
      </c>
      <c r="D578" s="17" t="s">
        <v>324</v>
      </c>
      <c r="E578" s="17" t="s">
        <v>874</v>
      </c>
      <c r="F578" s="17" t="s">
        <v>323</v>
      </c>
      <c r="G578" s="17" t="s">
        <v>877</v>
      </c>
      <c r="H578" s="17" t="s">
        <v>149</v>
      </c>
      <c r="I578" s="17" t="s">
        <v>790</v>
      </c>
      <c r="J578" s="17" t="s">
        <v>1529</v>
      </c>
      <c r="K578" s="17" t="s">
        <v>1535</v>
      </c>
      <c r="L578" s="17" t="s">
        <v>257</v>
      </c>
      <c r="M578" s="17" t="s">
        <v>1532</v>
      </c>
      <c r="N578" s="17" t="s">
        <v>1533</v>
      </c>
      <c r="O578" s="17" t="s">
        <v>1533</v>
      </c>
      <c r="P578" s="17" t="s">
        <v>1740</v>
      </c>
      <c r="Q578" s="17" t="s">
        <v>204</v>
      </c>
      <c r="R578" s="17" t="s">
        <v>204</v>
      </c>
      <c r="S578" s="17" t="s">
        <v>212</v>
      </c>
      <c r="T578" s="17" t="s">
        <v>256</v>
      </c>
      <c r="U578" s="22">
        <v>30</v>
      </c>
      <c r="V578" s="23"/>
      <c r="W578" s="11">
        <v>5524.51</v>
      </c>
      <c r="X578" s="20">
        <v>0</v>
      </c>
      <c r="Y578" s="9">
        <v>869.12</v>
      </c>
      <c r="Z578" s="9">
        <v>7.28</v>
      </c>
      <c r="AA578" s="9">
        <v>876.4</v>
      </c>
      <c r="AB578" s="9">
        <v>175.27</v>
      </c>
      <c r="AC578" s="9">
        <v>1051.67</v>
      </c>
    </row>
    <row r="579" spans="1:29">
      <c r="A579" s="17" t="s">
        <v>194</v>
      </c>
      <c r="B579" s="17" t="s">
        <v>319</v>
      </c>
      <c r="C579" s="17" t="s">
        <v>320</v>
      </c>
      <c r="D579" s="17" t="s">
        <v>324</v>
      </c>
      <c r="E579" s="17" t="s">
        <v>874</v>
      </c>
      <c r="F579" s="17" t="s">
        <v>323</v>
      </c>
      <c r="G579" s="17" t="s">
        <v>877</v>
      </c>
      <c r="H579" s="17" t="s">
        <v>149</v>
      </c>
      <c r="I579" s="17" t="s">
        <v>790</v>
      </c>
      <c r="J579" s="17" t="s">
        <v>1536</v>
      </c>
      <c r="K579" s="17" t="s">
        <v>1537</v>
      </c>
      <c r="L579" s="17" t="s">
        <v>257</v>
      </c>
      <c r="M579" s="17" t="s">
        <v>1532</v>
      </c>
      <c r="N579" s="17" t="s">
        <v>1533</v>
      </c>
      <c r="O579" s="17" t="s">
        <v>1533</v>
      </c>
      <c r="P579" s="17" t="s">
        <v>1740</v>
      </c>
      <c r="Q579" s="17" t="s">
        <v>204</v>
      </c>
      <c r="R579" s="17" t="s">
        <v>204</v>
      </c>
      <c r="S579" s="17" t="s">
        <v>212</v>
      </c>
      <c r="T579" s="17" t="s">
        <v>256</v>
      </c>
      <c r="U579" s="22">
        <v>31</v>
      </c>
      <c r="V579" s="23"/>
      <c r="W579" s="11">
        <v>28205</v>
      </c>
      <c r="X579" s="23">
        <v>2590</v>
      </c>
      <c r="Y579" s="9">
        <v>3548.68</v>
      </c>
      <c r="Z579" s="9">
        <v>37.229999999999997</v>
      </c>
      <c r="AA579" s="9">
        <v>3585.91</v>
      </c>
      <c r="AB579" s="9">
        <v>717.18</v>
      </c>
      <c r="AC579" s="9">
        <v>4303.09</v>
      </c>
    </row>
    <row r="580" spans="1:29">
      <c r="A580" s="17" t="s">
        <v>194</v>
      </c>
      <c r="B580" s="17" t="s">
        <v>319</v>
      </c>
      <c r="C580" s="17" t="s">
        <v>320</v>
      </c>
      <c r="D580" s="17" t="s">
        <v>324</v>
      </c>
      <c r="E580" s="17" t="s">
        <v>567</v>
      </c>
      <c r="F580" s="17" t="s">
        <v>323</v>
      </c>
      <c r="G580" s="17" t="s">
        <v>570</v>
      </c>
      <c r="H580" s="17" t="s">
        <v>145</v>
      </c>
      <c r="I580" s="17" t="s">
        <v>571</v>
      </c>
      <c r="J580" s="17" t="s">
        <v>1496</v>
      </c>
      <c r="K580" s="17" t="s">
        <v>1497</v>
      </c>
      <c r="L580" s="17" t="s">
        <v>257</v>
      </c>
      <c r="M580" s="17" t="s">
        <v>1532</v>
      </c>
      <c r="N580" s="17" t="s">
        <v>1533</v>
      </c>
      <c r="O580" s="17" t="s">
        <v>1533</v>
      </c>
      <c r="P580" s="17" t="s">
        <v>1741</v>
      </c>
      <c r="Q580" s="17" t="s">
        <v>204</v>
      </c>
      <c r="R580" s="17" t="s">
        <v>204</v>
      </c>
      <c r="S580" s="17" t="s">
        <v>212</v>
      </c>
      <c r="T580" s="17" t="s">
        <v>256</v>
      </c>
      <c r="U580" s="22">
        <v>31</v>
      </c>
      <c r="V580" s="23"/>
      <c r="W580" s="11">
        <v>33829</v>
      </c>
      <c r="X580" s="23">
        <v>3117</v>
      </c>
      <c r="Y580" s="9">
        <v>6256.56</v>
      </c>
      <c r="Z580" s="9">
        <v>44.65</v>
      </c>
      <c r="AA580" s="9">
        <v>6301.21</v>
      </c>
      <c r="AB580" s="9">
        <v>1260.27</v>
      </c>
      <c r="AC580" s="9">
        <v>7561.48</v>
      </c>
    </row>
    <row r="581" spans="1:29">
      <c r="A581" s="17" t="s">
        <v>194</v>
      </c>
      <c r="B581" s="17" t="s">
        <v>319</v>
      </c>
      <c r="C581" s="17" t="s">
        <v>320</v>
      </c>
      <c r="D581" s="17" t="s">
        <v>324</v>
      </c>
      <c r="E581" s="17" t="s">
        <v>567</v>
      </c>
      <c r="F581" s="17" t="s">
        <v>323</v>
      </c>
      <c r="G581" s="17" t="s">
        <v>570</v>
      </c>
      <c r="H581" s="17" t="s">
        <v>145</v>
      </c>
      <c r="I581" s="17" t="s">
        <v>571</v>
      </c>
      <c r="J581" s="17" t="s">
        <v>1501</v>
      </c>
      <c r="K581" s="17" t="s">
        <v>1502</v>
      </c>
      <c r="L581" s="17" t="s">
        <v>257</v>
      </c>
      <c r="M581" s="17" t="s">
        <v>1532</v>
      </c>
      <c r="N581" s="17" t="s">
        <v>1533</v>
      </c>
      <c r="O581" s="17" t="s">
        <v>1533</v>
      </c>
      <c r="P581" s="17" t="s">
        <v>1741</v>
      </c>
      <c r="Q581" s="17" t="s">
        <v>204</v>
      </c>
      <c r="R581" s="17" t="s">
        <v>204</v>
      </c>
      <c r="S581" s="17" t="s">
        <v>212</v>
      </c>
      <c r="T581" s="17" t="s">
        <v>256</v>
      </c>
      <c r="U581" s="22">
        <v>28</v>
      </c>
      <c r="V581" s="23"/>
      <c r="W581" s="11">
        <v>34441</v>
      </c>
      <c r="X581" s="23">
        <v>3169</v>
      </c>
      <c r="Y581" s="9">
        <v>5506.07</v>
      </c>
      <c r="Z581" s="9">
        <v>45.46</v>
      </c>
      <c r="AA581" s="9">
        <v>5551.53</v>
      </c>
      <c r="AB581" s="9">
        <v>1110.31</v>
      </c>
      <c r="AC581" s="9">
        <v>6661.84</v>
      </c>
    </row>
    <row r="582" spans="1:29">
      <c r="A582" s="17" t="s">
        <v>194</v>
      </c>
      <c r="B582" s="17" t="s">
        <v>319</v>
      </c>
      <c r="C582" s="17" t="s">
        <v>320</v>
      </c>
      <c r="D582" s="17" t="s">
        <v>324</v>
      </c>
      <c r="E582" s="17" t="s">
        <v>567</v>
      </c>
      <c r="F582" s="17" t="s">
        <v>323</v>
      </c>
      <c r="G582" s="17" t="s">
        <v>570</v>
      </c>
      <c r="H582" s="17" t="s">
        <v>145</v>
      </c>
      <c r="I582" s="17" t="s">
        <v>571</v>
      </c>
      <c r="J582" s="17" t="s">
        <v>1513</v>
      </c>
      <c r="K582" s="17" t="s">
        <v>1504</v>
      </c>
      <c r="L582" s="17" t="s">
        <v>257</v>
      </c>
      <c r="M582" s="17" t="s">
        <v>1532</v>
      </c>
      <c r="N582" s="17" t="s">
        <v>1533</v>
      </c>
      <c r="O582" s="17" t="s">
        <v>1533</v>
      </c>
      <c r="P582" s="17" t="s">
        <v>1741</v>
      </c>
      <c r="Q582" s="17" t="s">
        <v>204</v>
      </c>
      <c r="R582" s="17" t="s">
        <v>204</v>
      </c>
      <c r="S582" s="17" t="s">
        <v>212</v>
      </c>
      <c r="T582" s="17" t="s">
        <v>256</v>
      </c>
      <c r="U582" s="22">
        <v>31</v>
      </c>
      <c r="V582" s="23"/>
      <c r="W582" s="11">
        <v>12863.475</v>
      </c>
      <c r="X582" s="23">
        <v>4641</v>
      </c>
      <c r="Y582" s="9">
        <v>1956.07</v>
      </c>
      <c r="Z582" s="9">
        <v>16.98</v>
      </c>
      <c r="AA582" s="9">
        <v>1973.05</v>
      </c>
      <c r="AB582" s="9">
        <v>394.61</v>
      </c>
      <c r="AC582" s="9">
        <v>2367.66</v>
      </c>
    </row>
    <row r="583" spans="1:29">
      <c r="A583" s="17" t="s">
        <v>194</v>
      </c>
      <c r="B583" s="17" t="s">
        <v>319</v>
      </c>
      <c r="C583" s="17" t="s">
        <v>320</v>
      </c>
      <c r="D583" s="17" t="s">
        <v>324</v>
      </c>
      <c r="E583" s="17" t="s">
        <v>567</v>
      </c>
      <c r="F583" s="17" t="s">
        <v>323</v>
      </c>
      <c r="G583" s="17" t="s">
        <v>570</v>
      </c>
      <c r="H583" s="17" t="s">
        <v>145</v>
      </c>
      <c r="I583" s="17" t="s">
        <v>571</v>
      </c>
      <c r="J583" s="17" t="s">
        <v>1513</v>
      </c>
      <c r="K583" s="17" t="s">
        <v>1506</v>
      </c>
      <c r="L583" s="17" t="s">
        <v>257</v>
      </c>
      <c r="M583" s="17" t="s">
        <v>1532</v>
      </c>
      <c r="N583" s="17" t="s">
        <v>1533</v>
      </c>
      <c r="O583" s="17" t="s">
        <v>1533</v>
      </c>
      <c r="P583" s="17" t="s">
        <v>1741</v>
      </c>
      <c r="Q583" s="17" t="s">
        <v>204</v>
      </c>
      <c r="R583" s="17" t="s">
        <v>204</v>
      </c>
      <c r="S583" s="17" t="s">
        <v>212</v>
      </c>
      <c r="T583" s="17" t="s">
        <v>256</v>
      </c>
      <c r="U583" s="22">
        <v>30</v>
      </c>
      <c r="V583" s="23"/>
      <c r="W583" s="11">
        <v>12448.525</v>
      </c>
      <c r="X583" s="20">
        <v>0</v>
      </c>
      <c r="Y583" s="9">
        <v>1897.74</v>
      </c>
      <c r="Z583" s="9">
        <v>16.43</v>
      </c>
      <c r="AA583" s="9">
        <v>1914.17</v>
      </c>
      <c r="AB583" s="9">
        <v>382.83</v>
      </c>
      <c r="AC583" s="9">
        <v>2297</v>
      </c>
    </row>
    <row r="584" spans="1:29">
      <c r="A584" s="17" t="s">
        <v>194</v>
      </c>
      <c r="B584" s="17" t="s">
        <v>319</v>
      </c>
      <c r="C584" s="17" t="s">
        <v>320</v>
      </c>
      <c r="D584" s="17" t="s">
        <v>324</v>
      </c>
      <c r="E584" s="17" t="s">
        <v>567</v>
      </c>
      <c r="F584" s="17" t="s">
        <v>323</v>
      </c>
      <c r="G584" s="17" t="s">
        <v>570</v>
      </c>
      <c r="H584" s="17" t="s">
        <v>145</v>
      </c>
      <c r="I584" s="17" t="s">
        <v>571</v>
      </c>
      <c r="J584" s="17" t="s">
        <v>1513</v>
      </c>
      <c r="K584" s="17" t="s">
        <v>1512</v>
      </c>
      <c r="L584" s="17" t="s">
        <v>257</v>
      </c>
      <c r="M584" s="17" t="s">
        <v>1532</v>
      </c>
      <c r="N584" s="17" t="s">
        <v>1533</v>
      </c>
      <c r="O584" s="17" t="s">
        <v>1533</v>
      </c>
      <c r="P584" s="17" t="s">
        <v>1741</v>
      </c>
      <c r="Q584" s="17" t="s">
        <v>204</v>
      </c>
      <c r="R584" s="17" t="s">
        <v>204</v>
      </c>
      <c r="S584" s="17" t="s">
        <v>212</v>
      </c>
      <c r="T584" s="17" t="s">
        <v>256</v>
      </c>
      <c r="U584" s="22">
        <v>31</v>
      </c>
      <c r="V584" s="23"/>
      <c r="W584" s="11">
        <v>12863.475</v>
      </c>
      <c r="X584" s="20">
        <v>0</v>
      </c>
      <c r="Y584" s="9">
        <v>1956.07</v>
      </c>
      <c r="Z584" s="9">
        <v>16.98</v>
      </c>
      <c r="AA584" s="9">
        <v>1973.05</v>
      </c>
      <c r="AB584" s="9">
        <v>394.61</v>
      </c>
      <c r="AC584" s="9">
        <v>2367.66</v>
      </c>
    </row>
    <row r="585" spans="1:29">
      <c r="A585" s="17" t="s">
        <v>194</v>
      </c>
      <c r="B585" s="17" t="s">
        <v>319</v>
      </c>
      <c r="C585" s="17" t="s">
        <v>320</v>
      </c>
      <c r="D585" s="17" t="s">
        <v>324</v>
      </c>
      <c r="E585" s="17" t="s">
        <v>567</v>
      </c>
      <c r="F585" s="17" t="s">
        <v>323</v>
      </c>
      <c r="G585" s="17" t="s">
        <v>570</v>
      </c>
      <c r="H585" s="17" t="s">
        <v>145</v>
      </c>
      <c r="I585" s="17" t="s">
        <v>571</v>
      </c>
      <c r="J585" s="17" t="s">
        <v>1513</v>
      </c>
      <c r="K585" s="17" t="s">
        <v>1514</v>
      </c>
      <c r="L585" s="17" t="s">
        <v>257</v>
      </c>
      <c r="M585" s="17" t="s">
        <v>1532</v>
      </c>
      <c r="N585" s="17" t="s">
        <v>1533</v>
      </c>
      <c r="O585" s="17" t="s">
        <v>1533</v>
      </c>
      <c r="P585" s="17" t="s">
        <v>1741</v>
      </c>
      <c r="Q585" s="17" t="s">
        <v>204</v>
      </c>
      <c r="R585" s="17" t="s">
        <v>204</v>
      </c>
      <c r="S585" s="17" t="s">
        <v>212</v>
      </c>
      <c r="T585" s="17" t="s">
        <v>256</v>
      </c>
      <c r="U585" s="22">
        <v>30</v>
      </c>
      <c r="V585" s="23"/>
      <c r="W585" s="11">
        <v>12448.525</v>
      </c>
      <c r="X585" s="20">
        <v>0</v>
      </c>
      <c r="Y585" s="9">
        <v>1897.77</v>
      </c>
      <c r="Z585" s="9">
        <v>16.43</v>
      </c>
      <c r="AA585" s="9">
        <v>1914.2</v>
      </c>
      <c r="AB585" s="9">
        <v>382.83</v>
      </c>
      <c r="AC585" s="9">
        <v>2297.0300000000002</v>
      </c>
    </row>
    <row r="586" spans="1:29">
      <c r="A586" s="17" t="s">
        <v>194</v>
      </c>
      <c r="B586" s="17" t="s">
        <v>319</v>
      </c>
      <c r="C586" s="17" t="s">
        <v>320</v>
      </c>
      <c r="D586" s="17" t="s">
        <v>324</v>
      </c>
      <c r="E586" s="17" t="s">
        <v>567</v>
      </c>
      <c r="F586" s="17" t="s">
        <v>323</v>
      </c>
      <c r="G586" s="17" t="s">
        <v>570</v>
      </c>
      <c r="H586" s="17" t="s">
        <v>145</v>
      </c>
      <c r="I586" s="17" t="s">
        <v>571</v>
      </c>
      <c r="J586" s="17" t="s">
        <v>1529</v>
      </c>
      <c r="K586" s="17" t="s">
        <v>1516</v>
      </c>
      <c r="L586" s="17" t="s">
        <v>257</v>
      </c>
      <c r="M586" s="17" t="s">
        <v>1532</v>
      </c>
      <c r="N586" s="17" t="s">
        <v>1533</v>
      </c>
      <c r="O586" s="17" t="s">
        <v>1533</v>
      </c>
      <c r="P586" s="17" t="s">
        <v>1741</v>
      </c>
      <c r="Q586" s="17" t="s">
        <v>204</v>
      </c>
      <c r="R586" s="17" t="s">
        <v>204</v>
      </c>
      <c r="S586" s="17" t="s">
        <v>212</v>
      </c>
      <c r="T586" s="17" t="s">
        <v>256</v>
      </c>
      <c r="U586" s="22">
        <v>31</v>
      </c>
      <c r="V586" s="23"/>
      <c r="W586" s="11">
        <v>6605.8370000000004</v>
      </c>
      <c r="X586" s="23">
        <v>2975</v>
      </c>
      <c r="Y586" s="9">
        <v>1010.32</v>
      </c>
      <c r="Z586" s="9">
        <v>8.7200000000000006</v>
      </c>
      <c r="AA586" s="9">
        <v>1019.04</v>
      </c>
      <c r="AB586" s="9">
        <v>203.8</v>
      </c>
      <c r="AC586" s="9">
        <v>1222.8399999999999</v>
      </c>
    </row>
    <row r="587" spans="1:29">
      <c r="A587" s="17" t="s">
        <v>194</v>
      </c>
      <c r="B587" s="17" t="s">
        <v>319</v>
      </c>
      <c r="C587" s="17" t="s">
        <v>320</v>
      </c>
      <c r="D587" s="17" t="s">
        <v>324</v>
      </c>
      <c r="E587" s="17" t="s">
        <v>567</v>
      </c>
      <c r="F587" s="17" t="s">
        <v>323</v>
      </c>
      <c r="G587" s="17" t="s">
        <v>570</v>
      </c>
      <c r="H587" s="17" t="s">
        <v>145</v>
      </c>
      <c r="I587" s="17" t="s">
        <v>571</v>
      </c>
      <c r="J587" s="17" t="s">
        <v>1529</v>
      </c>
      <c r="K587" s="17" t="s">
        <v>1521</v>
      </c>
      <c r="L587" s="17" t="s">
        <v>257</v>
      </c>
      <c r="M587" s="17" t="s">
        <v>1532</v>
      </c>
      <c r="N587" s="17" t="s">
        <v>1533</v>
      </c>
      <c r="O587" s="17" t="s">
        <v>1533</v>
      </c>
      <c r="P587" s="17" t="s">
        <v>1741</v>
      </c>
      <c r="Q587" s="17" t="s">
        <v>204</v>
      </c>
      <c r="R587" s="17" t="s">
        <v>204</v>
      </c>
      <c r="S587" s="17" t="s">
        <v>212</v>
      </c>
      <c r="T587" s="17" t="s">
        <v>256</v>
      </c>
      <c r="U587" s="22">
        <v>31</v>
      </c>
      <c r="V587" s="23"/>
      <c r="W587" s="11">
        <v>6605.8370000000004</v>
      </c>
      <c r="X587" s="20">
        <v>0</v>
      </c>
      <c r="Y587" s="9">
        <v>1010.32</v>
      </c>
      <c r="Z587" s="9">
        <v>8.7200000000000006</v>
      </c>
      <c r="AA587" s="9">
        <v>1019.04</v>
      </c>
      <c r="AB587" s="9">
        <v>203.8</v>
      </c>
      <c r="AC587" s="9">
        <v>1222.8399999999999</v>
      </c>
    </row>
    <row r="588" spans="1:29">
      <c r="A588" s="17" t="s">
        <v>194</v>
      </c>
      <c r="B588" s="17" t="s">
        <v>319</v>
      </c>
      <c r="C588" s="17" t="s">
        <v>320</v>
      </c>
      <c r="D588" s="17" t="s">
        <v>324</v>
      </c>
      <c r="E588" s="17" t="s">
        <v>567</v>
      </c>
      <c r="F588" s="17" t="s">
        <v>323</v>
      </c>
      <c r="G588" s="17" t="s">
        <v>570</v>
      </c>
      <c r="H588" s="17" t="s">
        <v>145</v>
      </c>
      <c r="I588" s="17" t="s">
        <v>571</v>
      </c>
      <c r="J588" s="17" t="s">
        <v>1529</v>
      </c>
      <c r="K588" s="17" t="s">
        <v>1528</v>
      </c>
      <c r="L588" s="17" t="s">
        <v>257</v>
      </c>
      <c r="M588" s="17" t="s">
        <v>1532</v>
      </c>
      <c r="N588" s="17" t="s">
        <v>1533</v>
      </c>
      <c r="O588" s="17" t="s">
        <v>1533</v>
      </c>
      <c r="P588" s="17" t="s">
        <v>1741</v>
      </c>
      <c r="Q588" s="17" t="s">
        <v>204</v>
      </c>
      <c r="R588" s="17" t="s">
        <v>204</v>
      </c>
      <c r="S588" s="17" t="s">
        <v>212</v>
      </c>
      <c r="T588" s="17" t="s">
        <v>256</v>
      </c>
      <c r="U588" s="22">
        <v>30</v>
      </c>
      <c r="V588" s="23"/>
      <c r="W588" s="11">
        <v>6392.7449999999999</v>
      </c>
      <c r="X588" s="20">
        <v>0</v>
      </c>
      <c r="Y588" s="9">
        <v>982.5</v>
      </c>
      <c r="Z588" s="9">
        <v>8.44</v>
      </c>
      <c r="AA588" s="9">
        <v>990.94</v>
      </c>
      <c r="AB588" s="9">
        <v>198.19</v>
      </c>
      <c r="AC588" s="9">
        <v>1189.1300000000001</v>
      </c>
    </row>
    <row r="589" spans="1:29">
      <c r="A589" s="17" t="s">
        <v>194</v>
      </c>
      <c r="B589" s="17" t="s">
        <v>319</v>
      </c>
      <c r="C589" s="17" t="s">
        <v>320</v>
      </c>
      <c r="D589" s="17" t="s">
        <v>324</v>
      </c>
      <c r="E589" s="17" t="s">
        <v>567</v>
      </c>
      <c r="F589" s="17" t="s">
        <v>323</v>
      </c>
      <c r="G589" s="17" t="s">
        <v>570</v>
      </c>
      <c r="H589" s="17" t="s">
        <v>145</v>
      </c>
      <c r="I589" s="17" t="s">
        <v>571</v>
      </c>
      <c r="J589" s="17" t="s">
        <v>1529</v>
      </c>
      <c r="K589" s="17" t="s">
        <v>1530</v>
      </c>
      <c r="L589" s="17" t="s">
        <v>257</v>
      </c>
      <c r="M589" s="17" t="s">
        <v>1532</v>
      </c>
      <c r="N589" s="17" t="s">
        <v>1533</v>
      </c>
      <c r="O589" s="17" t="s">
        <v>1533</v>
      </c>
      <c r="P589" s="17" t="s">
        <v>1741</v>
      </c>
      <c r="Q589" s="17" t="s">
        <v>204</v>
      </c>
      <c r="R589" s="17" t="s">
        <v>204</v>
      </c>
      <c r="S589" s="17" t="s">
        <v>212</v>
      </c>
      <c r="T589" s="17" t="s">
        <v>256</v>
      </c>
      <c r="U589" s="22">
        <v>31</v>
      </c>
      <c r="V589" s="23"/>
      <c r="W589" s="11">
        <v>6605.8370000000004</v>
      </c>
      <c r="X589" s="20">
        <v>0</v>
      </c>
      <c r="Y589" s="9">
        <v>1010.32</v>
      </c>
      <c r="Z589" s="9">
        <v>8.7200000000000006</v>
      </c>
      <c r="AA589" s="9">
        <v>1019.04</v>
      </c>
      <c r="AB589" s="9">
        <v>203.8</v>
      </c>
      <c r="AC589" s="9">
        <v>1222.8399999999999</v>
      </c>
    </row>
    <row r="590" spans="1:29">
      <c r="A590" s="17" t="s">
        <v>194</v>
      </c>
      <c r="B590" s="17" t="s">
        <v>319</v>
      </c>
      <c r="C590" s="17" t="s">
        <v>320</v>
      </c>
      <c r="D590" s="17" t="s">
        <v>324</v>
      </c>
      <c r="E590" s="17" t="s">
        <v>567</v>
      </c>
      <c r="F590" s="17" t="s">
        <v>323</v>
      </c>
      <c r="G590" s="17" t="s">
        <v>570</v>
      </c>
      <c r="H590" s="17" t="s">
        <v>145</v>
      </c>
      <c r="I590" s="17" t="s">
        <v>571</v>
      </c>
      <c r="J590" s="17" t="s">
        <v>1529</v>
      </c>
      <c r="K590" s="17" t="s">
        <v>1535</v>
      </c>
      <c r="L590" s="17" t="s">
        <v>257</v>
      </c>
      <c r="M590" s="17" t="s">
        <v>1532</v>
      </c>
      <c r="N590" s="17" t="s">
        <v>1533</v>
      </c>
      <c r="O590" s="17" t="s">
        <v>1533</v>
      </c>
      <c r="P590" s="17" t="s">
        <v>1741</v>
      </c>
      <c r="Q590" s="17" t="s">
        <v>204</v>
      </c>
      <c r="R590" s="17" t="s">
        <v>204</v>
      </c>
      <c r="S590" s="17" t="s">
        <v>212</v>
      </c>
      <c r="T590" s="17" t="s">
        <v>256</v>
      </c>
      <c r="U590" s="22">
        <v>30</v>
      </c>
      <c r="V590" s="23"/>
      <c r="W590" s="11">
        <v>6392.7439999999997</v>
      </c>
      <c r="X590" s="20">
        <v>0</v>
      </c>
      <c r="Y590" s="9">
        <v>982.49</v>
      </c>
      <c r="Z590" s="9">
        <v>8.44</v>
      </c>
      <c r="AA590" s="9">
        <v>990.93</v>
      </c>
      <c r="AB590" s="9">
        <v>198.19</v>
      </c>
      <c r="AC590" s="9">
        <v>1189.1199999999999</v>
      </c>
    </row>
    <row r="591" spans="1:29">
      <c r="A591" s="17" t="s">
        <v>194</v>
      </c>
      <c r="B591" s="17" t="s">
        <v>319</v>
      </c>
      <c r="C591" s="17" t="s">
        <v>320</v>
      </c>
      <c r="D591" s="17" t="s">
        <v>324</v>
      </c>
      <c r="E591" s="17" t="s">
        <v>567</v>
      </c>
      <c r="F591" s="17" t="s">
        <v>323</v>
      </c>
      <c r="G591" s="17" t="s">
        <v>570</v>
      </c>
      <c r="H591" s="17" t="s">
        <v>145</v>
      </c>
      <c r="I591" s="17" t="s">
        <v>571</v>
      </c>
      <c r="J591" s="17" t="s">
        <v>1536</v>
      </c>
      <c r="K591" s="17" t="s">
        <v>1537</v>
      </c>
      <c r="L591" s="17" t="s">
        <v>257</v>
      </c>
      <c r="M591" s="17" t="s">
        <v>1532</v>
      </c>
      <c r="N591" s="17" t="s">
        <v>1533</v>
      </c>
      <c r="O591" s="17" t="s">
        <v>1533</v>
      </c>
      <c r="P591" s="17" t="s">
        <v>1741</v>
      </c>
      <c r="Q591" s="17" t="s">
        <v>204</v>
      </c>
      <c r="R591" s="17" t="s">
        <v>204</v>
      </c>
      <c r="S591" s="17" t="s">
        <v>212</v>
      </c>
      <c r="T591" s="17" t="s">
        <v>256</v>
      </c>
      <c r="U591" s="22">
        <v>31</v>
      </c>
      <c r="V591" s="23"/>
      <c r="W591" s="11">
        <v>28684</v>
      </c>
      <c r="X591" s="23">
        <v>2634</v>
      </c>
      <c r="Y591" s="9">
        <v>3606.44</v>
      </c>
      <c r="Z591" s="9">
        <v>37.86</v>
      </c>
      <c r="AA591" s="9">
        <v>3644.3</v>
      </c>
      <c r="AB591" s="9">
        <v>728.86</v>
      </c>
      <c r="AC591" s="9">
        <v>4373.16</v>
      </c>
    </row>
    <row r="592" spans="1:29">
      <c r="A592" s="17" t="s">
        <v>194</v>
      </c>
      <c r="B592" s="17" t="s">
        <v>319</v>
      </c>
      <c r="C592" s="17" t="s">
        <v>320</v>
      </c>
      <c r="D592" s="17" t="s">
        <v>324</v>
      </c>
      <c r="E592" s="17" t="s">
        <v>1011</v>
      </c>
      <c r="F592" s="17" t="s">
        <v>323</v>
      </c>
      <c r="G592" s="17" t="s">
        <v>1014</v>
      </c>
      <c r="H592" s="17" t="s">
        <v>150</v>
      </c>
      <c r="I592" s="17" t="s">
        <v>797</v>
      </c>
      <c r="J592" s="17" t="s">
        <v>1496</v>
      </c>
      <c r="K592" s="17" t="s">
        <v>1497</v>
      </c>
      <c r="L592" s="17" t="s">
        <v>257</v>
      </c>
      <c r="M592" s="17" t="s">
        <v>1532</v>
      </c>
      <c r="N592" s="17" t="s">
        <v>1533</v>
      </c>
      <c r="O592" s="17" t="s">
        <v>1533</v>
      </c>
      <c r="P592" s="17" t="s">
        <v>1742</v>
      </c>
      <c r="Q592" s="17" t="s">
        <v>204</v>
      </c>
      <c r="R592" s="17" t="s">
        <v>204</v>
      </c>
      <c r="S592" s="17" t="s">
        <v>212</v>
      </c>
      <c r="T592" s="17" t="s">
        <v>256</v>
      </c>
      <c r="U592" s="22">
        <v>31</v>
      </c>
      <c r="V592" s="23"/>
      <c r="W592" s="11">
        <v>3039</v>
      </c>
      <c r="X592" s="23">
        <v>280</v>
      </c>
      <c r="Y592" s="9">
        <v>696.51</v>
      </c>
      <c r="Z592" s="9">
        <v>4.01</v>
      </c>
      <c r="AA592" s="9">
        <v>700.52</v>
      </c>
      <c r="AB592" s="9">
        <v>140.16999999999999</v>
      </c>
      <c r="AC592" s="9">
        <v>840.69</v>
      </c>
    </row>
    <row r="593" spans="1:29">
      <c r="A593" s="17" t="s">
        <v>194</v>
      </c>
      <c r="B593" s="17" t="s">
        <v>319</v>
      </c>
      <c r="C593" s="17" t="s">
        <v>320</v>
      </c>
      <c r="D593" s="17" t="s">
        <v>324</v>
      </c>
      <c r="E593" s="17" t="s">
        <v>1011</v>
      </c>
      <c r="F593" s="17" t="s">
        <v>323</v>
      </c>
      <c r="G593" s="17" t="s">
        <v>1014</v>
      </c>
      <c r="H593" s="17" t="s">
        <v>150</v>
      </c>
      <c r="I593" s="17" t="s">
        <v>797</v>
      </c>
      <c r="J593" s="17" t="s">
        <v>1501</v>
      </c>
      <c r="K593" s="17" t="s">
        <v>1502</v>
      </c>
      <c r="L593" s="17" t="s">
        <v>257</v>
      </c>
      <c r="M593" s="17" t="s">
        <v>1532</v>
      </c>
      <c r="N593" s="17" t="s">
        <v>1533</v>
      </c>
      <c r="O593" s="17" t="s">
        <v>1533</v>
      </c>
      <c r="P593" s="17" t="s">
        <v>1742</v>
      </c>
      <c r="Q593" s="17" t="s">
        <v>204</v>
      </c>
      <c r="R593" s="17" t="s">
        <v>204</v>
      </c>
      <c r="S593" s="17" t="s">
        <v>212</v>
      </c>
      <c r="T593" s="17" t="s">
        <v>256</v>
      </c>
      <c r="U593" s="22">
        <v>28</v>
      </c>
      <c r="V593" s="23"/>
      <c r="W593" s="11">
        <v>3086</v>
      </c>
      <c r="X593" s="23">
        <v>284</v>
      </c>
      <c r="Y593" s="9">
        <v>627.86</v>
      </c>
      <c r="Z593" s="9">
        <v>4.07</v>
      </c>
      <c r="AA593" s="9">
        <v>631.92999999999995</v>
      </c>
      <c r="AB593" s="9">
        <v>126.38</v>
      </c>
      <c r="AC593" s="9">
        <v>758.31</v>
      </c>
    </row>
    <row r="594" spans="1:29">
      <c r="A594" s="17" t="s">
        <v>194</v>
      </c>
      <c r="B594" s="17" t="s">
        <v>319</v>
      </c>
      <c r="C594" s="17" t="s">
        <v>320</v>
      </c>
      <c r="D594" s="17" t="s">
        <v>324</v>
      </c>
      <c r="E594" s="17" t="s">
        <v>1011</v>
      </c>
      <c r="F594" s="17" t="s">
        <v>323</v>
      </c>
      <c r="G594" s="17" t="s">
        <v>1014</v>
      </c>
      <c r="H594" s="17" t="s">
        <v>150</v>
      </c>
      <c r="I594" s="17" t="s">
        <v>797</v>
      </c>
      <c r="J594" s="17" t="s">
        <v>1513</v>
      </c>
      <c r="K594" s="17" t="s">
        <v>1504</v>
      </c>
      <c r="L594" s="17" t="s">
        <v>257</v>
      </c>
      <c r="M594" s="17" t="s">
        <v>1532</v>
      </c>
      <c r="N594" s="17" t="s">
        <v>1533</v>
      </c>
      <c r="O594" s="17" t="s">
        <v>1533</v>
      </c>
      <c r="P594" s="17" t="s">
        <v>1742</v>
      </c>
      <c r="Q594" s="17" t="s">
        <v>204</v>
      </c>
      <c r="R594" s="17" t="s">
        <v>204</v>
      </c>
      <c r="S594" s="17" t="s">
        <v>212</v>
      </c>
      <c r="T594" s="17" t="s">
        <v>256</v>
      </c>
      <c r="U594" s="22">
        <v>31</v>
      </c>
      <c r="V594" s="23"/>
      <c r="W594" s="11">
        <v>1388.6479999999999</v>
      </c>
      <c r="X594" s="23">
        <v>501</v>
      </c>
      <c r="Y594" s="9">
        <v>342.95</v>
      </c>
      <c r="Z594" s="9">
        <v>1.83</v>
      </c>
      <c r="AA594" s="9">
        <v>344.78</v>
      </c>
      <c r="AB594" s="9">
        <v>68.959999999999994</v>
      </c>
      <c r="AC594" s="9">
        <v>413.74</v>
      </c>
    </row>
    <row r="595" spans="1:29">
      <c r="A595" s="17" t="s">
        <v>194</v>
      </c>
      <c r="B595" s="17" t="s">
        <v>319</v>
      </c>
      <c r="C595" s="17" t="s">
        <v>320</v>
      </c>
      <c r="D595" s="17" t="s">
        <v>324</v>
      </c>
      <c r="E595" s="17" t="s">
        <v>1011</v>
      </c>
      <c r="F595" s="17" t="s">
        <v>323</v>
      </c>
      <c r="G595" s="17" t="s">
        <v>1014</v>
      </c>
      <c r="H595" s="17" t="s">
        <v>150</v>
      </c>
      <c r="I595" s="17" t="s">
        <v>797</v>
      </c>
      <c r="J595" s="17" t="s">
        <v>1513</v>
      </c>
      <c r="K595" s="17" t="s">
        <v>1506</v>
      </c>
      <c r="L595" s="17" t="s">
        <v>257</v>
      </c>
      <c r="M595" s="17" t="s">
        <v>1532</v>
      </c>
      <c r="N595" s="17" t="s">
        <v>1533</v>
      </c>
      <c r="O595" s="17" t="s">
        <v>1533</v>
      </c>
      <c r="P595" s="17" t="s">
        <v>1742</v>
      </c>
      <c r="Q595" s="17" t="s">
        <v>204</v>
      </c>
      <c r="R595" s="17" t="s">
        <v>204</v>
      </c>
      <c r="S595" s="17" t="s">
        <v>212</v>
      </c>
      <c r="T595" s="17" t="s">
        <v>256</v>
      </c>
      <c r="U595" s="22">
        <v>30</v>
      </c>
      <c r="V595" s="23"/>
      <c r="W595" s="11">
        <v>1343.8520000000001</v>
      </c>
      <c r="X595" s="20">
        <v>0</v>
      </c>
      <c r="Y595" s="9">
        <v>336.65</v>
      </c>
      <c r="Z595" s="9">
        <v>1.77</v>
      </c>
      <c r="AA595" s="9">
        <v>338.42</v>
      </c>
      <c r="AB595" s="9">
        <v>67.67</v>
      </c>
      <c r="AC595" s="9">
        <v>406.09</v>
      </c>
    </row>
    <row r="596" spans="1:29">
      <c r="A596" s="17" t="s">
        <v>194</v>
      </c>
      <c r="B596" s="17" t="s">
        <v>319</v>
      </c>
      <c r="C596" s="17" t="s">
        <v>320</v>
      </c>
      <c r="D596" s="17" t="s">
        <v>324</v>
      </c>
      <c r="E596" s="17" t="s">
        <v>1011</v>
      </c>
      <c r="F596" s="17" t="s">
        <v>323</v>
      </c>
      <c r="G596" s="17" t="s">
        <v>1014</v>
      </c>
      <c r="H596" s="17" t="s">
        <v>150</v>
      </c>
      <c r="I596" s="17" t="s">
        <v>797</v>
      </c>
      <c r="J596" s="17" t="s">
        <v>1513</v>
      </c>
      <c r="K596" s="17" t="s">
        <v>1512</v>
      </c>
      <c r="L596" s="17" t="s">
        <v>257</v>
      </c>
      <c r="M596" s="17" t="s">
        <v>1532</v>
      </c>
      <c r="N596" s="17" t="s">
        <v>1533</v>
      </c>
      <c r="O596" s="17" t="s">
        <v>1533</v>
      </c>
      <c r="P596" s="17" t="s">
        <v>1742</v>
      </c>
      <c r="Q596" s="17" t="s">
        <v>204</v>
      </c>
      <c r="R596" s="17" t="s">
        <v>204</v>
      </c>
      <c r="S596" s="17" t="s">
        <v>212</v>
      </c>
      <c r="T596" s="17" t="s">
        <v>256</v>
      </c>
      <c r="U596" s="22">
        <v>31</v>
      </c>
      <c r="V596" s="23"/>
      <c r="W596" s="11">
        <v>1388.6479999999999</v>
      </c>
      <c r="X596" s="20">
        <v>0</v>
      </c>
      <c r="Y596" s="9">
        <v>342.95</v>
      </c>
      <c r="Z596" s="9">
        <v>1.83</v>
      </c>
      <c r="AA596" s="9">
        <v>344.78</v>
      </c>
      <c r="AB596" s="9">
        <v>68.959999999999994</v>
      </c>
      <c r="AC596" s="9">
        <v>413.74</v>
      </c>
    </row>
    <row r="597" spans="1:29">
      <c r="A597" s="17" t="s">
        <v>194</v>
      </c>
      <c r="B597" s="17" t="s">
        <v>319</v>
      </c>
      <c r="C597" s="17" t="s">
        <v>320</v>
      </c>
      <c r="D597" s="17" t="s">
        <v>324</v>
      </c>
      <c r="E597" s="17" t="s">
        <v>1011</v>
      </c>
      <c r="F597" s="17" t="s">
        <v>323</v>
      </c>
      <c r="G597" s="17" t="s">
        <v>1014</v>
      </c>
      <c r="H597" s="17" t="s">
        <v>150</v>
      </c>
      <c r="I597" s="17" t="s">
        <v>797</v>
      </c>
      <c r="J597" s="17" t="s">
        <v>1513</v>
      </c>
      <c r="K597" s="17" t="s">
        <v>1514</v>
      </c>
      <c r="L597" s="17" t="s">
        <v>257</v>
      </c>
      <c r="M597" s="17" t="s">
        <v>1532</v>
      </c>
      <c r="N597" s="17" t="s">
        <v>1533</v>
      </c>
      <c r="O597" s="17" t="s">
        <v>1533</v>
      </c>
      <c r="P597" s="17" t="s">
        <v>1742</v>
      </c>
      <c r="Q597" s="17" t="s">
        <v>204</v>
      </c>
      <c r="R597" s="17" t="s">
        <v>204</v>
      </c>
      <c r="S597" s="17" t="s">
        <v>212</v>
      </c>
      <c r="T597" s="17" t="s">
        <v>256</v>
      </c>
      <c r="U597" s="22">
        <v>30</v>
      </c>
      <c r="V597" s="23"/>
      <c r="W597" s="11">
        <v>1343.8520000000001</v>
      </c>
      <c r="X597" s="20">
        <v>0</v>
      </c>
      <c r="Y597" s="9">
        <v>336.64</v>
      </c>
      <c r="Z597" s="9">
        <v>1.78</v>
      </c>
      <c r="AA597" s="9">
        <v>338.42</v>
      </c>
      <c r="AB597" s="9">
        <v>67.680000000000007</v>
      </c>
      <c r="AC597" s="9">
        <v>406.1</v>
      </c>
    </row>
    <row r="598" spans="1:29">
      <c r="A598" s="17" t="s">
        <v>194</v>
      </c>
      <c r="B598" s="17" t="s">
        <v>319</v>
      </c>
      <c r="C598" s="17" t="s">
        <v>320</v>
      </c>
      <c r="D598" s="17" t="s">
        <v>324</v>
      </c>
      <c r="E598" s="17" t="s">
        <v>1011</v>
      </c>
      <c r="F598" s="17" t="s">
        <v>323</v>
      </c>
      <c r="G598" s="17" t="s">
        <v>1014</v>
      </c>
      <c r="H598" s="17" t="s">
        <v>150</v>
      </c>
      <c r="I598" s="17" t="s">
        <v>797</v>
      </c>
      <c r="J598" s="17" t="s">
        <v>1529</v>
      </c>
      <c r="K598" s="17" t="s">
        <v>1516</v>
      </c>
      <c r="L598" s="17" t="s">
        <v>257</v>
      </c>
      <c r="M598" s="17" t="s">
        <v>1532</v>
      </c>
      <c r="N598" s="17" t="s">
        <v>1533</v>
      </c>
      <c r="O598" s="17" t="s">
        <v>1533</v>
      </c>
      <c r="P598" s="17" t="s">
        <v>1742</v>
      </c>
      <c r="Q598" s="17" t="s">
        <v>204</v>
      </c>
      <c r="R598" s="17" t="s">
        <v>204</v>
      </c>
      <c r="S598" s="17" t="s">
        <v>212</v>
      </c>
      <c r="T598" s="17" t="s">
        <v>256</v>
      </c>
      <c r="U598" s="22">
        <v>31</v>
      </c>
      <c r="V598" s="23"/>
      <c r="W598" s="11">
        <v>2007.3009999999999</v>
      </c>
      <c r="X598" s="23">
        <v>904</v>
      </c>
      <c r="Y598" s="9">
        <v>409.84</v>
      </c>
      <c r="Z598" s="9">
        <v>2.65</v>
      </c>
      <c r="AA598" s="9">
        <v>412.49</v>
      </c>
      <c r="AB598" s="9">
        <v>82.49</v>
      </c>
      <c r="AC598" s="9">
        <v>494.98</v>
      </c>
    </row>
    <row r="599" spans="1:29">
      <c r="A599" s="17" t="s">
        <v>194</v>
      </c>
      <c r="B599" s="17" t="s">
        <v>319</v>
      </c>
      <c r="C599" s="17" t="s">
        <v>320</v>
      </c>
      <c r="D599" s="17" t="s">
        <v>324</v>
      </c>
      <c r="E599" s="17" t="s">
        <v>1011</v>
      </c>
      <c r="F599" s="17" t="s">
        <v>323</v>
      </c>
      <c r="G599" s="17" t="s">
        <v>1014</v>
      </c>
      <c r="H599" s="17" t="s">
        <v>150</v>
      </c>
      <c r="I599" s="17" t="s">
        <v>797</v>
      </c>
      <c r="J599" s="17" t="s">
        <v>1529</v>
      </c>
      <c r="K599" s="17" t="s">
        <v>1521</v>
      </c>
      <c r="L599" s="17" t="s">
        <v>257</v>
      </c>
      <c r="M599" s="17" t="s">
        <v>1532</v>
      </c>
      <c r="N599" s="17" t="s">
        <v>1533</v>
      </c>
      <c r="O599" s="17" t="s">
        <v>1533</v>
      </c>
      <c r="P599" s="17" t="s">
        <v>1742</v>
      </c>
      <c r="Q599" s="17" t="s">
        <v>204</v>
      </c>
      <c r="R599" s="17" t="s">
        <v>204</v>
      </c>
      <c r="S599" s="17" t="s">
        <v>212</v>
      </c>
      <c r="T599" s="17" t="s">
        <v>256</v>
      </c>
      <c r="U599" s="22">
        <v>31</v>
      </c>
      <c r="V599" s="23"/>
      <c r="W599" s="11">
        <v>2007.3009999999999</v>
      </c>
      <c r="X599" s="20">
        <v>0</v>
      </c>
      <c r="Y599" s="9">
        <v>409.84</v>
      </c>
      <c r="Z599" s="9">
        <v>2.65</v>
      </c>
      <c r="AA599" s="9">
        <v>412.49</v>
      </c>
      <c r="AB599" s="9">
        <v>82.49</v>
      </c>
      <c r="AC599" s="9">
        <v>494.98</v>
      </c>
    </row>
    <row r="600" spans="1:29">
      <c r="A600" s="17" t="s">
        <v>194</v>
      </c>
      <c r="B600" s="17" t="s">
        <v>319</v>
      </c>
      <c r="C600" s="17" t="s">
        <v>320</v>
      </c>
      <c r="D600" s="17" t="s">
        <v>324</v>
      </c>
      <c r="E600" s="17" t="s">
        <v>1011</v>
      </c>
      <c r="F600" s="17" t="s">
        <v>323</v>
      </c>
      <c r="G600" s="17" t="s">
        <v>1014</v>
      </c>
      <c r="H600" s="17" t="s">
        <v>150</v>
      </c>
      <c r="I600" s="17" t="s">
        <v>797</v>
      </c>
      <c r="J600" s="17" t="s">
        <v>1529</v>
      </c>
      <c r="K600" s="17" t="s">
        <v>1528</v>
      </c>
      <c r="L600" s="17" t="s">
        <v>257</v>
      </c>
      <c r="M600" s="17" t="s">
        <v>1532</v>
      </c>
      <c r="N600" s="17" t="s">
        <v>1533</v>
      </c>
      <c r="O600" s="17" t="s">
        <v>1533</v>
      </c>
      <c r="P600" s="17" t="s">
        <v>1742</v>
      </c>
      <c r="Q600" s="17" t="s">
        <v>204</v>
      </c>
      <c r="R600" s="17" t="s">
        <v>204</v>
      </c>
      <c r="S600" s="17" t="s">
        <v>212</v>
      </c>
      <c r="T600" s="17" t="s">
        <v>256</v>
      </c>
      <c r="U600" s="22">
        <v>30</v>
      </c>
      <c r="V600" s="23"/>
      <c r="W600" s="11">
        <v>1942.549</v>
      </c>
      <c r="X600" s="20">
        <v>0</v>
      </c>
      <c r="Y600" s="9">
        <v>401.39</v>
      </c>
      <c r="Z600" s="9">
        <v>2.56</v>
      </c>
      <c r="AA600" s="9">
        <v>403.95</v>
      </c>
      <c r="AB600" s="9">
        <v>80.790000000000006</v>
      </c>
      <c r="AC600" s="9">
        <v>484.74</v>
      </c>
    </row>
    <row r="601" spans="1:29">
      <c r="A601" s="17" t="s">
        <v>194</v>
      </c>
      <c r="B601" s="17" t="s">
        <v>319</v>
      </c>
      <c r="C601" s="17" t="s">
        <v>320</v>
      </c>
      <c r="D601" s="17" t="s">
        <v>324</v>
      </c>
      <c r="E601" s="17" t="s">
        <v>1011</v>
      </c>
      <c r="F601" s="17" t="s">
        <v>323</v>
      </c>
      <c r="G601" s="17" t="s">
        <v>1014</v>
      </c>
      <c r="H601" s="17" t="s">
        <v>150</v>
      </c>
      <c r="I601" s="17" t="s">
        <v>797</v>
      </c>
      <c r="J601" s="17" t="s">
        <v>1529</v>
      </c>
      <c r="K601" s="17" t="s">
        <v>1530</v>
      </c>
      <c r="L601" s="17" t="s">
        <v>257</v>
      </c>
      <c r="M601" s="17" t="s">
        <v>1532</v>
      </c>
      <c r="N601" s="17" t="s">
        <v>1533</v>
      </c>
      <c r="O601" s="17" t="s">
        <v>1533</v>
      </c>
      <c r="P601" s="17" t="s">
        <v>1742</v>
      </c>
      <c r="Q601" s="17" t="s">
        <v>204</v>
      </c>
      <c r="R601" s="17" t="s">
        <v>204</v>
      </c>
      <c r="S601" s="17" t="s">
        <v>212</v>
      </c>
      <c r="T601" s="17" t="s">
        <v>256</v>
      </c>
      <c r="U601" s="22">
        <v>31</v>
      </c>
      <c r="V601" s="23"/>
      <c r="W601" s="11">
        <v>2007.3009999999999</v>
      </c>
      <c r="X601" s="20">
        <v>0</v>
      </c>
      <c r="Y601" s="9">
        <v>409.84</v>
      </c>
      <c r="Z601" s="9">
        <v>2.65</v>
      </c>
      <c r="AA601" s="9">
        <v>412.49</v>
      </c>
      <c r="AB601" s="9">
        <v>82.49</v>
      </c>
      <c r="AC601" s="9">
        <v>494.98</v>
      </c>
    </row>
    <row r="602" spans="1:29">
      <c r="A602" s="17" t="s">
        <v>194</v>
      </c>
      <c r="B602" s="17" t="s">
        <v>319</v>
      </c>
      <c r="C602" s="17" t="s">
       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c r="H602" s="17" t="s">
        <v>150</v>
      </c>
      <c r="I602" s="17" t="s">
        <v>797</v>
      </c>
      <c r="J602" s="17" t="s">
        <v>1529</v>
      </c>
      <c r="K602" s="17" t="s">
        <v>1535</v>
      </c>
      <c r="L602" s="17" t="s">
        <v>257</v>
      </c>
      <c r="M602" s="17" t="s">
        <v>1532</v>
      </c>
      <c r="N602" s="17" t="s">
        <v>1533</v>
      </c>
      <c r="O602" s="17" t="s">
        <v>1533</v>
      </c>
      <c r="P602" s="17" t="s">
        <v>1742</v>
      </c>
      <c r="Q602" s="17" t="s">
        <v>204</v>
      </c>
      <c r="R602" s="17" t="s">
        <v>204</v>
      </c>
      <c r="S602" s="17" t="s">
        <v>212</v>
      </c>
      <c r="T602" s="17" t="s">
        <v>256</v>
      </c>
      <c r="U602" s="22">
        <v>30</v>
      </c>
      <c r="V602" s="23"/>
      <c r="W602" s="11">
        <v>1942.548</v>
      </c>
      <c r="X602" s="20">
        <v>0</v>
      </c>
      <c r="Y602" s="9">
        <v>401.39</v>
      </c>
      <c r="Z602" s="9">
        <v>2.57</v>
      </c>
      <c r="AA602" s="9">
        <v>403.96</v>
      </c>
      <c r="AB602" s="9">
        <v>80.78</v>
      </c>
      <c r="AC602" s="9">
        <v>484.74</v>
      </c>
    </row>
    <row r="603" spans="1:29">
      <c r="A603" s="17" t="s">
        <v>194</v>
      </c>
      <c r="B603" s="17" t="s">
        <v>319</v>
      </c>
      <c r="C603" s="17" t="s">
        <v>320</v>
      </c>
      <c r="D603" s="17" t="s">
        <v>324</v>
      </c>
      <c r="E603" s="17" t="s">
        <v>1011</v>
      </c>
      <c r="F603" s="17" t="s">
        <v>323</v>
      </c>
      <c r="G603" s="17" t="s">
        <v>1014</v>
      </c>
      <c r="H603" s="17" t="s">
        <v>150</v>
      </c>
      <c r="I603" s="17" t="s">
        <v>797</v>
      </c>
      <c r="J603" s="17" t="s">
        <v>1536</v>
      </c>
      <c r="K603" s="17" t="s">
        <v>1537</v>
      </c>
      <c r="L603" s="17" t="s">
        <v>257</v>
      </c>
      <c r="M603" s="17" t="s">
        <v>1532</v>
      </c>
      <c r="N603" s="17" t="s">
        <v>1533</v>
      </c>
      <c r="O603" s="17" t="s">
        <v>1533</v>
      </c>
      <c r="P603" s="17" t="s">
        <v>1742</v>
      </c>
      <c r="Q603" s="17" t="s">
        <v>204</v>
      </c>
      <c r="R603" s="17" t="s">
        <v>204</v>
      </c>
      <c r="S603" s="17" t="s">
        <v>212</v>
      </c>
      <c r="T603" s="17" t="s">
        <v>256</v>
      </c>
      <c r="U603" s="22">
        <v>31</v>
      </c>
      <c r="V603" s="23"/>
      <c r="W603" s="11">
        <v>6555</v>
      </c>
      <c r="X603" s="23">
        <v>602</v>
      </c>
      <c r="Y603" s="9">
        <v>938.13</v>
      </c>
      <c r="Z603" s="9">
        <v>8.65</v>
      </c>
      <c r="AA603" s="9">
        <v>946.78</v>
      </c>
      <c r="AB603" s="9">
        <v>189.34</v>
      </c>
      <c r="AC603" s="9">
        <v>1136.1199999999999</v>
      </c>
    </row>
    <row r="604" spans="1:29">
      <c r="A604" s="17" t="s">
        <v>194</v>
      </c>
      <c r="B604" s="17" t="s">
        <v>319</v>
      </c>
      <c r="C604" s="17" t="s">
        <v>320</v>
      </c>
      <c r="D604" s="17" t="s">
        <v>324</v>
      </c>
      <c r="E604" s="17" t="s">
        <v>793</v>
      </c>
      <c r="F604" s="17" t="s">
        <v>323</v>
      </c>
      <c r="G604" s="17" t="s">
        <v>796</v>
      </c>
      <c r="H604" s="17" t="s">
        <v>146</v>
      </c>
      <c r="I604" s="17" t="s">
        <v>797</v>
      </c>
      <c r="J604" s="17" t="s">
        <v>1496</v>
      </c>
      <c r="K604" s="17" t="s">
        <v>1497</v>
      </c>
      <c r="L604" s="17" t="s">
        <v>257</v>
      </c>
      <c r="M604" s="17" t="s">
        <v>1532</v>
      </c>
      <c r="N604" s="17" t="s">
        <v>1533</v>
      </c>
      <c r="O604" s="17" t="s">
        <v>1533</v>
      </c>
      <c r="P604" s="17" t="s">
        <v>1743</v>
      </c>
      <c r="Q604" s="17" t="s">
        <v>204</v>
      </c>
      <c r="R604" s="17" t="s">
        <v>204</v>
      </c>
      <c r="S604" s="17" t="s">
        <v>212</v>
      </c>
      <c r="T604" s="17" t="s">
        <v>342</v>
      </c>
      <c r="U604" s="22">
        <v>31</v>
      </c>
      <c r="V604" s="23"/>
      <c r="W604" s="11">
        <v>12090</v>
      </c>
      <c r="X604" s="23">
        <v>1114</v>
      </c>
      <c r="Y604" s="9">
        <v>2296.86</v>
      </c>
      <c r="Z604" s="9">
        <v>15.96</v>
      </c>
      <c r="AA604" s="9">
        <v>2312.8200000000002</v>
      </c>
      <c r="AB604" s="9">
        <v>462.62</v>
      </c>
      <c r="AC604" s="9">
        <v>2775.44</v>
      </c>
    </row>
    <row r="605" spans="1:29">
      <c r="A605" s="17" t="s">
        <v>194</v>
      </c>
      <c r="B605" s="17" t="s">
        <v>319</v>
      </c>
      <c r="C605" s="17" t="s">
        <v>320</v>
      </c>
      <c r="D605" s="17" t="s">
        <v>324</v>
      </c>
      <c r="E605" s="17" t="s">
        <v>793</v>
      </c>
      <c r="F605" s="17" t="s">
        <v>323</v>
      </c>
      <c r="G605" s="17" t="s">
        <v>796</v>
      </c>
      <c r="H605" s="17" t="s">
        <v>146</v>
      </c>
      <c r="I605" s="17" t="s">
        <v>797</v>
      </c>
      <c r="J605" s="17" t="s">
        <v>1501</v>
      </c>
      <c r="K605" s="17" t="s">
        <v>1502</v>
      </c>
      <c r="L605" s="17" t="s">
        <v>257</v>
      </c>
      <c r="M605" s="17" t="s">
        <v>1532</v>
      </c>
      <c r="N605" s="17" t="s">
        <v>1533</v>
      </c>
      <c r="O605" s="17" t="s">
        <v>1533</v>
      </c>
      <c r="P605" s="17" t="s">
        <v>1743</v>
      </c>
      <c r="Q605" s="17" t="s">
        <v>204</v>
      </c>
      <c r="R605" s="17" t="s">
        <v>204</v>
      </c>
      <c r="S605" s="17" t="s">
        <v>212</v>
      </c>
      <c r="T605" s="17" t="s">
        <v>342</v>
      </c>
      <c r="U605" s="22">
        <v>28</v>
      </c>
      <c r="V605" s="23"/>
      <c r="W605" s="11">
        <v>11944</v>
      </c>
      <c r="X605" s="23">
        <v>1099</v>
      </c>
      <c r="Y605" s="9">
        <v>1971.27</v>
      </c>
      <c r="Z605" s="9">
        <v>15.77</v>
      </c>
      <c r="AA605" s="9">
        <v>1987.04</v>
      </c>
      <c r="AB605" s="9">
        <v>397.4</v>
      </c>
      <c r="AC605" s="9">
        <v>2384.44</v>
      </c>
    </row>
    <row r="606" spans="1:29">
      <c r="A606" s="17" t="s">
        <v>194</v>
      </c>
      <c r="B606" s="17" t="s">
        <v>319</v>
      </c>
      <c r="C606" s="17" t="s">
        <v>320</v>
      </c>
      <c r="D606" s="17" t="s">
        <v>324</v>
      </c>
      <c r="E606" s="17" t="s">
        <v>793</v>
      </c>
      <c r="F606" s="17" t="s">
        <v>323</v>
      </c>
      <c r="G606" s="17" t="s">
        <v>796</v>
      </c>
      <c r="H606" s="17" t="s">
        <v>146</v>
      </c>
      <c r="I606" s="17" t="s">
        <v>797</v>
      </c>
      <c r="J606" s="17" t="s">
        <v>1513</v>
      </c>
      <c r="K606" s="17" t="s">
        <v>1504</v>
      </c>
      <c r="L606" s="17" t="s">
        <v>257</v>
      </c>
      <c r="M606" s="17" t="s">
        <v>1532</v>
      </c>
      <c r="N606" s="17" t="s">
        <v>1533</v>
      </c>
      <c r="O606" s="17" t="s">
        <v>1533</v>
      </c>
      <c r="P606" s="17" t="s">
        <v>1743</v>
      </c>
      <c r="Q606" s="17" t="s">
        <v>204</v>
      </c>
      <c r="R606" s="17" t="s">
        <v>204</v>
      </c>
      <c r="S606" s="17" t="s">
        <v>212</v>
      </c>
      <c r="T606" s="17" t="s">
        <v>342</v>
      </c>
      <c r="U606" s="22">
        <v>31</v>
      </c>
      <c r="V606" s="23"/>
      <c r="W606" s="11">
        <v>4481.7870000000003</v>
      </c>
      <c r="X606" s="23">
        <v>1617</v>
      </c>
      <c r="Y606" s="9">
        <v>710.24</v>
      </c>
      <c r="Z606" s="9">
        <v>5.92</v>
      </c>
      <c r="AA606" s="9">
        <v>716.16</v>
      </c>
      <c r="AB606" s="9">
        <v>143.22999999999999</v>
      </c>
      <c r="AC606" s="9">
        <v>859.39</v>
      </c>
    </row>
    <row r="607" spans="1:29">
      <c r="A607" s="17" t="s">
        <v>194</v>
      </c>
      <c r="B607" s="17" t="s">
        <v>319</v>
      </c>
      <c r="C607" s="17" t="s">
        <v>320</v>
      </c>
      <c r="D607" s="17" t="s">
        <v>324</v>
      </c>
      <c r="E607" s="17" t="s">
        <v>793</v>
      </c>
      <c r="F607" s="17" t="s">
        <v>323</v>
      </c>
      <c r="G607" s="17" t="s">
        <v>796</v>
      </c>
      <c r="H607" s="17" t="s">
        <v>146</v>
      </c>
      <c r="I607" s="17" t="s">
        <v>797</v>
      </c>
      <c r="J607" s="17" t="s">
        <v>1513</v>
      </c>
      <c r="K607" s="17" t="s">
        <v>1506</v>
      </c>
      <c r="L607" s="17" t="s">
        <v>257</v>
      </c>
      <c r="M607" s="17" t="s">
        <v>1532</v>
      </c>
      <c r="N607" s="17" t="s">
        <v>1533</v>
      </c>
      <c r="O607" s="17" t="s">
        <v>1533</v>
      </c>
      <c r="P607" s="17" t="s">
        <v>1743</v>
      </c>
      <c r="Q607" s="17" t="s">
        <v>204</v>
      </c>
      <c r="R607" s="17" t="s">
        <v>204</v>
      </c>
      <c r="S607" s="17" t="s">
        <v>212</v>
      </c>
      <c r="T607" s="17" t="s">
        <v>342</v>
      </c>
      <c r="U607" s="22">
        <v>30</v>
      </c>
      <c r="V607" s="23"/>
      <c r="W607" s="11">
        <v>4337.2129999999997</v>
      </c>
      <c r="X607" s="20">
        <v>0</v>
      </c>
      <c r="Y607" s="9">
        <v>689.27</v>
      </c>
      <c r="Z607" s="9">
        <v>5.72</v>
      </c>
      <c r="AA607" s="9">
        <v>694.99</v>
      </c>
      <c r="AB607" s="9">
        <v>139</v>
      </c>
      <c r="AC607" s="9">
        <v>833.99</v>
      </c>
    </row>
    <row r="608" spans="1:29">
      <c r="A608" s="17" t="s">
        <v>194</v>
      </c>
      <c r="B608" s="17" t="s">
        <v>319</v>
      </c>
      <c r="C608" s="17" t="s">
        <v>320</v>
      </c>
      <c r="D608" s="17" t="s">
        <v>324</v>
      </c>
      <c r="E608" s="17" t="s">
        <v>793</v>
      </c>
      <c r="F608" s="17" t="s">
        <v>323</v>
      </c>
      <c r="G608" s="17" t="s">
        <v>796</v>
      </c>
      <c r="H608" s="17" t="s">
        <v>146</v>
      </c>
      <c r="I608" s="17" t="s">
        <v>797</v>
      </c>
      <c r="J608" s="17" t="s">
        <v>1513</v>
      </c>
      <c r="K608" s="17" t="s">
        <v>1512</v>
      </c>
      <c r="L608" s="17" t="s">
        <v>257</v>
      </c>
      <c r="M608" s="17" t="s">
        <v>1532</v>
      </c>
      <c r="N608" s="17" t="s">
        <v>1533</v>
      </c>
      <c r="O608" s="17" t="s">
        <v>1533</v>
      </c>
      <c r="P608" s="17" t="s">
        <v>1743</v>
      </c>
      <c r="Q608" s="17" t="s">
        <v>204</v>
      </c>
      <c r="R608" s="17" t="s">
        <v>204</v>
      </c>
      <c r="S608" s="17" t="s">
        <v>212</v>
      </c>
      <c r="T608" s="17" t="s">
        <v>342</v>
      </c>
      <c r="U608" s="22">
        <v>31</v>
      </c>
      <c r="V608" s="23"/>
      <c r="W608" s="11">
        <v>4481.7870000000003</v>
      </c>
      <c r="X608" s="20">
        <v>0</v>
      </c>
      <c r="Y608" s="9">
        <v>710.24</v>
      </c>
      <c r="Z608" s="9">
        <v>5.92</v>
      </c>
      <c r="AA608" s="9">
        <v>716.16</v>
      </c>
      <c r="AB608" s="9">
        <v>143.22999999999999</v>
      </c>
      <c r="AC608" s="9">
        <v>859.39</v>
      </c>
    </row>
    <row r="609" spans="1:29">
      <c r="A609" s="17" t="s">
        <v>194</v>
      </c>
      <c r="B609" s="17" t="s">
        <v>319</v>
      </c>
      <c r="C609" s="17" t="s">
        <v>320</v>
      </c>
      <c r="D609" s="17" t="s">
        <v>324</v>
      </c>
      <c r="E609" s="17" t="s">
        <v>793</v>
      </c>
      <c r="F609" s="17" t="s">
        <v>323</v>
      </c>
      <c r="G609" s="17" t="s">
        <v>796</v>
      </c>
      <c r="H609" s="17" t="s">
        <v>146</v>
      </c>
      <c r="I609" s="17" t="s">
        <v>797</v>
      </c>
      <c r="J609" s="17" t="s">
        <v>1513</v>
      </c>
      <c r="K609" s="17" t="s">
        <v>1514</v>
      </c>
      <c r="L609" s="17" t="s">
        <v>257</v>
      </c>
      <c r="M609" s="17" t="s">
        <v>1532</v>
      </c>
      <c r="N609" s="17" t="s">
        <v>1533</v>
      </c>
      <c r="O609" s="17" t="s">
        <v>1533</v>
      </c>
      <c r="P609" s="17" t="s">
        <v>1743</v>
      </c>
      <c r="Q609" s="17" t="s">
        <v>204</v>
      </c>
      <c r="R609" s="17" t="s">
        <v>204</v>
      </c>
      <c r="S609" s="17" t="s">
        <v>212</v>
      </c>
      <c r="T609" s="17" t="s">
        <v>342</v>
      </c>
      <c r="U609" s="22">
        <v>30</v>
      </c>
      <c r="V609" s="23"/>
      <c r="W609" s="11">
        <v>4337.2129999999997</v>
      </c>
      <c r="X609" s="20">
        <v>0</v>
      </c>
      <c r="Y609" s="9">
        <v>689.25</v>
      </c>
      <c r="Z609" s="9">
        <v>5.72</v>
      </c>
      <c r="AA609" s="9">
        <v>694.97</v>
      </c>
      <c r="AB609" s="9">
        <v>138.99</v>
      </c>
      <c r="AC609" s="9">
        <v>833.96</v>
      </c>
    </row>
    <row r="610" spans="1:29">
      <c r="A610" s="17" t="s">
        <v>194</v>
      </c>
      <c r="B610" s="17" t="s">
        <v>319</v>
      </c>
      <c r="C610" s="17" t="s">
        <v>320</v>
      </c>
      <c r="D610" s="17" t="s">
        <v>324</v>
      </c>
      <c r="E610" s="17" t="s">
        <v>793</v>
      </c>
      <c r="F610" s="17" t="s">
        <v>323</v>
      </c>
      <c r="G610" s="17" t="s">
        <v>796</v>
      </c>
      <c r="H610" s="17" t="s">
        <v>146</v>
      </c>
      <c r="I610" s="17" t="s">
        <v>797</v>
      </c>
      <c r="J610" s="17" t="s">
        <v>1529</v>
      </c>
      <c r="K610" s="17" t="s">
        <v>1516</v>
      </c>
      <c r="L610" s="17" t="s">
        <v>257</v>
      </c>
      <c r="M610" s="17" t="s">
        <v>1532</v>
      </c>
      <c r="N610" s="17" t="s">
        <v>1533</v>
      </c>
      <c r="O610" s="17" t="s">
        <v>1533</v>
      </c>
      <c r="P610" s="17" t="s">
        <v>1743</v>
      </c>
      <c r="Q610" s="17" t="s">
        <v>204</v>
      </c>
      <c r="R610" s="17" t="s">
        <v>204</v>
      </c>
      <c r="S610" s="17" t="s">
        <v>212</v>
      </c>
      <c r="T610" s="17" t="s">
        <v>342</v>
      </c>
      <c r="U610" s="22">
        <v>31</v>
      </c>
      <c r="V610" s="23"/>
      <c r="W610" s="11">
        <v>1907.412</v>
      </c>
      <c r="X610" s="23">
        <v>859</v>
      </c>
      <c r="Y610" s="9">
        <v>317.92</v>
      </c>
      <c r="Z610" s="9">
        <v>2.52</v>
      </c>
      <c r="AA610" s="9">
        <v>320.44</v>
      </c>
      <c r="AB610" s="9">
        <v>64.08</v>
      </c>
      <c r="AC610" s="9">
        <v>384.52</v>
      </c>
    </row>
    <row r="611" spans="1:29">
      <c r="A611" s="17" t="s">
        <v>194</v>
      </c>
      <c r="B611" s="17" t="s">
        <v>319</v>
      </c>
      <c r="C611" s="17" t="s">
        <v>320</v>
      </c>
      <c r="D611" s="17" t="s">
        <v>324</v>
      </c>
      <c r="E611" s="17" t="s">
        <v>793</v>
      </c>
      <c r="F611" s="17" t="s">
        <v>323</v>
      </c>
      <c r="G611" s="17" t="s">
        <v>796</v>
      </c>
      <c r="H611" s="17" t="s">
        <v>146</v>
      </c>
      <c r="I611" s="17" t="s">
        <v>797</v>
      </c>
      <c r="J611" s="17" t="s">
        <v>1529</v>
      </c>
      <c r="K611" s="17" t="s">
        <v>1521</v>
      </c>
      <c r="L611" s="17" t="s">
        <v>257</v>
      </c>
      <c r="M611" s="17" t="s">
        <v>1532</v>
      </c>
      <c r="N611" s="17" t="s">
        <v>1533</v>
      </c>
      <c r="O611" s="17" t="s">
        <v>1533</v>
      </c>
      <c r="P611" s="17" t="s">
        <v>1743</v>
      </c>
      <c r="Q611" s="17" t="s">
        <v>204</v>
      </c>
      <c r="R611" s="17" t="s">
        <v>204</v>
      </c>
      <c r="S611" s="17" t="s">
        <v>212</v>
      </c>
      <c r="T611" s="17" t="s">
        <v>342</v>
      </c>
      <c r="U611" s="22">
        <v>31</v>
      </c>
      <c r="V611" s="23"/>
      <c r="W611" s="11">
        <v>1907.412</v>
      </c>
      <c r="X611" s="20">
        <v>0</v>
      </c>
      <c r="Y611" s="9">
        <v>317.92</v>
      </c>
      <c r="Z611" s="9">
        <v>2.52</v>
      </c>
      <c r="AA611" s="9">
        <v>320.44</v>
      </c>
      <c r="AB611" s="9">
        <v>64.08</v>
      </c>
      <c r="AC611" s="9">
        <v>384.52</v>
      </c>
    </row>
    <row r="612" spans="1:29">
      <c r="A612" s="17" t="s">
        <v>194</v>
      </c>
      <c r="B612" s="17" t="s">
        <v>319</v>
      </c>
      <c r="C612" s="17" t="s">
        <v>320</v>
      </c>
      <c r="D612" s="17" t="s">
        <v>324</v>
      </c>
      <c r="E612" s="17" t="s">
        <v>793</v>
      </c>
      <c r="F612" s="17" t="s">
        <v>323</v>
      </c>
      <c r="G612" s="17" t="s">
        <v>796</v>
      </c>
      <c r="H612" s="17" t="s">
        <v>146</v>
      </c>
      <c r="I612" s="17" t="s">
        <v>797</v>
      </c>
      <c r="J612" s="17" t="s">
        <v>1529</v>
      </c>
      <c r="K612" s="17" t="s">
        <v>1528</v>
      </c>
      <c r="L612" s="17" t="s">
        <v>257</v>
      </c>
      <c r="M612" s="17" t="s">
        <v>1532</v>
      </c>
      <c r="N612" s="17" t="s">
        <v>1533</v>
      </c>
      <c r="O612" s="17" t="s">
        <v>1533</v>
      </c>
      <c r="P612" s="17" t="s">
        <v>1743</v>
      </c>
      <c r="Q612" s="17" t="s">
        <v>204</v>
      </c>
      <c r="R612" s="17" t="s">
        <v>204</v>
      </c>
      <c r="S612" s="17" t="s">
        <v>212</v>
      </c>
      <c r="T612" s="17" t="s">
        <v>342</v>
      </c>
      <c r="U612" s="22">
        <v>30</v>
      </c>
      <c r="V612" s="23"/>
      <c r="W612" s="11">
        <v>1845.8820000000001</v>
      </c>
      <c r="X612" s="20">
        <v>0</v>
      </c>
      <c r="Y612" s="9">
        <v>309.61</v>
      </c>
      <c r="Z612" s="9">
        <v>2.44</v>
      </c>
      <c r="AA612" s="9">
        <v>312.05</v>
      </c>
      <c r="AB612" s="9">
        <v>62.4</v>
      </c>
      <c r="AC612" s="9">
        <v>374.45</v>
      </c>
    </row>
    <row r="613" spans="1:29">
      <c r="A613" s="17" t="s">
        <v>194</v>
      </c>
      <c r="B613" s="17" t="s">
        <v>319</v>
      </c>
      <c r="C613" s="17" t="s">
        <v>320</v>
      </c>
      <c r="D613" s="17" t="s">
        <v>324</v>
      </c>
      <c r="E613" s="17" t="s">
        <v>793</v>
      </c>
      <c r="F613" s="17" t="s">
        <v>323</v>
      </c>
      <c r="G613" s="17" t="s">
        <v>796</v>
      </c>
      <c r="H613" s="17" t="s">
        <v>146</v>
      </c>
      <c r="I613" s="17" t="s">
        <v>797</v>
      </c>
      <c r="J613" s="17" t="s">
        <v>1529</v>
      </c>
      <c r="K613" s="17" t="s">
        <v>1530</v>
      </c>
      <c r="L613" s="17" t="s">
        <v>257</v>
      </c>
      <c r="M613" s="17" t="s">
        <v>1532</v>
      </c>
      <c r="N613" s="17" t="s">
        <v>1533</v>
      </c>
      <c r="O613" s="17" t="s">
        <v>1533</v>
      </c>
      <c r="P613" s="17" t="s">
        <v>1743</v>
      </c>
      <c r="Q613" s="17" t="s">
        <v>204</v>
      </c>
      <c r="R613" s="17" t="s">
        <v>204</v>
      </c>
      <c r="S613" s="17" t="s">
        <v>212</v>
      </c>
      <c r="T613" s="17" t="s">
        <v>342</v>
      </c>
      <c r="U613" s="22">
        <v>31</v>
      </c>
      <c r="V613" s="23"/>
      <c r="W613" s="11">
        <v>1907.412</v>
      </c>
      <c r="X613" s="20">
        <v>0</v>
      </c>
      <c r="Y613" s="9">
        <v>317.92</v>
      </c>
      <c r="Z613" s="9">
        <v>2.52</v>
      </c>
      <c r="AA613" s="9">
        <v>320.44</v>
      </c>
      <c r="AB613" s="9">
        <v>64.08</v>
      </c>
      <c r="AC613" s="9">
        <v>384.52</v>
      </c>
    </row>
    <row r="614" spans="1:29">
      <c r="A614" s="17" t="s">
        <v>194</v>
      </c>
      <c r="B614" s="17" t="s">
        <v>319</v>
      </c>
      <c r="C614" s="17" t="s">
        <v>320</v>
      </c>
      <c r="D614" s="17" t="s">
        <v>324</v>
      </c>
      <c r="E614" s="17" t="s">
        <v>793</v>
      </c>
      <c r="F614" s="17" t="s">
        <v>323</v>
      </c>
      <c r="G614" s="17" t="s">
        <v>796</v>
      </c>
      <c r="H614" s="17" t="s">
        <v>146</v>
      </c>
      <c r="I614" s="17" t="s">
        <v>797</v>
      </c>
      <c r="J614" s="17" t="s">
        <v>1529</v>
      </c>
      <c r="K614" s="17" t="s">
        <v>1535</v>
      </c>
      <c r="L614" s="17" t="s">
        <v>257</v>
      </c>
      <c r="M614" s="17" t="s">
        <v>1532</v>
      </c>
      <c r="N614" s="17" t="s">
        <v>1533</v>
      </c>
      <c r="O614" s="17" t="s">
        <v>1533</v>
      </c>
      <c r="P614" s="17" t="s">
        <v>1743</v>
      </c>
      <c r="Q614" s="17" t="s">
        <v>204</v>
      </c>
      <c r="R614" s="17" t="s">
        <v>204</v>
      </c>
      <c r="S614" s="17" t="s">
        <v>212</v>
      </c>
      <c r="T614" s="17" t="s">
        <v>342</v>
      </c>
      <c r="U614" s="22">
        <v>30</v>
      </c>
      <c r="V614" s="23"/>
      <c r="W614" s="11">
        <v>1845.8820000000001</v>
      </c>
      <c r="X614" s="20">
        <v>0</v>
      </c>
      <c r="Y614" s="9">
        <v>309.63</v>
      </c>
      <c r="Z614" s="9">
        <v>2.4300000000000002</v>
      </c>
      <c r="AA614" s="9">
        <v>312.06</v>
      </c>
      <c r="AB614" s="9">
        <v>62.41</v>
      </c>
      <c r="AC614" s="9">
        <v>374.47</v>
      </c>
    </row>
    <row r="615" spans="1:29">
      <c r="A615" s="17" t="s">
        <v>194</v>
      </c>
      <c r="B615" s="17" t="s">
        <v>319</v>
      </c>
      <c r="C615" s="17" t="s">
        <v>320</v>
      </c>
      <c r="D615" s="17" t="s">
        <v>324</v>
      </c>
      <c r="E615" s="17" t="s">
        <v>793</v>
      </c>
      <c r="F615" s="17" t="s">
        <v>323</v>
      </c>
      <c r="G615" s="17" t="s">
        <v>796</v>
      </c>
      <c r="H615" s="17" t="s">
        <v>146</v>
      </c>
      <c r="I615" s="17" t="s">
        <v>797</v>
      </c>
      <c r="J615" s="17" t="s">
        <v>1536</v>
      </c>
      <c r="K615" s="17" t="s">
        <v>1537</v>
      </c>
      <c r="L615" s="17" t="s">
        <v>257</v>
      </c>
      <c r="M615" s="17" t="s">
        <v>1532</v>
      </c>
      <c r="N615" s="17" t="s">
        <v>1533</v>
      </c>
      <c r="O615" s="17" t="s">
        <v>1533</v>
      </c>
      <c r="P615" s="17" t="s">
        <v>1743</v>
      </c>
      <c r="Q615" s="17" t="s">
        <v>204</v>
      </c>
      <c r="R615" s="17" t="s">
        <v>204</v>
      </c>
      <c r="S615" s="17" t="s">
        <v>212</v>
      </c>
      <c r="T615" s="17" t="s">
        <v>342</v>
      </c>
      <c r="U615" s="22">
        <v>31</v>
      </c>
      <c r="V615" s="23"/>
      <c r="W615" s="11">
        <v>10040</v>
      </c>
      <c r="X615" s="23">
        <v>922</v>
      </c>
      <c r="Y615" s="9">
        <v>1315.26</v>
      </c>
      <c r="Z615" s="9">
        <v>13.25</v>
      </c>
      <c r="AA615" s="9">
        <v>1328.51</v>
      </c>
      <c r="AB615" s="9">
        <v>265.7</v>
      </c>
      <c r="AC615" s="9">
        <v>1594.21</v>
      </c>
    </row>
    <row r="616" spans="1:29">
      <c r="A616" s="17" t="s">
        <v>194</v>
      </c>
      <c r="B616" s="17" t="s">
        <v>319</v>
      </c>
      <c r="C616" s="17" t="s">
        <v>320</v>
      </c>
      <c r="D616" s="17" t="s">
        <v>324</v>
      </c>
      <c r="E616" s="17" t="s">
        <v>793</v>
      </c>
      <c r="F616" s="17" t="s">
        <v>323</v>
      </c>
      <c r="G616" s="17" t="s">
        <v>1018</v>
      </c>
      <c r="H616" s="17" t="s">
        <v>152</v>
      </c>
      <c r="I616" s="17" t="s">
        <v>797</v>
      </c>
      <c r="J616" s="17" t="s">
        <v>1496</v>
      </c>
      <c r="K616" s="17" t="s">
        <v>1497</v>
      </c>
      <c r="L616" s="17" t="s">
        <v>257</v>
      </c>
      <c r="M616" s="17" t="s">
        <v>1532</v>
      </c>
      <c r="N616" s="17" t="s">
        <v>1533</v>
      </c>
      <c r="O616" s="17" t="s">
        <v>1533</v>
      </c>
      <c r="P616" s="17" t="s">
        <v>1744</v>
      </c>
      <c r="Q616" s="17" t="s">
        <v>204</v>
      </c>
      <c r="R616" s="17" t="s">
        <v>204</v>
      </c>
      <c r="S616" s="17" t="s">
        <v>212</v>
      </c>
      <c r="T616" s="17" t="s">
        <v>227</v>
      </c>
      <c r="U616" s="22">
        <v>31</v>
      </c>
      <c r="V616" s="23"/>
      <c r="W616" s="11">
        <v>4493</v>
      </c>
      <c r="X616" s="23">
        <v>414</v>
      </c>
      <c r="Y616" s="9">
        <v>855.42</v>
      </c>
      <c r="Z616" s="9">
        <v>5.93</v>
      </c>
      <c r="AA616" s="9">
        <v>861.35</v>
      </c>
      <c r="AB616" s="9">
        <v>172.25</v>
      </c>
      <c r="AC616" s="9">
        <v>1033.5999999999999</v>
      </c>
    </row>
    <row r="617" spans="1:29">
      <c r="A617" s="17" t="s">
        <v>194</v>
      </c>
      <c r="B617" s="17" t="s">
        <v>319</v>
      </c>
      <c r="C617" s="17" t="s">
        <v>320</v>
      </c>
      <c r="D617" s="17" t="s">
        <v>324</v>
      </c>
      <c r="E617" s="17" t="s">
        <v>793</v>
      </c>
      <c r="F617" s="17" t="s">
        <v>323</v>
      </c>
      <c r="G617" s="17" t="s">
        <v>1018</v>
      </c>
      <c r="H617" s="17" t="s">
        <v>152</v>
      </c>
      <c r="I617" s="17" t="s">
        <v>797</v>
      </c>
      <c r="J617" s="17" t="s">
        <v>1501</v>
      </c>
      <c r="K617" s="17" t="s">
        <v>1502</v>
      </c>
      <c r="L617" s="17" t="s">
        <v>257</v>
      </c>
      <c r="M617" s="17" t="s">
        <v>1532</v>
      </c>
      <c r="N617" s="17" t="s">
        <v>1533</v>
      </c>
      <c r="O617" s="17" t="s">
        <v>1533</v>
      </c>
      <c r="P617" s="17" t="s">
        <v>1744</v>
      </c>
      <c r="Q617" s="17" t="s">
        <v>204</v>
      </c>
      <c r="R617" s="17" t="s">
        <v>204</v>
      </c>
      <c r="S617" s="17" t="s">
        <v>212</v>
      </c>
      <c r="T617" s="17" t="s">
        <v>227</v>
      </c>
      <c r="U617" s="22">
        <v>28</v>
      </c>
      <c r="V617" s="23"/>
      <c r="W617" s="11">
        <v>4575</v>
      </c>
      <c r="X617" s="23">
        <v>421</v>
      </c>
      <c r="Y617" s="9">
        <v>756.47</v>
      </c>
      <c r="Z617" s="9">
        <v>6.04</v>
      </c>
      <c r="AA617" s="9">
        <v>762.51</v>
      </c>
      <c r="AB617" s="9">
        <v>152.5</v>
      </c>
      <c r="AC617" s="9">
        <v>915.01</v>
      </c>
    </row>
    <row r="618" spans="1:29">
      <c r="A618" s="17" t="s">
        <v>194</v>
      </c>
      <c r="B618" s="17" t="s">
        <v>319</v>
      </c>
      <c r="C618" s="17" t="s">
        <v>320</v>
      </c>
      <c r="D618" s="17" t="s">
        <v>324</v>
      </c>
      <c r="E618" s="17" t="s">
        <v>793</v>
      </c>
      <c r="F618" s="17" t="s">
        <v>323</v>
      </c>
      <c r="G618" s="17" t="s">
        <v>1018</v>
      </c>
      <c r="H618" s="17" t="s">
        <v>152</v>
      </c>
      <c r="I618" s="17" t="s">
        <v>797</v>
      </c>
      <c r="J618" s="17" t="s">
        <v>1513</v>
      </c>
      <c r="K618" s="17" t="s">
        <v>1504</v>
      </c>
      <c r="L618" s="17" t="s">
        <v>257</v>
      </c>
      <c r="M618" s="17" t="s">
        <v>1532</v>
      </c>
      <c r="N618" s="17" t="s">
        <v>1533</v>
      </c>
      <c r="O618" s="17" t="s">
        <v>1533</v>
      </c>
      <c r="P618" s="17" t="s">
        <v>1744</v>
      </c>
      <c r="Q618" s="17" t="s">
        <v>204</v>
      </c>
      <c r="R618" s="17" t="s">
        <v>204</v>
      </c>
      <c r="S618" s="17" t="s">
        <v>212</v>
      </c>
      <c r="T618" s="17" t="s">
        <v>227</v>
      </c>
      <c r="U618" s="22">
        <v>31</v>
      </c>
      <c r="V618" s="23"/>
      <c r="W618" s="11">
        <v>1588.115</v>
      </c>
      <c r="X618" s="23">
        <v>573</v>
      </c>
      <c r="Y618" s="9">
        <v>245.53</v>
      </c>
      <c r="Z618" s="9">
        <v>2.1</v>
      </c>
      <c r="AA618" s="9">
        <v>247.63</v>
      </c>
      <c r="AB618" s="9">
        <v>49.53</v>
      </c>
      <c r="AC618" s="9">
        <v>297.16000000000003</v>
      </c>
    </row>
    <row r="619" spans="1:29">
      <c r="A619" s="17" t="s">
        <v>194</v>
      </c>
      <c r="B619" s="17" t="s">
        <v>319</v>
      </c>
      <c r="C619" s="17" t="s">
        <v>320</v>
      </c>
      <c r="D619" s="17" t="s">
        <v>324</v>
      </c>
      <c r="E619" s="17" t="s">
        <v>793</v>
      </c>
      <c r="F619" s="17" t="s">
        <v>323</v>
      </c>
      <c r="G619" s="17" t="s">
        <v>1018</v>
      </c>
      <c r="H619" s="17" t="s">
        <v>152</v>
      </c>
      <c r="I619" s="17" t="s">
        <v>797</v>
      </c>
      <c r="J619" s="17" t="s">
        <v>1513</v>
      </c>
      <c r="K619" s="17" t="s">
        <v>1506</v>
      </c>
      <c r="L619" s="17" t="s">
        <v>257</v>
      </c>
      <c r="M619" s="17" t="s">
        <v>1532</v>
      </c>
      <c r="N619" s="17" t="s">
        <v>1533</v>
      </c>
      <c r="O619" s="17" t="s">
        <v>1533</v>
      </c>
      <c r="P619" s="17" t="s">
        <v>1744</v>
      </c>
      <c r="Q619" s="17" t="s">
        <v>204</v>
      </c>
      <c r="R619" s="17" t="s">
        <v>204</v>
      </c>
      <c r="S619" s="17" t="s">
        <v>212</v>
      </c>
      <c r="T619" s="17" t="s">
        <v>227</v>
      </c>
      <c r="U619" s="22">
        <v>30</v>
      </c>
      <c r="V619" s="23"/>
      <c r="W619" s="11">
        <v>1536.885</v>
      </c>
      <c r="X619" s="20">
        <v>0</v>
      </c>
      <c r="Y619" s="9">
        <v>237.97</v>
      </c>
      <c r="Z619" s="9">
        <v>2.0299999999999998</v>
      </c>
      <c r="AA619" s="9">
        <v>240</v>
      </c>
      <c r="AB619" s="9">
        <v>48.01</v>
      </c>
      <c r="AC619" s="9">
        <v>288.01</v>
      </c>
    </row>
    <row r="620" spans="1:29">
      <c r="A620" s="17" t="s">
        <v>194</v>
      </c>
      <c r="B620" s="17" t="s">
        <v>319</v>
      </c>
      <c r="C620" s="17" t="s">
        <v>320</v>
      </c>
      <c r="D620" s="17" t="s">
        <v>324</v>
      </c>
      <c r="E620" s="17" t="s">
        <v>793</v>
      </c>
      <c r="F620" s="17" t="s">
        <v>323</v>
      </c>
      <c r="G620" s="17" t="s">
        <v>1018</v>
      </c>
      <c r="H620" s="17" t="s">
        <v>152</v>
      </c>
      <c r="I620" s="17" t="s">
        <v>797</v>
      </c>
      <c r="J620" s="17" t="s">
        <v>1513</v>
      </c>
      <c r="K620" s="17" t="s">
        <v>1512</v>
      </c>
      <c r="L620" s="17" t="s">
        <v>257</v>
      </c>
      <c r="M620" s="17" t="s">
        <v>1532</v>
      </c>
      <c r="N620" s="17" t="s">
        <v>1533</v>
      </c>
      <c r="O620" s="17" t="s">
        <v>1533</v>
      </c>
      <c r="P620" s="17" t="s">
        <v>1744</v>
      </c>
      <c r="Q620" s="17" t="s">
        <v>204</v>
      </c>
      <c r="R620" s="17" t="s">
        <v>204</v>
      </c>
      <c r="S620" s="17" t="s">
        <v>212</v>
      </c>
      <c r="T620" s="17" t="s">
        <v>227</v>
      </c>
      <c r="U620" s="22">
        <v>31</v>
      </c>
      <c r="V620" s="23"/>
      <c r="W620" s="11">
        <v>1588.115</v>
      </c>
      <c r="X620" s="20">
        <v>0</v>
      </c>
      <c r="Y620" s="9">
        <v>245.53</v>
      </c>
      <c r="Z620" s="9">
        <v>2.1</v>
      </c>
      <c r="AA620" s="9">
        <v>247.63</v>
      </c>
      <c r="AB620" s="9">
        <v>49.53</v>
      </c>
      <c r="AC620" s="9">
        <v>297.16000000000003</v>
      </c>
    </row>
    <row r="621" spans="1:29">
      <c r="A621" s="17" t="s">
        <v>194</v>
      </c>
      <c r="B621" s="17" t="s">
        <v>319</v>
      </c>
      <c r="C621" s="17" t="s">
        <v>320</v>
      </c>
      <c r="D621" s="17" t="s">
        <v>324</v>
      </c>
      <c r="E621" s="17" t="s">
        <v>793</v>
      </c>
      <c r="F621" s="17" t="s">
        <v>323</v>
      </c>
      <c r="G621" s="17" t="s">
        <v>1018</v>
      </c>
      <c r="H621" s="17" t="s">
        <v>152</v>
      </c>
      <c r="I621" s="17" t="s">
        <v>797</v>
      </c>
      <c r="J621" s="17" t="s">
        <v>1513</v>
      </c>
      <c r="K621" s="17" t="s">
        <v>1514</v>
      </c>
      <c r="L621" s="17" t="s">
        <v>257</v>
      </c>
      <c r="M621" s="17" t="s">
        <v>1532</v>
      </c>
      <c r="N621" s="17" t="s">
        <v>1533</v>
      </c>
      <c r="O621" s="17" t="s">
        <v>1533</v>
      </c>
      <c r="P621" s="17" t="s">
        <v>1744</v>
      </c>
      <c r="Q621" s="17" t="s">
        <v>204</v>
      </c>
      <c r="R621" s="17" t="s">
        <v>204</v>
      </c>
      <c r="S621" s="17" t="s">
        <v>212</v>
      </c>
      <c r="T621" s="17" t="s">
        <v>227</v>
      </c>
      <c r="U621" s="22">
        <v>30</v>
      </c>
      <c r="V621" s="23"/>
      <c r="W621" s="11">
        <v>1536.885</v>
      </c>
      <c r="X621" s="20">
        <v>0</v>
      </c>
      <c r="Y621" s="9">
        <v>237.96</v>
      </c>
      <c r="Z621" s="9">
        <v>2.02</v>
      </c>
      <c r="AA621" s="9">
        <v>239.98</v>
      </c>
      <c r="AB621" s="9">
        <v>48</v>
      </c>
      <c r="AC621" s="9">
        <v>287.98</v>
      </c>
    </row>
    <row r="622" spans="1:29">
      <c r="A622" s="17" t="s">
        <v>194</v>
      </c>
      <c r="B622" s="17" t="s">
        <v>319</v>
      </c>
      <c r="C622" s="17" t="s">
        <v>320</v>
      </c>
      <c r="D622" s="17" t="s">
        <v>324</v>
      </c>
      <c r="E622" s="17" t="s">
        <v>793</v>
      </c>
      <c r="F622" s="17" t="s">
        <v>323</v>
      </c>
      <c r="G622" s="17" t="s">
        <v>1018</v>
      </c>
      <c r="H622" s="17" t="s">
        <v>152</v>
      </c>
      <c r="I622" s="17" t="s">
        <v>797</v>
      </c>
      <c r="J622" s="17" t="s">
        <v>1707</v>
      </c>
      <c r="K622" s="17" t="s">
        <v>1516</v>
      </c>
      <c r="L622" s="17" t="s">
        <v>257</v>
      </c>
      <c r="M622" s="17" t="s">
        <v>1532</v>
      </c>
      <c r="N622" s="17" t="s">
        <v>1533</v>
      </c>
      <c r="O622" s="17" t="s">
        <v>1533</v>
      </c>
      <c r="P622" s="17" t="s">
        <v>1744</v>
      </c>
      <c r="Q622" s="17" t="s">
        <v>204</v>
      </c>
      <c r="R622" s="17" t="s">
        <v>204</v>
      </c>
      <c r="S622" s="17" t="s">
        <v>212</v>
      </c>
      <c r="T622" s="17" t="s">
        <v>227</v>
      </c>
      <c r="U622" s="22">
        <v>31</v>
      </c>
      <c r="V622" s="23"/>
      <c r="W622" s="11">
        <v>496.30399999999997</v>
      </c>
      <c r="X622" s="23">
        <v>149</v>
      </c>
      <c r="Y622" s="9">
        <v>78.900000000000006</v>
      </c>
      <c r="Z622" s="9">
        <v>0.66</v>
      </c>
      <c r="AA622" s="9">
        <v>79.56</v>
      </c>
      <c r="AB622" s="9">
        <v>15.91</v>
      </c>
      <c r="AC622" s="9">
        <v>95.47</v>
      </c>
    </row>
    <row r="623" spans="1:29">
      <c r="A623" s="17" t="s">
        <v>194</v>
      </c>
      <c r="B623" s="17" t="s">
        <v>319</v>
      </c>
      <c r="C623" s="17" t="s">
        <v>320</v>
      </c>
      <c r="D623" s="17" t="s">
        <v>324</v>
      </c>
      <c r="E623" s="17" t="s">
        <v>793</v>
      </c>
      <c r="F623" s="17" t="s">
        <v>323</v>
      </c>
      <c r="G623" s="17" t="s">
        <v>1018</v>
      </c>
      <c r="H623" s="17" t="s">
        <v>152</v>
      </c>
      <c r="I623" s="17" t="s">
        <v>797</v>
      </c>
      <c r="J623" s="17" t="s">
        <v>1707</v>
      </c>
      <c r="K623" s="17" t="s">
        <v>1521</v>
      </c>
      <c r="L623" s="17" t="s">
        <v>257</v>
      </c>
      <c r="M623" s="17" t="s">
        <v>1532</v>
      </c>
      <c r="N623" s="17" t="s">
        <v>1533</v>
      </c>
      <c r="O623" s="17" t="s">
        <v>1533</v>
      </c>
      <c r="P623" s="17" t="s">
        <v>1744</v>
      </c>
      <c r="Q623" s="17" t="s">
        <v>204</v>
      </c>
      <c r="R623" s="17" t="s">
        <v>204</v>
      </c>
      <c r="S623" s="17" t="s">
        <v>212</v>
      </c>
      <c r="T623" s="17" t="s">
        <v>227</v>
      </c>
      <c r="U623" s="22">
        <v>31</v>
      </c>
      <c r="V623" s="23"/>
      <c r="W623" s="11">
        <v>496.30399999999997</v>
      </c>
      <c r="X623" s="20">
        <v>0</v>
      </c>
      <c r="Y623" s="9">
        <v>78.900000000000006</v>
      </c>
      <c r="Z623" s="9">
        <v>0.66</v>
      </c>
      <c r="AA623" s="9">
        <v>79.56</v>
      </c>
      <c r="AB623" s="9">
        <v>15.91</v>
      </c>
      <c r="AC623" s="9">
        <v>95.47</v>
      </c>
    </row>
    <row r="624" spans="1:29">
      <c r="A624" s="17" t="s">
        <v>194</v>
      </c>
      <c r="B624" s="17" t="s">
        <v>319</v>
      </c>
      <c r="C624" s="17" t="s">
        <v>320</v>
      </c>
      <c r="D624" s="17" t="s">
        <v>324</v>
      </c>
      <c r="E624" s="17" t="s">
        <v>793</v>
      </c>
      <c r="F624" s="17" t="s">
        <v>323</v>
      </c>
      <c r="G624" s="17" t="s">
        <v>1018</v>
      </c>
      <c r="H624" s="17" t="s">
        <v>152</v>
      </c>
      <c r="I624" s="17" t="s">
        <v>797</v>
      </c>
      <c r="J624" s="17" t="s">
        <v>1707</v>
      </c>
      <c r="K624" s="17" t="s">
        <v>1528</v>
      </c>
      <c r="L624" s="17" t="s">
        <v>257</v>
      </c>
      <c r="M624" s="17" t="s">
        <v>1532</v>
      </c>
      <c r="N624" s="17" t="s">
        <v>1533</v>
      </c>
      <c r="O624" s="17" t="s">
        <v>1533</v>
      </c>
      <c r="P624" s="17" t="s">
        <v>1744</v>
      </c>
      <c r="Q624" s="17" t="s">
        <v>204</v>
      </c>
      <c r="R624" s="17" t="s">
        <v>204</v>
      </c>
      <c r="S624" s="17" t="s">
        <v>212</v>
      </c>
      <c r="T624" s="17" t="s">
        <v>227</v>
      </c>
      <c r="U624" s="22">
        <v>30</v>
      </c>
      <c r="V624" s="23"/>
      <c r="W624" s="11">
        <v>480.29399999999998</v>
      </c>
      <c r="X624" s="20">
        <v>0</v>
      </c>
      <c r="Y624" s="9">
        <v>76.680000000000007</v>
      </c>
      <c r="Z624" s="9">
        <v>0.64</v>
      </c>
      <c r="AA624" s="9">
        <v>77.319999999999993</v>
      </c>
      <c r="AB624" s="9">
        <v>15.47</v>
      </c>
      <c r="AC624" s="9">
        <v>92.79</v>
      </c>
    </row>
    <row r="625" spans="1:29">
      <c r="A625" s="17" t="s">
        <v>194</v>
      </c>
      <c r="B625" s="17" t="s">
        <v>319</v>
      </c>
      <c r="C625" s="17" t="s">
        <v>320</v>
      </c>
      <c r="D625" s="17" t="s">
        <v>324</v>
      </c>
      <c r="E625" s="17" t="s">
        <v>793</v>
      </c>
      <c r="F625" s="17" t="s">
        <v>323</v>
      </c>
      <c r="G625" s="17" t="s">
        <v>1018</v>
      </c>
      <c r="H625" s="17" t="s">
        <v>152</v>
      </c>
      <c r="I625" s="17" t="s">
        <v>797</v>
      </c>
      <c r="J625" s="17" t="s">
        <v>1707</v>
      </c>
      <c r="K625" s="17" t="s">
        <v>1530</v>
      </c>
      <c r="L625" s="17" t="s">
        <v>257</v>
      </c>
      <c r="M625" s="17" t="s">
        <v>1532</v>
      </c>
      <c r="N625" s="17" t="s">
        <v>1533</v>
      </c>
      <c r="O625" s="17" t="s">
        <v>1533</v>
      </c>
      <c r="P625" s="17" t="s">
        <v>1744</v>
      </c>
      <c r="Q625" s="17" t="s">
        <v>204</v>
      </c>
      <c r="R625" s="17" t="s">
        <v>204</v>
      </c>
      <c r="S625" s="17" t="s">
        <v>212</v>
      </c>
      <c r="T625" s="17" t="s">
        <v>227</v>
      </c>
      <c r="U625" s="22">
        <v>10</v>
      </c>
      <c r="V625" s="23"/>
      <c r="W625" s="11">
        <v>160.09800000000001</v>
      </c>
      <c r="X625" s="20">
        <v>0</v>
      </c>
      <c r="Y625" s="9">
        <v>25.47</v>
      </c>
      <c r="Z625" s="9">
        <v>0.2</v>
      </c>
      <c r="AA625" s="9">
        <v>25.67</v>
      </c>
      <c r="AB625" s="9">
        <v>5.14</v>
      </c>
      <c r="AC625" s="9">
        <v>30.81</v>
      </c>
    </row>
    <row r="626" spans="1:29">
      <c r="A626" s="17" t="s">
        <v>194</v>
      </c>
      <c r="B626" s="17" t="s">
        <v>319</v>
      </c>
      <c r="C626" s="17" t="s">
        <v>320</v>
      </c>
      <c r="D626" s="17" t="s">
        <v>324</v>
      </c>
      <c r="E626" s="17" t="s">
        <v>793</v>
      </c>
      <c r="F626" s="17" t="s">
        <v>323</v>
      </c>
      <c r="G626" s="17" t="s">
        <v>1018</v>
      </c>
      <c r="H626" s="17" t="s">
        <v>152</v>
      </c>
      <c r="I626" s="17" t="s">
        <v>797</v>
      </c>
      <c r="J626" s="17" t="s">
        <v>1529</v>
      </c>
      <c r="K626" s="17" t="s">
        <v>1530</v>
      </c>
      <c r="L626" s="17" t="s">
        <v>257</v>
      </c>
      <c r="M626" s="17" t="s">
        <v>1532</v>
      </c>
      <c r="N626" s="17" t="s">
        <v>1533</v>
      </c>
      <c r="O626" s="17" t="s">
        <v>1533</v>
      </c>
      <c r="P626" s="17" t="s">
        <v>1744</v>
      </c>
      <c r="Q626" s="17" t="s">
        <v>204</v>
      </c>
      <c r="R626" s="17" t="s">
        <v>204</v>
      </c>
      <c r="S626" s="17" t="s">
        <v>212</v>
      </c>
      <c r="T626" s="17" t="s">
        <v>227</v>
      </c>
      <c r="U626" s="22">
        <v>21</v>
      </c>
      <c r="V626" s="23"/>
      <c r="W626" s="11">
        <v>1227.471</v>
      </c>
      <c r="X626" s="23">
        <v>272</v>
      </c>
      <c r="Y626" s="9">
        <v>176.52</v>
      </c>
      <c r="Z626" s="9">
        <v>1.62</v>
      </c>
      <c r="AA626" s="9">
        <v>178.14</v>
      </c>
      <c r="AB626" s="9">
        <v>35.61</v>
      </c>
      <c r="AC626" s="9">
        <v>213.75</v>
      </c>
    </row>
    <row r="627" spans="1:29">
      <c r="A627" s="17" t="s">
        <v>194</v>
      </c>
      <c r="B627" s="17" t="s">
        <v>319</v>
      </c>
      <c r="C627" s="17" t="s">
        <v>320</v>
      </c>
      <c r="D627" s="17" t="s">
        <v>324</v>
      </c>
      <c r="E627" s="17" t="s">
        <v>793</v>
      </c>
      <c r="F627" s="17" t="s">
        <v>323</v>
      </c>
      <c r="G627" s="17" t="s">
        <v>1018</v>
      </c>
      <c r="H627" s="17" t="s">
        <v>152</v>
      </c>
      <c r="I627" s="17" t="s">
        <v>797</v>
      </c>
      <c r="J627" s="17" t="s">
        <v>1529</v>
      </c>
      <c r="K627" s="17" t="s">
        <v>1535</v>
      </c>
      <c r="L627" s="17" t="s">
        <v>257</v>
      </c>
      <c r="M627" s="17" t="s">
        <v>1532</v>
      </c>
      <c r="N627" s="17" t="s">
        <v>1533</v>
      </c>
      <c r="O627" s="17" t="s">
        <v>1533</v>
      </c>
      <c r="P627" s="17" t="s">
        <v>1744</v>
      </c>
      <c r="Q627" s="17" t="s">
        <v>204</v>
      </c>
      <c r="R627" s="17" t="s">
        <v>204</v>
      </c>
      <c r="S627" s="17" t="s">
        <v>212</v>
      </c>
      <c r="T627" s="17" t="s">
        <v>227</v>
      </c>
      <c r="U627" s="22">
        <v>30</v>
      </c>
      <c r="V627" s="23"/>
      <c r="W627" s="11">
        <v>1753.529</v>
      </c>
      <c r="X627" s="20">
        <v>0</v>
      </c>
      <c r="Y627" s="9">
        <v>252.48</v>
      </c>
      <c r="Z627" s="9">
        <v>2.31</v>
      </c>
      <c r="AA627" s="9">
        <v>254.79</v>
      </c>
      <c r="AB627" s="9">
        <v>50.96</v>
      </c>
      <c r="AC627" s="9">
        <v>305.75</v>
      </c>
    </row>
    <row r="628" spans="1:29">
      <c r="A628" s="17" t="s">
        <v>194</v>
      </c>
      <c r="B628" s="17" t="s">
        <v>319</v>
      </c>
      <c r="C628" s="17" t="s">
        <v>320</v>
      </c>
      <c r="D628" s="17" t="s">
        <v>324</v>
      </c>
      <c r="E628" s="17" t="s">
        <v>793</v>
      </c>
      <c r="F628" s="17" t="s">
        <v>323</v>
      </c>
      <c r="G628" s="17" t="s">
        <v>1018</v>
      </c>
      <c r="H628" s="17" t="s">
        <v>152</v>
      </c>
      <c r="I628" s="17" t="s">
        <v>797</v>
      </c>
      <c r="J628" s="17" t="s">
        <v>1536</v>
      </c>
      <c r="K628" s="17" t="s">
        <v>1537</v>
      </c>
      <c r="L628" s="17" t="s">
        <v>257</v>
      </c>
      <c r="M628" s="17" t="s">
        <v>1532</v>
      </c>
      <c r="N628" s="17" t="s">
        <v>1533</v>
      </c>
      <c r="O628" s="17" t="s">
        <v>1533</v>
      </c>
      <c r="P628" s="17" t="s">
        <v>1744</v>
      </c>
      <c r="Q628" s="17" t="s">
        <v>204</v>
      </c>
      <c r="R628" s="17" t="s">
        <v>204</v>
      </c>
      <c r="S628" s="17" t="s">
        <v>212</v>
      </c>
      <c r="T628" s="17" t="s">
        <v>227</v>
      </c>
      <c r="U628" s="22">
        <v>31</v>
      </c>
      <c r="V628" s="23"/>
      <c r="W628" s="11">
        <v>4388</v>
      </c>
      <c r="X628" s="23">
        <v>403</v>
      </c>
      <c r="Y628" s="9">
        <v>572.39</v>
      </c>
      <c r="Z628" s="9">
        <v>5.79</v>
      </c>
      <c r="AA628" s="9">
        <v>578.17999999999995</v>
      </c>
      <c r="AB628" s="9">
        <v>115.64</v>
      </c>
      <c r="AC628" s="9">
        <v>693.82</v>
      </c>
    </row>
    <row r="629" spans="1:29">
      <c r="A629" s="17" t="s">
        <v>194</v>
      </c>
      <c r="B629" s="17" t="s">
        <v>319</v>
      </c>
      <c r="C629" s="17" t="s">
        <v>320</v>
      </c>
      <c r="D629" s="17" t="s">
        <v>324</v>
      </c>
      <c r="E629" s="17" t="s">
        <v>1123</v>
      </c>
      <c r="F629" s="17" t="s">
        <v>323</v>
      </c>
      <c r="G629" s="17" t="s">
        <v>1126</v>
      </c>
      <c r="H629" s="17" t="s">
        <v>151</v>
      </c>
      <c r="I629" s="17" t="s">
        <v>1127</v>
      </c>
      <c r="J629" s="17" t="s">
        <v>1496</v>
      </c>
      <c r="K629" s="17" t="s">
        <v>1497</v>
      </c>
      <c r="L629" s="17" t="s">
        <v>257</v>
      </c>
      <c r="M629" s="17" t="s">
        <v>1532</v>
      </c>
      <c r="N629" s="17" t="s">
        <v>1533</v>
      </c>
      <c r="O629" s="17" t="s">
        <v>1533</v>
      </c>
      <c r="P629" s="17" t="s">
        <v>1745</v>
      </c>
      <c r="Q629" s="17" t="s">
        <v>204</v>
      </c>
      <c r="R629" s="17" t="s">
        <v>204</v>
      </c>
      <c r="S629" s="17" t="s">
        <v>212</v>
      </c>
      <c r="T629" s="17" t="s">
        <v>419</v>
      </c>
      <c r="U629" s="22">
        <v>31</v>
      </c>
      <c r="V629" s="23"/>
      <c r="W629" s="11">
        <v>57217</v>
      </c>
      <c r="X629" s="23">
        <v>5272</v>
      </c>
      <c r="Y629" s="9">
        <v>10631.53</v>
      </c>
      <c r="Z629" s="9">
        <v>75.53</v>
      </c>
      <c r="AA629" s="9">
        <v>10707.06</v>
      </c>
      <c r="AB629" s="9">
        <v>2141.4</v>
      </c>
      <c r="AC629" s="9">
        <v>12848.46</v>
      </c>
    </row>
    <row r="630" spans="1:29">
      <c r="A630" s="17" t="s">
        <v>194</v>
      </c>
      <c r="B630" s="17" t="s">
        <v>319</v>
      </c>
      <c r="C630" s="17" t="s">
        <v>320</v>
      </c>
      <c r="D630" s="17" t="s">
        <v>324</v>
      </c>
      <c r="E630" s="17" t="s">
        <v>1123</v>
      </c>
      <c r="F630" s="17" t="s">
        <v>323</v>
      </c>
      <c r="G630" s="17" t="s">
        <v>1126</v>
      </c>
      <c r="H630" s="17" t="s">
        <v>151</v>
      </c>
      <c r="I630" s="17" t="s">
        <v>1127</v>
      </c>
      <c r="J630" s="17" t="s">
        <v>1501</v>
      </c>
      <c r="K630" s="17" t="s">
        <v>1502</v>
      </c>
      <c r="L630" s="17" t="s">
        <v>257</v>
      </c>
      <c r="M630" s="17" t="s">
        <v>1532</v>
      </c>
      <c r="N630" s="17" t="s">
        <v>1533</v>
      </c>
      <c r="O630" s="17" t="s">
        <v>1533</v>
      </c>
      <c r="P630" s="17" t="s">
        <v>1745</v>
      </c>
      <c r="Q630" s="17" t="s">
        <v>204</v>
      </c>
      <c r="R630" s="17" t="s">
        <v>204</v>
      </c>
      <c r="S630" s="17" t="s">
        <v>212</v>
      </c>
      <c r="T630" s="17" t="s">
        <v>419</v>
      </c>
      <c r="U630" s="22">
        <v>28</v>
      </c>
      <c r="V630" s="23"/>
      <c r="W630" s="11">
        <v>58252</v>
      </c>
      <c r="X630" s="23">
        <v>5360</v>
      </c>
      <c r="Y630" s="9">
        <v>9361.61</v>
      </c>
      <c r="Z630" s="9">
        <v>76.89</v>
      </c>
      <c r="AA630" s="9">
        <v>9438.5</v>
      </c>
      <c r="AB630" s="9">
        <v>1887.71</v>
      </c>
      <c r="AC630" s="9">
        <v>11326.21</v>
      </c>
    </row>
    <row r="631" spans="1:29">
      <c r="A631" s="17" t="s">
        <v>194</v>
      </c>
      <c r="B631" s="17" t="s">
        <v>319</v>
      </c>
      <c r="C631" s="17" t="s">
        <v>320</v>
      </c>
      <c r="D631" s="17" t="s">
        <v>324</v>
      </c>
      <c r="E631" s="17" t="s">
        <v>1123</v>
      </c>
      <c r="F631" s="17" t="s">
        <v>323</v>
      </c>
      <c r="G631" s="17" t="s">
        <v>1126</v>
      </c>
      <c r="H631" s="17" t="s">
        <v>151</v>
      </c>
      <c r="I631" s="17" t="s">
        <v>1127</v>
      </c>
      <c r="J631" s="17" t="s">
        <v>1513</v>
      </c>
      <c r="K631" s="17" t="s">
        <v>1504</v>
      </c>
      <c r="L631" s="17" t="s">
        <v>257</v>
      </c>
      <c r="M631" s="17" t="s">
        <v>1532</v>
      </c>
      <c r="N631" s="17" t="s">
        <v>1533</v>
      </c>
      <c r="O631" s="17" t="s">
        <v>1533</v>
      </c>
      <c r="P631" s="17" t="s">
        <v>1745</v>
      </c>
      <c r="Q631" s="17" t="s">
        <v>204</v>
      </c>
      <c r="R631" s="17" t="s">
        <v>204</v>
      </c>
      <c r="S631" s="17" t="s">
        <v>212</v>
      </c>
      <c r="T631" s="17" t="s">
        <v>419</v>
      </c>
      <c r="U631" s="22">
        <v>31</v>
      </c>
      <c r="V631" s="23"/>
      <c r="W631" s="11">
        <v>21175.794999999998</v>
      </c>
      <c r="X631" s="23">
        <v>7640</v>
      </c>
      <c r="Y631" s="9">
        <v>3294.2</v>
      </c>
      <c r="Z631" s="9">
        <v>27.95</v>
      </c>
      <c r="AA631" s="9">
        <v>3322.15</v>
      </c>
      <c r="AB631" s="9">
        <v>664.42</v>
      </c>
      <c r="AC631" s="9">
        <v>3986.57</v>
      </c>
    </row>
    <row r="632" spans="1:29">
      <c r="A632" s="17" t="s">
        <v>194</v>
      </c>
      <c r="B632" s="17" t="s">
        <v>319</v>
      </c>
      <c r="C632" s="17" t="s">
        <v>320</v>
      </c>
      <c r="D632" s="17" t="s">
        <v>324</v>
      </c>
      <c r="E632" s="17" t="s">
        <v>1123</v>
      </c>
      <c r="F632" s="17" t="s">
        <v>323</v>
      </c>
      <c r="G632" s="17" t="s">
        <v>1126</v>
      </c>
      <c r="H632" s="17" t="s">
        <v>151</v>
      </c>
      <c r="I632" s="17" t="s">
        <v>1127</v>
      </c>
      <c r="J632" s="17" t="s">
        <v>1513</v>
      </c>
      <c r="K632" s="17" t="s">
        <v>1506</v>
      </c>
      <c r="L632" s="17" t="s">
        <v>257</v>
      </c>
      <c r="M632" s="17" t="s">
        <v>1532</v>
      </c>
      <c r="N632" s="17" t="s">
        <v>1533</v>
      </c>
      <c r="O632" s="17" t="s">
        <v>1533</v>
      </c>
      <c r="P632" s="17" t="s">
        <v>1745</v>
      </c>
      <c r="Q632" s="17" t="s">
        <v>204</v>
      </c>
      <c r="R632" s="17" t="s">
        <v>204</v>
      </c>
      <c r="S632" s="17" t="s">
        <v>212</v>
      </c>
      <c r="T632" s="17" t="s">
        <v>419</v>
      </c>
      <c r="U632" s="22">
        <v>30</v>
      </c>
      <c r="V632" s="23"/>
      <c r="W632" s="11">
        <v>20492.705000000002</v>
      </c>
      <c r="X632" s="20">
        <v>0</v>
      </c>
      <c r="Y632" s="9">
        <v>3198.51</v>
      </c>
      <c r="Z632" s="9">
        <v>27.05</v>
      </c>
      <c r="AA632" s="9">
        <v>3225.56</v>
      </c>
      <c r="AB632" s="9">
        <v>645.11</v>
      </c>
      <c r="AC632" s="9">
        <v>3870.67</v>
      </c>
    </row>
    <row r="633" spans="1:29">
      <c r="A633" s="17" t="s">
        <v>194</v>
      </c>
      <c r="B633" s="17" t="s">
        <v>319</v>
      </c>
      <c r="C633" s="17" t="s">
        <v>320</v>
      </c>
      <c r="D633" s="17" t="s">
        <v>324</v>
      </c>
      <c r="E633" s="17" t="s">
        <v>1123</v>
      </c>
      <c r="F633" s="17" t="s">
        <v>323</v>
      </c>
      <c r="G633" s="17" t="s">
        <v>1126</v>
      </c>
      <c r="H633" s="17" t="s">
        <v>151</v>
      </c>
      <c r="I633" s="17" t="s">
        <v>1127</v>
      </c>
      <c r="J633" s="17" t="s">
        <v>1513</v>
      </c>
      <c r="K633" s="17" t="s">
        <v>1512</v>
      </c>
      <c r="L633" s="17" t="s">
        <v>257</v>
      </c>
      <c r="M633" s="17" t="s">
        <v>1532</v>
      </c>
      <c r="N633" s="17" t="s">
        <v>1533</v>
      </c>
      <c r="O633" s="17" t="s">
        <v>1533</v>
      </c>
      <c r="P633" s="17" t="s">
        <v>1745</v>
      </c>
      <c r="Q633" s="17" t="s">
        <v>204</v>
      </c>
      <c r="R633" s="17" t="s">
        <v>204</v>
      </c>
      <c r="S633" s="17" t="s">
        <v>212</v>
      </c>
      <c r="T633" s="17" t="s">
        <v>419</v>
      </c>
      <c r="U633" s="22">
        <v>31</v>
      </c>
      <c r="V633" s="23"/>
      <c r="W633" s="11">
        <v>21175.794999999998</v>
      </c>
      <c r="X633" s="20">
        <v>0</v>
      </c>
      <c r="Y633" s="9">
        <v>3294.2</v>
      </c>
      <c r="Z633" s="9">
        <v>27.95</v>
      </c>
      <c r="AA633" s="9">
        <v>3322.15</v>
      </c>
      <c r="AB633" s="9">
        <v>664.42</v>
      </c>
      <c r="AC633" s="9">
        <v>3986.57</v>
      </c>
    </row>
    <row r="634" spans="1:29">
      <c r="A634" s="17" t="s">
        <v>194</v>
      </c>
      <c r="B634" s="17" t="s">
        <v>319</v>
      </c>
      <c r="C634" s="17" t="s">
        <v>320</v>
      </c>
      <c r="D634" s="17" t="s">
        <v>324</v>
      </c>
      <c r="E634" s="17" t="s">
        <v>1123</v>
      </c>
      <c r="F634" s="17" t="s">
        <v>323</v>
      </c>
      <c r="G634" s="17" t="s">
        <v>1126</v>
      </c>
      <c r="H634" s="17" t="s">
        <v>151</v>
      </c>
      <c r="I634" s="17" t="s">
        <v>1127</v>
      </c>
      <c r="J634" s="17" t="s">
        <v>1513</v>
      </c>
      <c r="K634" s="17" t="s">
        <v>1514</v>
      </c>
      <c r="L634" s="17" t="s">
        <v>257</v>
      </c>
      <c r="M634" s="17" t="s">
        <v>1532</v>
      </c>
      <c r="N634" s="17" t="s">
        <v>1533</v>
      </c>
      <c r="O634" s="17" t="s">
        <v>1533</v>
      </c>
      <c r="P634" s="17" t="s">
        <v>1745</v>
      </c>
      <c r="Q634" s="17" t="s">
        <v>204</v>
      </c>
      <c r="R634" s="17" t="s">
        <v>204</v>
      </c>
      <c r="S634" s="17" t="s">
        <v>212</v>
      </c>
      <c r="T634" s="17" t="s">
        <v>419</v>
      </c>
      <c r="U634" s="22">
        <v>30</v>
      </c>
      <c r="V634" s="23"/>
      <c r="W634" s="11">
        <v>20492.705000000002</v>
      </c>
      <c r="X634" s="20">
        <v>0</v>
      </c>
      <c r="Y634" s="9">
        <v>3198.5</v>
      </c>
      <c r="Z634" s="9">
        <v>27.05</v>
      </c>
      <c r="AA634" s="9">
        <v>3225.55</v>
      </c>
      <c r="AB634" s="9">
        <v>645.11</v>
      </c>
      <c r="AC634" s="9">
        <v>3870.66</v>
      </c>
    </row>
    <row r="635" spans="1:29">
      <c r="A635" s="17" t="s">
        <v>194</v>
      </c>
      <c r="B635" s="17" t="s">
        <v>319</v>
      </c>
      <c r="C635" s="17" t="s">
        <v>320</v>
      </c>
      <c r="D635" s="17" t="s">
        <v>324</v>
      </c>
      <c r="E635" s="17" t="s">
        <v>1123</v>
      </c>
      <c r="F635" s="17" t="s">
        <v>323</v>
      </c>
      <c r="G635" s="17" t="s">
        <v>1126</v>
      </c>
      <c r="H635" s="17" t="s">
        <v>151</v>
      </c>
      <c r="I635" s="17" t="s">
        <v>1127</v>
      </c>
      <c r="J635" s="17" t="s">
        <v>1529</v>
      </c>
      <c r="K635" s="17" t="s">
        <v>1516</v>
      </c>
      <c r="L635" s="17" t="s">
        <v>257</v>
      </c>
      <c r="M635" s="17" t="s">
        <v>1532</v>
      </c>
      <c r="N635" s="17" t="s">
        <v>1533</v>
      </c>
      <c r="O635" s="17" t="s">
        <v>1533</v>
      </c>
      <c r="P635" s="17" t="s">
        <v>1745</v>
      </c>
      <c r="Q635" s="17" t="s">
        <v>204</v>
      </c>
      <c r="R635" s="17" t="s">
        <v>204</v>
      </c>
      <c r="S635" s="17" t="s">
        <v>212</v>
      </c>
      <c r="T635" s="17" t="s">
        <v>419</v>
      </c>
      <c r="U635" s="22">
        <v>31</v>
      </c>
      <c r="V635" s="23"/>
      <c r="W635" s="11">
        <v>7511.7250000000004</v>
      </c>
      <c r="X635" s="23">
        <v>3383</v>
      </c>
      <c r="Y635" s="9">
        <v>1305.01</v>
      </c>
      <c r="Z635" s="9">
        <v>9.92</v>
      </c>
      <c r="AA635" s="9">
        <v>1314.93</v>
      </c>
      <c r="AB635" s="9">
        <v>262.99</v>
      </c>
      <c r="AC635" s="9">
        <v>1577.92</v>
      </c>
    </row>
    <row r="636" spans="1:29">
      <c r="A636" s="17" t="s">
        <v>194</v>
      </c>
      <c r="B636" s="17" t="s">
        <v>319</v>
      </c>
      <c r="C636" s="17" t="s">
        <v>320</v>
      </c>
      <c r="D636" s="17" t="s">
        <v>324</v>
      </c>
      <c r="E636" s="17" t="s">
        <v>1123</v>
      </c>
      <c r="F636" s="17" t="s">
        <v>323</v>
      </c>
      <c r="G636" s="17" t="s">
        <v>1126</v>
      </c>
      <c r="H636" s="17" t="s">
        <v>151</v>
      </c>
      <c r="I636" s="17" t="s">
        <v>1127</v>
      </c>
      <c r="J636" s="17" t="s">
        <v>1529</v>
      </c>
      <c r="K636" s="17" t="s">
        <v>1521</v>
      </c>
      <c r="L636" s="17" t="s">
        <v>257</v>
      </c>
      <c r="M636" s="17" t="s">
        <v>1532</v>
      </c>
      <c r="N636" s="17" t="s">
        <v>1533</v>
      </c>
      <c r="O636" s="17" t="s">
        <v>1533</v>
      </c>
      <c r="P636" s="17" t="s">
        <v>1745</v>
      </c>
      <c r="Q636" s="17" t="s">
        <v>204</v>
      </c>
      <c r="R636" s="17" t="s">
        <v>204</v>
      </c>
      <c r="S636" s="17" t="s">
        <v>212</v>
      </c>
      <c r="T636" s="17" t="s">
        <v>419</v>
      </c>
      <c r="U636" s="22">
        <v>31</v>
      </c>
      <c r="V636" s="23"/>
      <c r="W636" s="11">
        <v>7511.7250000000004</v>
      </c>
      <c r="X636" s="20">
        <v>0</v>
      </c>
      <c r="Y636" s="9">
        <v>1305.01</v>
      </c>
      <c r="Z636" s="9">
        <v>9.92</v>
      </c>
      <c r="AA636" s="9">
        <v>1314.93</v>
      </c>
      <c r="AB636" s="9">
        <v>262.99</v>
      </c>
      <c r="AC636" s="9">
        <v>1577.92</v>
      </c>
    </row>
    <row r="637" spans="1:29">
      <c r="A637" s="17" t="s">
        <v>194</v>
      </c>
      <c r="B637" s="17" t="s">
        <v>319</v>
      </c>
      <c r="C637" s="17" t="s">
        <v>320</v>
      </c>
      <c r="D637" s="17" t="s">
        <v>324</v>
      </c>
      <c r="E637" s="17" t="s">
        <v>1123</v>
      </c>
      <c r="F637" s="17" t="s">
        <v>323</v>
      </c>
      <c r="G637" s="17" t="s">
        <v>1126</v>
      </c>
      <c r="H637" s="17" t="s">
        <v>151</v>
      </c>
      <c r="I637" s="17" t="s">
        <v>1127</v>
      </c>
      <c r="J637" s="17" t="s">
        <v>1529</v>
      </c>
      <c r="K637" s="17" t="s">
        <v>1528</v>
      </c>
      <c r="L637" s="17" t="s">
        <v>257</v>
      </c>
      <c r="M637" s="17" t="s">
        <v>1532</v>
      </c>
      <c r="N637" s="17" t="s">
        <v>1533</v>
      </c>
      <c r="O637" s="17" t="s">
        <v>1533</v>
      </c>
      <c r="P637" s="17" t="s">
        <v>1745</v>
      </c>
      <c r="Q637" s="17" t="s">
        <v>204</v>
      </c>
      <c r="R637" s="17" t="s">
        <v>204</v>
      </c>
      <c r="S637" s="17" t="s">
        <v>212</v>
      </c>
      <c r="T637" s="17" t="s">
        <v>419</v>
      </c>
      <c r="U637" s="22">
        <v>30</v>
      </c>
      <c r="V637" s="23"/>
      <c r="W637" s="11">
        <v>7269.4120000000003</v>
      </c>
      <c r="X637" s="20">
        <v>0</v>
      </c>
      <c r="Y637" s="9">
        <v>1273.49</v>
      </c>
      <c r="Z637" s="9">
        <v>9.6</v>
      </c>
      <c r="AA637" s="9">
        <v>1283.0899999999999</v>
      </c>
      <c r="AB637" s="9">
        <v>256.62</v>
      </c>
      <c r="AC637" s="9">
        <v>1539.71</v>
      </c>
    </row>
    <row r="638" spans="1:29">
      <c r="A638" s="17" t="s">
        <v>194</v>
      </c>
      <c r="B638" s="17" t="s">
        <v>319</v>
      </c>
      <c r="C638" s="17" t="s">
        <v>320</v>
      </c>
      <c r="D638" s="17" t="s">
        <v>324</v>
      </c>
      <c r="E638" s="17" t="s">
        <v>1123</v>
      </c>
      <c r="F638" s="17" t="s">
        <v>323</v>
      </c>
      <c r="G638" s="17" t="s">
        <v>1126</v>
      </c>
      <c r="H638" s="17" t="s">
        <v>151</v>
      </c>
      <c r="I638" s="17" t="s">
        <v>1127</v>
      </c>
      <c r="J638" s="17" t="s">
        <v>1529</v>
      </c>
      <c r="K638" s="17" t="s">
        <v>1530</v>
      </c>
      <c r="L638" s="17" t="s">
        <v>257</v>
      </c>
      <c r="M638" s="17" t="s">
        <v>1532</v>
      </c>
      <c r="N638" s="17" t="s">
        <v>1533</v>
      </c>
      <c r="O638" s="17" t="s">
        <v>1533</v>
      </c>
      <c r="P638" s="17" t="s">
        <v>1745</v>
      </c>
      <c r="Q638" s="17" t="s">
        <v>204</v>
      </c>
      <c r="R638" s="17" t="s">
        <v>204</v>
      </c>
      <c r="S638" s="17" t="s">
        <v>212</v>
      </c>
      <c r="T638" s="17" t="s">
        <v>419</v>
      </c>
      <c r="U638" s="22">
        <v>31</v>
      </c>
      <c r="V638" s="23"/>
      <c r="W638" s="11">
        <v>7511.7250000000004</v>
      </c>
      <c r="X638" s="20">
        <v>0</v>
      </c>
      <c r="Y638" s="9">
        <v>1305.01</v>
      </c>
      <c r="Z638" s="9">
        <v>9.92</v>
      </c>
      <c r="AA638" s="9">
        <v>1314.93</v>
      </c>
      <c r="AB638" s="9">
        <v>262.99</v>
      </c>
      <c r="AC638" s="9">
        <v>1577.92</v>
      </c>
    </row>
    <row r="639" spans="1:29">
      <c r="A639" s="17" t="s">
        <v>194</v>
      </c>
      <c r="B639" s="17" t="s">
        <v>319</v>
      </c>
      <c r="C639" s="17" t="s">
        <v>320</v>
      </c>
      <c r="D639" s="17" t="s">
        <v>324</v>
      </c>
      <c r="E639" s="17" t="s">
        <v>1123</v>
      </c>
      <c r="F639" s="17" t="s">
        <v>323</v>
      </c>
      <c r="G639" s="17" t="s">
        <v>1126</v>
      </c>
      <c r="H639" s="17" t="s">
        <v>151</v>
      </c>
      <c r="I639" s="17" t="s">
        <v>1127</v>
      </c>
      <c r="J639" s="17" t="s">
        <v>1529</v>
      </c>
      <c r="K639" s="17" t="s">
        <v>1535</v>
      </c>
      <c r="L639" s="17" t="s">
        <v>257</v>
      </c>
      <c r="M639" s="17" t="s">
        <v>1532</v>
      </c>
      <c r="N639" s="17" t="s">
        <v>1533</v>
      </c>
      <c r="O639" s="17" t="s">
        <v>1533</v>
      </c>
      <c r="P639" s="17" t="s">
        <v>1745</v>
      </c>
      <c r="Q639" s="17" t="s">
        <v>204</v>
      </c>
      <c r="R639" s="17" t="s">
        <v>204</v>
      </c>
      <c r="S639" s="17" t="s">
        <v>212</v>
      </c>
      <c r="T639" s="17" t="s">
        <v>419</v>
      </c>
      <c r="U639" s="22">
        <v>30</v>
      </c>
      <c r="V639" s="23"/>
      <c r="W639" s="11">
        <v>7269.4129999999996</v>
      </c>
      <c r="X639" s="20">
        <v>0</v>
      </c>
      <c r="Y639" s="9">
        <v>1273.51</v>
      </c>
      <c r="Z639" s="9">
        <v>9.58</v>
      </c>
      <c r="AA639" s="9">
        <v>1283.0899999999999</v>
      </c>
      <c r="AB639" s="9">
        <v>256.62</v>
      </c>
      <c r="AC639" s="9">
        <v>1539.71</v>
      </c>
    </row>
    <row r="640" spans="1:29">
      <c r="A640" s="17" t="s">
        <v>194</v>
      </c>
      <c r="B640" s="17" t="s">
        <v>319</v>
      </c>
      <c r="C640" s="17" t="s">
        <v>320</v>
      </c>
      <c r="D640" s="17" t="s">
        <v>324</v>
      </c>
      <c r="E640" s="17" t="s">
        <v>1123</v>
      </c>
      <c r="F640" s="17" t="s">
        <v>323</v>
      </c>
      <c r="G640" s="17" t="s">
        <v>1126</v>
      </c>
      <c r="H640" s="17" t="s">
        <v>151</v>
      </c>
      <c r="I640" s="17" t="s">
        <v>1127</v>
      </c>
      <c r="J640" s="17" t="s">
        <v>1536</v>
      </c>
      <c r="K640" s="17" t="s">
        <v>1537</v>
      </c>
      <c r="L640" s="17" t="s">
        <v>257</v>
      </c>
      <c r="M640" s="17" t="s">
        <v>1532</v>
      </c>
      <c r="N640" s="17" t="s">
        <v>1533</v>
      </c>
      <c r="O640" s="17" t="s">
        <v>1533</v>
      </c>
      <c r="P640" s="17" t="s">
        <v>1745</v>
      </c>
      <c r="Q640" s="17" t="s">
        <v>204</v>
      </c>
      <c r="R640" s="17" t="s">
        <v>204</v>
      </c>
      <c r="S640" s="17" t="s">
        <v>212</v>
      </c>
      <c r="T640" s="17" t="s">
        <v>419</v>
      </c>
      <c r="U640" s="22">
        <v>31</v>
      </c>
      <c r="V640" s="23"/>
      <c r="W640" s="11">
        <v>48623</v>
      </c>
      <c r="X640" s="23">
        <v>4465</v>
      </c>
      <c r="Y640" s="9">
        <v>6166.54</v>
      </c>
      <c r="Z640" s="9">
        <v>64.180000000000007</v>
      </c>
      <c r="AA640" s="9">
        <v>6230.72</v>
      </c>
      <c r="AB640" s="9">
        <v>1246.1500000000001</v>
      </c>
      <c r="AC640" s="9">
        <v>7476.87</v>
      </c>
    </row>
    <row r="641" spans="1:29">
      <c r="A641" s="17" t="s">
        <v>194</v>
      </c>
      <c r="B641" s="17" t="s">
        <v>319</v>
      </c>
      <c r="C641" s="17" t="s">
        <v>320</v>
      </c>
      <c r="D641" s="17" t="s">
        <v>324</v>
      </c>
      <c r="E641" s="17" t="s">
        <v>1222</v>
      </c>
      <c r="F641" s="17" t="s">
        <v>323</v>
      </c>
      <c r="G641" s="17" t="s">
        <v>1225</v>
      </c>
      <c r="H641" s="17" t="s">
        <v>142</v>
      </c>
      <c r="I641" s="17" t="s">
        <v>1226</v>
      </c>
      <c r="J641" s="17" t="s">
        <v>1496</v>
      </c>
      <c r="K641" s="17" t="s">
        <v>1497</v>
      </c>
      <c r="L641" s="17" t="s">
        <v>257</v>
      </c>
      <c r="M641" s="17" t="s">
        <v>1532</v>
      </c>
      <c r="N641" s="17" t="s">
        <v>1533</v>
      </c>
      <c r="O641" s="17" t="s">
        <v>1533</v>
      </c>
      <c r="P641" s="17" t="s">
        <v>1746</v>
      </c>
      <c r="Q641" s="17" t="s">
        <v>204</v>
      </c>
      <c r="R641" s="17" t="s">
        <v>204</v>
      </c>
      <c r="S641" s="17" t="s">
        <v>212</v>
      </c>
      <c r="T641" s="17" t="s">
        <v>227</v>
      </c>
      <c r="U641" s="22">
        <v>31</v>
      </c>
      <c r="V641" s="23"/>
      <c r="W641" s="11">
        <v>5231</v>
      </c>
      <c r="X641" s="23">
        <v>482</v>
      </c>
      <c r="Y641" s="9">
        <v>994.22</v>
      </c>
      <c r="Z641" s="9">
        <v>6.9</v>
      </c>
      <c r="AA641" s="9">
        <v>1001.12</v>
      </c>
      <c r="AB641" s="9">
        <v>200.19</v>
      </c>
      <c r="AC641" s="9">
        <v>1201.31</v>
      </c>
    </row>
    <row r="642" spans="1:29">
      <c r="A642" s="17" t="s">
        <v>194</v>
      </c>
      <c r="B642" s="17" t="s">
        <v>319</v>
      </c>
      <c r="C642" s="17" t="s">
        <v>320</v>
      </c>
      <c r="D642" s="17" t="s">
        <v>324</v>
      </c>
      <c r="E642" s="17" t="s">
        <v>1222</v>
      </c>
      <c r="F642" s="17" t="s">
        <v>323</v>
      </c>
      <c r="G642" s="17" t="s">
        <v>1225</v>
      </c>
      <c r="H642" s="17" t="s">
        <v>142</v>
      </c>
      <c r="I642" s="17" t="s">
        <v>1226</v>
      </c>
      <c r="J642" s="17" t="s">
        <v>1501</v>
      </c>
      <c r="K642" s="17" t="s">
        <v>1502</v>
      </c>
      <c r="L642" s="17" t="s">
        <v>257</v>
      </c>
      <c r="M642" s="17" t="s">
        <v>1532</v>
      </c>
      <c r="N642" s="17" t="s">
        <v>1533</v>
      </c>
      <c r="O642" s="17" t="s">
        <v>1533</v>
      </c>
      <c r="P642" s="17" t="s">
        <v>1746</v>
      </c>
      <c r="Q642" s="17" t="s">
        <v>204</v>
      </c>
      <c r="R642" s="17" t="s">
        <v>204</v>
      </c>
      <c r="S642" s="17" t="s">
        <v>212</v>
      </c>
      <c r="T642" s="17" t="s">
        <v>227</v>
      </c>
      <c r="U642" s="22">
        <v>28</v>
      </c>
      <c r="V642" s="23"/>
      <c r="W642" s="11">
        <v>5314</v>
      </c>
      <c r="X642" s="23">
        <v>489</v>
      </c>
      <c r="Y642" s="9">
        <v>876.98</v>
      </c>
      <c r="Z642" s="9">
        <v>7.01</v>
      </c>
      <c r="AA642" s="9">
        <v>883.99</v>
      </c>
      <c r="AB642" s="9">
        <v>176.8</v>
      </c>
      <c r="AC642" s="9">
        <v>1060.79</v>
      </c>
    </row>
    <row r="643" spans="1:29">
      <c r="A643" s="17" t="s">
        <v>194</v>
      </c>
      <c r="B643" s="17" t="s">
        <v>319</v>
      </c>
      <c r="C643" s="17" t="s">
        <v>320</v>
      </c>
      <c r="D643" s="17" t="s">
        <v>324</v>
      </c>
      <c r="E643" s="17" t="s">
        <v>1222</v>
      </c>
      <c r="F643" s="17" t="s">
        <v>323</v>
      </c>
      <c r="G643" s="17" t="s">
        <v>1225</v>
      </c>
      <c r="H643" s="17" t="s">
        <v>142</v>
      </c>
      <c r="I643" s="17" t="s">
        <v>1226</v>
      </c>
      <c r="J643" s="17" t="s">
        <v>1513</v>
      </c>
      <c r="K643" s="17" t="s">
        <v>1504</v>
      </c>
      <c r="L643" s="17" t="s">
        <v>257</v>
      </c>
      <c r="M643" s="17" t="s">
        <v>1532</v>
      </c>
      <c r="N643" s="17" t="s">
        <v>1533</v>
      </c>
      <c r="O643" s="17" t="s">
        <v>1533</v>
      </c>
      <c r="P643" s="17" t="s">
        <v>1746</v>
      </c>
      <c r="Q643" s="17" t="s">
        <v>204</v>
      </c>
      <c r="R643" s="17" t="s">
        <v>204</v>
      </c>
      <c r="S643" s="17" t="s">
        <v>212</v>
      </c>
      <c r="T643" s="17" t="s">
        <v>227</v>
      </c>
      <c r="U643" s="22">
        <v>31</v>
      </c>
      <c r="V643" s="23"/>
      <c r="W643" s="11">
        <v>1790.377</v>
      </c>
      <c r="X643" s="23">
        <v>646</v>
      </c>
      <c r="Y643" s="9">
        <v>275.49</v>
      </c>
      <c r="Z643" s="9">
        <v>2.36</v>
      </c>
      <c r="AA643" s="9">
        <v>277.85000000000002</v>
      </c>
      <c r="AB643" s="9">
        <v>55.57</v>
      </c>
      <c r="AC643" s="9">
        <v>333.42</v>
      </c>
    </row>
    <row r="644" spans="1:29">
      <c r="A644" s="17" t="s">
        <v>194</v>
      </c>
      <c r="B644" s="17" t="s">
        <v>319</v>
      </c>
      <c r="C644" s="17" t="s">
        <v>320</v>
      </c>
      <c r="D644" s="17" t="s">
        <v>324</v>
      </c>
      <c r="E644" s="17" t="s">
        <v>1222</v>
      </c>
      <c r="F644" s="17" t="s">
        <v>323</v>
      </c>
      <c r="G644" s="17" t="s">
        <v>1225</v>
      </c>
      <c r="H644" s="17" t="s">
        <v>142</v>
      </c>
      <c r="I644" s="17" t="s">
        <v>1226</v>
      </c>
      <c r="J644" s="17" t="s">
        <v>1513</v>
      </c>
      <c r="K644" s="17" t="s">
        <v>1506</v>
      </c>
      <c r="L644" s="17" t="s">
        <v>257</v>
      </c>
      <c r="M644" s="17" t="s">
        <v>1532</v>
      </c>
      <c r="N644" s="17" t="s">
        <v>1533</v>
      </c>
      <c r="O644" s="17" t="s">
        <v>1533</v>
      </c>
      <c r="P644" s="17" t="s">
        <v>1746</v>
      </c>
      <c r="Q644" s="17" t="s">
        <v>204</v>
      </c>
      <c r="R644" s="17" t="s">
        <v>204</v>
      </c>
      <c r="S644" s="17" t="s">
        <v>212</v>
      </c>
      <c r="T644" s="17" t="s">
        <v>227</v>
      </c>
      <c r="U644" s="22">
        <v>30</v>
      </c>
      <c r="V644" s="23"/>
      <c r="W644" s="11">
        <v>1732.623</v>
      </c>
      <c r="X644" s="20">
        <v>0</v>
      </c>
      <c r="Y644" s="9">
        <v>266.93</v>
      </c>
      <c r="Z644" s="9">
        <v>2.29</v>
      </c>
      <c r="AA644" s="9">
        <v>269.22000000000003</v>
      </c>
      <c r="AB644" s="9">
        <v>53.85</v>
      </c>
      <c r="AC644" s="9">
        <v>323.07</v>
      </c>
    </row>
    <row r="645" spans="1:29">
      <c r="A645" s="17" t="s">
        <v>194</v>
      </c>
      <c r="B645" s="17" t="s">
        <v>319</v>
      </c>
      <c r="C645" s="17" t="s">
        <v>320</v>
      </c>
      <c r="D645" s="17" t="s">
        <v>324</v>
      </c>
      <c r="E645" s="17" t="s">
        <v>1222</v>
      </c>
      <c r="F645" s="17" t="s">
        <v>323</v>
      </c>
      <c r="G645" s="17" t="s">
        <v>1225</v>
      </c>
      <c r="H645" s="17" t="s">
        <v>142</v>
      </c>
      <c r="I645" s="17" t="s">
        <v>1226</v>
      </c>
      <c r="J645" s="17" t="s">
        <v>1513</v>
      </c>
      <c r="K645" s="17" t="s">
        <v>1512</v>
      </c>
      <c r="L645" s="17" t="s">
        <v>257</v>
      </c>
      <c r="M645" s="17" t="s">
        <v>1532</v>
      </c>
      <c r="N645" s="17" t="s">
        <v>1533</v>
      </c>
      <c r="O645" s="17" t="s">
        <v>1533</v>
      </c>
      <c r="P645" s="17" t="s">
        <v>1746</v>
      </c>
      <c r="Q645" s="17" t="s">
        <v>204</v>
      </c>
      <c r="R645" s="17" t="s">
        <v>204</v>
      </c>
      <c r="S645" s="17" t="s">
        <v>212</v>
      </c>
      <c r="T645" s="17" t="s">
        <v>227</v>
      </c>
      <c r="U645" s="22">
        <v>31</v>
      </c>
      <c r="V645" s="23"/>
      <c r="W645" s="11">
        <v>1790.377</v>
      </c>
      <c r="X645" s="20">
        <v>0</v>
      </c>
      <c r="Y645" s="9">
        <v>275.49</v>
      </c>
      <c r="Z645" s="9">
        <v>2.36</v>
      </c>
      <c r="AA645" s="9">
        <v>277.85000000000002</v>
      </c>
      <c r="AB645" s="9">
        <v>55.57</v>
      </c>
      <c r="AC645" s="9">
        <v>333.42</v>
      </c>
    </row>
    <row r="646" spans="1:29">
      <c r="A646" s="17" t="s">
        <v>194</v>
      </c>
      <c r="B646" s="17" t="s">
        <v>319</v>
      </c>
      <c r="C646" s="17" t="s">
        <v>320</v>
      </c>
      <c r="D646" s="17" t="s">
        <v>324</v>
      </c>
      <c r="E646" s="17" t="s">
        <v>1222</v>
      </c>
      <c r="F646" s="17" t="s">
        <v>323</v>
      </c>
      <c r="G646" s="17" t="s">
        <v>1225</v>
      </c>
      <c r="H646" s="17" t="s">
        <v>142</v>
      </c>
      <c r="I646" s="17" t="s">
        <v>1226</v>
      </c>
      <c r="J646" s="17" t="s">
        <v>1513</v>
      </c>
      <c r="K646" s="17" t="s">
        <v>1514</v>
      </c>
      <c r="L646" s="17" t="s">
        <v>257</v>
      </c>
      <c r="M646" s="17" t="s">
        <v>1532</v>
      </c>
      <c r="N646" s="17" t="s">
        <v>1533</v>
      </c>
      <c r="O646" s="17" t="s">
        <v>1533</v>
      </c>
      <c r="P646" s="17" t="s">
        <v>1746</v>
      </c>
      <c r="Q646" s="17" t="s">
        <v>204</v>
      </c>
      <c r="R646" s="17" t="s">
        <v>204</v>
      </c>
      <c r="S646" s="17" t="s">
        <v>212</v>
      </c>
      <c r="T646" s="17" t="s">
        <v>227</v>
      </c>
      <c r="U646" s="22">
        <v>30</v>
      </c>
      <c r="V646" s="23"/>
      <c r="W646" s="11">
        <v>1732.623</v>
      </c>
      <c r="X646" s="20">
        <v>0</v>
      </c>
      <c r="Y646" s="9">
        <v>266.94</v>
      </c>
      <c r="Z646" s="9">
        <v>2.29</v>
      </c>
      <c r="AA646" s="9">
        <v>269.23</v>
      </c>
      <c r="AB646" s="9">
        <v>53.85</v>
      </c>
      <c r="AC646" s="9">
        <v>323.08</v>
      </c>
    </row>
    <row r="647" spans="1:29">
      <c r="A647" s="17" t="s">
        <v>194</v>
      </c>
      <c r="B647" s="17" t="s">
        <v>319</v>
      </c>
      <c r="C647" s="17" t="s">
        <v>320</v>
      </c>
      <c r="D647" s="17" t="s">
        <v>324</v>
      </c>
      <c r="E647" s="17" t="s">
        <v>1222</v>
      </c>
      <c r="F647" s="17" t="s">
        <v>323</v>
      </c>
      <c r="G647" s="17" t="s">
        <v>1225</v>
      </c>
      <c r="H647" s="17" t="s">
        <v>142</v>
      </c>
      <c r="I647" s="17" t="s">
        <v>1226</v>
      </c>
      <c r="J647" s="17" t="s">
        <v>1529</v>
      </c>
      <c r="K647" s="17" t="s">
        <v>1516</v>
      </c>
      <c r="L647" s="17" t="s">
        <v>257</v>
      </c>
      <c r="M647" s="17" t="s">
        <v>1532</v>
      </c>
      <c r="N647" s="17" t="s">
        <v>1533</v>
      </c>
      <c r="O647" s="17" t="s">
        <v>1533</v>
      </c>
      <c r="P647" s="17" t="s">
        <v>1746</v>
      </c>
      <c r="Q647" s="17" t="s">
        <v>204</v>
      </c>
      <c r="R647" s="17" t="s">
        <v>204</v>
      </c>
      <c r="S647" s="17" t="s">
        <v>212</v>
      </c>
      <c r="T647" s="17" t="s">
        <v>227</v>
      </c>
      <c r="U647" s="22">
        <v>31</v>
      </c>
      <c r="V647" s="23"/>
      <c r="W647" s="11">
        <v>1192.386</v>
      </c>
      <c r="X647" s="23">
        <v>537</v>
      </c>
      <c r="Y647" s="9">
        <v>175.01</v>
      </c>
      <c r="Z647" s="9">
        <v>1.57</v>
      </c>
      <c r="AA647" s="9">
        <v>176.58</v>
      </c>
      <c r="AB647" s="9">
        <v>35.32</v>
      </c>
      <c r="AC647" s="9">
        <v>211.9</v>
      </c>
    </row>
    <row r="648" spans="1:29">
      <c r="A648" s="17" t="s">
        <v>194</v>
      </c>
      <c r="B648" s="17" t="s">
        <v>319</v>
      </c>
      <c r="C648" s="17" t="s">
        <v>320</v>
      </c>
      <c r="D648" s="17" t="s">
        <v>324</v>
      </c>
      <c r="E648" s="17" t="s">
        <v>1222</v>
      </c>
      <c r="F648" s="17" t="s">
        <v>323</v>
      </c>
      <c r="G648" s="17" t="s">
        <v>1225</v>
      </c>
      <c r="H648" s="17" t="s">
        <v>142</v>
      </c>
      <c r="I648" s="17" t="s">
        <v>1226</v>
      </c>
      <c r="J648" s="17" t="s">
        <v>1529</v>
      </c>
      <c r="K648" s="17" t="s">
        <v>1521</v>
      </c>
      <c r="L648" s="17" t="s">
        <v>257</v>
      </c>
      <c r="M648" s="17" t="s">
        <v>1532</v>
      </c>
      <c r="N648" s="17" t="s">
        <v>1533</v>
      </c>
      <c r="O648" s="17" t="s">
        <v>1533</v>
      </c>
      <c r="P648" s="17" t="s">
        <v>1746</v>
      </c>
      <c r="Q648" s="17" t="s">
        <v>204</v>
      </c>
      <c r="R648" s="17" t="s">
        <v>204</v>
      </c>
      <c r="S648" s="17" t="s">
        <v>212</v>
      </c>
      <c r="T648" s="17" t="s">
        <v>227</v>
      </c>
      <c r="U648" s="22">
        <v>31</v>
      </c>
      <c r="V648" s="23"/>
      <c r="W648" s="11">
        <v>1192.386</v>
      </c>
      <c r="X648" s="20">
        <v>0</v>
      </c>
      <c r="Y648" s="9">
        <v>175.01</v>
      </c>
      <c r="Z648" s="9">
        <v>1.57</v>
      </c>
      <c r="AA648" s="9">
        <v>176.58</v>
      </c>
      <c r="AB648" s="9">
        <v>35.32</v>
      </c>
      <c r="AC648" s="9">
        <v>211.9</v>
      </c>
    </row>
    <row r="649" spans="1:29">
      <c r="A649" s="17" t="s">
        <v>194</v>
      </c>
      <c r="B649" s="17" t="s">
        <v>319</v>
      </c>
      <c r="C649" s="17" t="s">
        <v>320</v>
      </c>
      <c r="D649" s="17" t="s">
        <v>324</v>
      </c>
      <c r="E649" s="17" t="s">
        <v>1222</v>
      </c>
      <c r="F649" s="17" t="s">
        <v>323</v>
      </c>
      <c r="G649" s="17" t="s">
        <v>1225</v>
      </c>
      <c r="H649" s="17" t="s">
        <v>142</v>
      </c>
      <c r="I649" s="17" t="s">
        <v>1226</v>
      </c>
      <c r="J649" s="17" t="s">
        <v>1529</v>
      </c>
      <c r="K649" s="17" t="s">
        <v>1528</v>
      </c>
      <c r="L649" s="17" t="s">
        <v>257</v>
      </c>
      <c r="M649" s="17" t="s">
        <v>1532</v>
      </c>
      <c r="N649" s="17" t="s">
        <v>1533</v>
      </c>
      <c r="O649" s="17" t="s">
        <v>1533</v>
      </c>
      <c r="P649" s="17" t="s">
        <v>1746</v>
      </c>
      <c r="Q649" s="17" t="s">
        <v>204</v>
      </c>
      <c r="R649" s="17" t="s">
        <v>204</v>
      </c>
      <c r="S649" s="17" t="s">
        <v>212</v>
      </c>
      <c r="T649" s="17" t="s">
        <v>227</v>
      </c>
      <c r="U649" s="22">
        <v>30</v>
      </c>
      <c r="V649" s="23"/>
      <c r="W649" s="11">
        <v>1153.922</v>
      </c>
      <c r="X649" s="20">
        <v>0</v>
      </c>
      <c r="Y649" s="9">
        <v>169.71</v>
      </c>
      <c r="Z649" s="9">
        <v>1.52</v>
      </c>
      <c r="AA649" s="9">
        <v>171.23</v>
      </c>
      <c r="AB649" s="9">
        <v>34.24</v>
      </c>
      <c r="AC649" s="9">
        <v>205.47</v>
      </c>
    </row>
    <row r="650" spans="1:29">
      <c r="A650" s="17" t="s">
        <v>194</v>
      </c>
      <c r="B650" s="17" t="s">
        <v>319</v>
      </c>
      <c r="C650" s="17" t="s">
        <v>320</v>
      </c>
      <c r="D650" s="17" t="s">
        <v>324</v>
      </c>
      <c r="E650" s="17" t="s">
        <v>1222</v>
      </c>
      <c r="F650" s="17" t="s">
        <v>323</v>
      </c>
      <c r="G650" s="17" t="s">
        <v>1225</v>
      </c>
      <c r="H650" s="17" t="s">
        <v>142</v>
      </c>
      <c r="I650" s="17" t="s">
        <v>1226</v>
      </c>
      <c r="J650" s="17" t="s">
        <v>1529</v>
      </c>
      <c r="K650" s="17" t="s">
        <v>1530</v>
      </c>
      <c r="L650" s="17" t="s">
        <v>257</v>
      </c>
      <c r="M650" s="17" t="s">
        <v>1532</v>
      </c>
      <c r="N650" s="17" t="s">
        <v>1533</v>
      </c>
      <c r="O650" s="17" t="s">
        <v>1533</v>
      </c>
      <c r="P650" s="17" t="s">
        <v>1746</v>
      </c>
      <c r="Q650" s="17" t="s">
        <v>204</v>
      </c>
      <c r="R650" s="17" t="s">
        <v>204</v>
      </c>
      <c r="S650" s="17" t="s">
        <v>212</v>
      </c>
      <c r="T650" s="17" t="s">
        <v>227</v>
      </c>
      <c r="U650" s="22">
        <v>31</v>
      </c>
      <c r="V650" s="23"/>
      <c r="W650" s="11">
        <v>1192.386</v>
      </c>
      <c r="X650" s="20">
        <v>0</v>
      </c>
      <c r="Y650" s="9">
        <v>175.01</v>
      </c>
      <c r="Z650" s="9">
        <v>1.57</v>
      </c>
      <c r="AA650" s="9">
        <v>176.58</v>
      </c>
      <c r="AB650" s="9">
        <v>35.32</v>
      </c>
      <c r="AC650" s="9">
        <v>211.9</v>
      </c>
    </row>
    <row r="651" spans="1:29">
      <c r="A651" s="17" t="s">
        <v>194</v>
      </c>
      <c r="B651" s="17" t="s">
        <v>319</v>
      </c>
      <c r="C651" s="17" t="s">
        <v>320</v>
      </c>
      <c r="D651" s="17" t="s">
        <v>324</v>
      </c>
      <c r="E651" s="17" t="s">
        <v>1222</v>
      </c>
      <c r="F651" s="17" t="s">
        <v>323</v>
      </c>
      <c r="G651" s="17" t="s">
        <v>1225</v>
      </c>
      <c r="H651" s="17" t="s">
        <v>142</v>
      </c>
      <c r="I651" s="17" t="s">
        <v>1226</v>
      </c>
      <c r="J651" s="17" t="s">
        <v>1529</v>
      </c>
      <c r="K651" s="17" t="s">
        <v>1535</v>
      </c>
      <c r="L651" s="17" t="s">
        <v>257</v>
      </c>
      <c r="M651" s="17" t="s">
        <v>1532</v>
      </c>
      <c r="N651" s="17" t="s">
        <v>1533</v>
      </c>
      <c r="O651" s="17" t="s">
        <v>1533</v>
      </c>
      <c r="P651" s="17" t="s">
        <v>1746</v>
      </c>
      <c r="Q651" s="17" t="s">
        <v>204</v>
      </c>
      <c r="R651" s="17" t="s">
        <v>204</v>
      </c>
      <c r="S651" s="17" t="s">
        <v>212</v>
      </c>
      <c r="T651" s="17" t="s">
        <v>227</v>
      </c>
      <c r="U651" s="22">
        <v>30</v>
      </c>
      <c r="V651" s="23"/>
      <c r="W651" s="11">
        <v>1153.92</v>
      </c>
      <c r="X651" s="20">
        <v>0</v>
      </c>
      <c r="Y651" s="9">
        <v>169.71</v>
      </c>
      <c r="Z651" s="9">
        <v>1.54</v>
      </c>
      <c r="AA651" s="9">
        <v>171.25</v>
      </c>
      <c r="AB651" s="9">
        <v>34.26</v>
      </c>
      <c r="AC651" s="9">
        <v>205.51</v>
      </c>
    </row>
    <row r="652" spans="1:29">
      <c r="A652" s="17" t="s">
        <v>194</v>
      </c>
      <c r="B652" s="17" t="s">
        <v>319</v>
      </c>
      <c r="C652" s="17" t="s">
        <v>320</v>
      </c>
      <c r="D652" s="17" t="s">
        <v>324</v>
      </c>
      <c r="E652" s="17" t="s">
        <v>1222</v>
      </c>
      <c r="F652" s="17" t="s">
        <v>323</v>
      </c>
      <c r="G652" s="17" t="s">
        <v>1225</v>
      </c>
      <c r="H652" s="17" t="s">
        <v>142</v>
      </c>
      <c r="I652" s="17" t="s">
        <v>1226</v>
      </c>
      <c r="J652" s="17" t="s">
        <v>1536</v>
      </c>
      <c r="K652" s="17" t="s">
        <v>1537</v>
      </c>
      <c r="L652" s="17" t="s">
        <v>257</v>
      </c>
      <c r="M652" s="17" t="s">
        <v>1532</v>
      </c>
      <c r="N652" s="17" t="s">
        <v>1533</v>
      </c>
      <c r="O652" s="17" t="s">
        <v>1533</v>
      </c>
      <c r="P652" s="17" t="s">
        <v>1746</v>
      </c>
      <c r="Q652" s="17" t="s">
        <v>204</v>
      </c>
      <c r="R652" s="17" t="s">
        <v>204</v>
      </c>
      <c r="S652" s="17" t="s">
        <v>212</v>
      </c>
      <c r="T652" s="17" t="s">
        <v>227</v>
      </c>
      <c r="U652" s="22">
        <v>31</v>
      </c>
      <c r="V652" s="23"/>
      <c r="W652" s="11">
        <v>5826</v>
      </c>
      <c r="X652" s="23">
        <v>535</v>
      </c>
      <c r="Y652" s="9">
        <v>756.57</v>
      </c>
      <c r="Z652" s="9">
        <v>7.69</v>
      </c>
      <c r="AA652" s="9">
        <v>764.26</v>
      </c>
      <c r="AB652" s="9">
        <v>152.86000000000001</v>
      </c>
      <c r="AC652" s="9">
        <v>917.12</v>
      </c>
    </row>
    <row r="653" spans="1:29">
      <c r="A653" s="17" t="s">
        <v>194</v>
      </c>
      <c r="B653" s="17" t="s">
        <v>692</v>
      </c>
      <c r="C653" s="17" t="s">
        <v>654</v>
      </c>
      <c r="D653" s="17" t="s">
        <v>693</v>
      </c>
      <c r="E653" s="17" t="s">
        <v>694</v>
      </c>
      <c r="F653" s="17" t="s">
        <v>367</v>
      </c>
      <c r="G653" s="17" t="s">
        <v>697</v>
      </c>
      <c r="H653" s="17" t="s">
        <v>139</v>
      </c>
      <c r="I653" s="17" t="s">
        <v>698</v>
      </c>
      <c r="J653" s="17" t="s">
        <v>1496</v>
      </c>
      <c r="K653" s="17" t="s">
        <v>1497</v>
      </c>
      <c r="L653" s="17" t="s">
        <v>257</v>
      </c>
      <c r="M653" s="17" t="s">
        <v>1623</v>
      </c>
      <c r="N653" s="17" t="s">
        <v>1623</v>
      </c>
      <c r="O653" s="17" t="s">
        <v>1623</v>
      </c>
      <c r="P653" s="17" t="s">
        <v>1747</v>
      </c>
      <c r="Q653" s="17" t="s">
        <v>204</v>
      </c>
      <c r="R653" s="17" t="s">
        <v>204</v>
      </c>
      <c r="S653" s="17" t="s">
        <v>405</v>
      </c>
      <c r="T653" s="17" t="s">
        <v>406</v>
      </c>
      <c r="U653" s="22">
        <v>31</v>
      </c>
      <c r="V653" s="23"/>
      <c r="W653" s="11">
        <v>177512</v>
      </c>
      <c r="X653" s="23">
        <v>16356</v>
      </c>
      <c r="Y653" s="9">
        <v>26878.47</v>
      </c>
      <c r="Z653" s="9">
        <v>234.32</v>
      </c>
      <c r="AA653" s="9">
        <v>27112.79</v>
      </c>
      <c r="AB653" s="9">
        <v>5422.56</v>
      </c>
      <c r="AC653" s="9">
        <v>32535.35</v>
      </c>
    </row>
    <row r="654" spans="1:29">
      <c r="A654" s="17" t="s">
        <v>194</v>
      </c>
      <c r="B654" s="17" t="s">
        <v>692</v>
      </c>
      <c r="C654" s="17" t="s">
        <v>654</v>
      </c>
      <c r="D654" s="17" t="s">
        <v>693</v>
      </c>
      <c r="E654" s="17" t="s">
        <v>694</v>
      </c>
      <c r="F654" s="17" t="s">
        <v>367</v>
      </c>
      <c r="G654" s="17" t="s">
        <v>697</v>
      </c>
      <c r="H654" s="17" t="s">
        <v>139</v>
      </c>
      <c r="I654" s="17" t="s">
        <v>698</v>
      </c>
      <c r="J654" s="17" t="s">
        <v>1501</v>
      </c>
      <c r="K654" s="17" t="s">
        <v>1502</v>
      </c>
      <c r="L654" s="17" t="s">
        <v>1626</v>
      </c>
      <c r="M654" s="17" t="s">
        <v>1627</v>
      </c>
      <c r="N654" s="17" t="s">
        <v>1627</v>
      </c>
      <c r="O654" s="17" t="s">
        <v>1627</v>
      </c>
      <c r="P654" s="17" t="s">
        <v>1748</v>
      </c>
      <c r="Q654" s="17" t="s">
        <v>204</v>
      </c>
      <c r="R654" s="17" t="s">
        <v>204</v>
      </c>
      <c r="S654" s="17" t="s">
        <v>405</v>
      </c>
      <c r="T654" s="17" t="s">
        <v>406</v>
      </c>
      <c r="U654" s="22">
        <v>28</v>
      </c>
      <c r="V654" s="23"/>
      <c r="W654" s="11">
        <v>172823</v>
      </c>
      <c r="X654" s="23">
        <v>15902</v>
      </c>
      <c r="Y654" s="9">
        <v>16565.23</v>
      </c>
      <c r="Z654" s="9">
        <v>228.13</v>
      </c>
      <c r="AA654" s="9">
        <v>16793.36</v>
      </c>
      <c r="AB654" s="9">
        <v>3358.67</v>
      </c>
      <c r="AC654" s="9">
        <v>20152.03</v>
      </c>
    </row>
    <row r="655" spans="1:29">
      <c r="A655" s="17" t="s">
        <v>194</v>
      </c>
      <c r="B655" s="17" t="s">
        <v>692</v>
      </c>
      <c r="C655" s="17" t="s">
        <v>654</v>
      </c>
      <c r="D655" s="17" t="s">
        <v>693</v>
      </c>
      <c r="E655" s="17" t="s">
        <v>694</v>
      </c>
      <c r="F655" s="17" t="s">
        <v>367</v>
      </c>
      <c r="G655" s="17" t="s">
        <v>697</v>
      </c>
      <c r="H655" s="17" t="s">
        <v>139</v>
      </c>
      <c r="I655" s="17" t="s">
        <v>698</v>
      </c>
      <c r="J655" s="17" t="s">
        <v>1503</v>
      </c>
      <c r="K655" s="17" t="s">
        <v>1504</v>
      </c>
      <c r="L655" s="17" t="s">
        <v>1630</v>
      </c>
      <c r="M655" s="17" t="s">
        <v>1498</v>
      </c>
      <c r="N655" s="17" t="s">
        <v>1498</v>
      </c>
      <c r="O655" s="17" t="s">
        <v>1498</v>
      </c>
      <c r="P655" s="17" t="s">
        <v>1749</v>
      </c>
      <c r="Q655" s="17" t="s">
        <v>204</v>
      </c>
      <c r="R655" s="17" t="s">
        <v>204</v>
      </c>
      <c r="S655" s="17" t="s">
        <v>405</v>
      </c>
      <c r="T655" s="17" t="s">
        <v>406</v>
      </c>
      <c r="U655" s="22">
        <v>31</v>
      </c>
      <c r="V655" s="23"/>
      <c r="W655" s="11">
        <v>138947</v>
      </c>
      <c r="X655" s="23">
        <v>12831</v>
      </c>
      <c r="Y655" s="9">
        <v>11953.7</v>
      </c>
      <c r="Z655" s="9">
        <v>183.41</v>
      </c>
      <c r="AA655" s="9">
        <v>12137.11</v>
      </c>
      <c r="AB655" s="9">
        <v>2427.42</v>
      </c>
      <c r="AC655" s="9">
        <v>14564.53</v>
      </c>
    </row>
    <row r="656" spans="1:29">
      <c r="A656" s="17" t="s">
        <v>194</v>
      </c>
      <c r="B656" s="17" t="s">
        <v>692</v>
      </c>
      <c r="C656" s="17" t="s">
        <v>654</v>
      </c>
      <c r="D656" s="17" t="s">
        <v>693</v>
      </c>
      <c r="E656" s="17" t="s">
        <v>694</v>
      </c>
      <c r="F656" s="17" t="s">
        <v>367</v>
      </c>
      <c r="G656" s="17" t="s">
        <v>697</v>
      </c>
      <c r="H656" s="17" t="s">
        <v>139</v>
      </c>
      <c r="I656" s="17" t="s">
        <v>698</v>
      </c>
      <c r="J656" s="17" t="s">
        <v>1505</v>
      </c>
      <c r="K656" s="17" t="s">
        <v>1506</v>
      </c>
      <c r="L656" s="17" t="s">
        <v>1507</v>
      </c>
      <c r="M656" s="17" t="s">
        <v>1633</v>
      </c>
      <c r="N656" s="17" t="s">
        <v>1633</v>
      </c>
      <c r="O656" s="17" t="s">
        <v>1633</v>
      </c>
      <c r="P656" s="17" t="s">
        <v>1750</v>
      </c>
      <c r="Q656" s="17" t="s">
        <v>204</v>
      </c>
      <c r="R656" s="17" t="s">
        <v>204</v>
      </c>
      <c r="S656" s="17" t="s">
        <v>405</v>
      </c>
      <c r="T656" s="17" t="s">
        <v>406</v>
      </c>
      <c r="U656" s="22">
        <v>30</v>
      </c>
      <c r="V656" s="23"/>
      <c r="W656" s="11">
        <v>102063</v>
      </c>
      <c r="X656" s="23">
        <v>9392</v>
      </c>
      <c r="Y656" s="9">
        <v>8153.4</v>
      </c>
      <c r="Z656" s="9">
        <v>134.72</v>
      </c>
      <c r="AA656" s="9">
        <v>8288.1200000000008</v>
      </c>
      <c r="AB656" s="9">
        <v>1657.62</v>
      </c>
      <c r="AC656" s="9">
        <v>9945.74</v>
      </c>
    </row>
    <row r="657" spans="1:29">
      <c r="A657" s="17" t="s">
        <v>194</v>
      </c>
      <c r="B657" s="17" t="s">
        <v>692</v>
      </c>
      <c r="C657" s="17" t="s">
        <v>654</v>
      </c>
      <c r="D657" s="17" t="s">
        <v>693</v>
      </c>
      <c r="E657" s="17" t="s">
        <v>694</v>
      </c>
      <c r="F657" s="17" t="s">
        <v>367</v>
      </c>
      <c r="G657" s="17" t="s">
        <v>697</v>
      </c>
      <c r="H657" s="17" t="s">
        <v>139</v>
      </c>
      <c r="I657" s="17" t="s">
        <v>698</v>
      </c>
      <c r="J657" s="17" t="s">
        <v>1511</v>
      </c>
      <c r="K657" s="17" t="s">
        <v>1512</v>
      </c>
      <c r="L657" s="17" t="s">
        <v>1636</v>
      </c>
      <c r="M657" s="17" t="s">
        <v>1637</v>
      </c>
      <c r="N657" s="17" t="s">
        <v>1637</v>
      </c>
      <c r="O657" s="17" t="s">
        <v>1637</v>
      </c>
      <c r="P657" s="17" t="s">
        <v>1751</v>
      </c>
      <c r="Q657" s="17" t="s">
        <v>204</v>
      </c>
      <c r="R657" s="17" t="s">
        <v>204</v>
      </c>
      <c r="S657" s="17" t="s">
        <v>405</v>
      </c>
      <c r="T657" s="17" t="s">
        <v>406</v>
      </c>
      <c r="U657" s="22">
        <v>31</v>
      </c>
      <c r="V657" s="23"/>
      <c r="W657" s="11">
        <v>39185</v>
      </c>
      <c r="X657" s="23">
        <v>3589</v>
      </c>
      <c r="Y657" s="9">
        <v>3814.97</v>
      </c>
      <c r="Z657" s="9">
        <v>51.72</v>
      </c>
      <c r="AA657" s="9">
        <v>3866.69</v>
      </c>
      <c r="AB657" s="9">
        <v>773.34</v>
      </c>
      <c r="AC657" s="9">
        <v>4640.03</v>
      </c>
    </row>
    <row r="658" spans="1:29">
      <c r="A658" s="17" t="s">
        <v>194</v>
      </c>
      <c r="B658" s="17" t="s">
        <v>692</v>
      </c>
      <c r="C658" s="17" t="s">
        <v>654</v>
      </c>
      <c r="D658" s="17" t="s">
        <v>693</v>
      </c>
      <c r="E658" s="17" t="s">
        <v>694</v>
      </c>
      <c r="F658" s="17" t="s">
        <v>367</v>
      </c>
      <c r="G658" s="17" t="s">
        <v>697</v>
      </c>
      <c r="H658" s="17" t="s">
        <v>139</v>
      </c>
      <c r="I658" s="17" t="s">
        <v>698</v>
      </c>
      <c r="J658" s="17" t="s">
        <v>1513</v>
      </c>
      <c r="K658" s="17" t="s">
        <v>1514</v>
      </c>
      <c r="L658" s="17" t="s">
        <v>1640</v>
      </c>
      <c r="M658" s="17" t="s">
        <v>1508</v>
      </c>
      <c r="N658" s="17" t="s">
        <v>1508</v>
      </c>
      <c r="O658" s="17" t="s">
        <v>1508</v>
      </c>
      <c r="P658" s="17" t="s">
        <v>1752</v>
      </c>
      <c r="Q658" s="17" t="s">
        <v>204</v>
      </c>
      <c r="R658" s="17" t="s">
        <v>204</v>
      </c>
      <c r="S658" s="17" t="s">
        <v>405</v>
      </c>
      <c r="T658" s="17" t="s">
        <v>406</v>
      </c>
      <c r="U658" s="22">
        <v>30</v>
      </c>
      <c r="V658" s="23"/>
      <c r="W658" s="11">
        <v>18194</v>
      </c>
      <c r="X658" s="23">
        <v>1651</v>
      </c>
      <c r="Y658" s="9">
        <v>2218.4899999999998</v>
      </c>
      <c r="Z658" s="9">
        <v>24.02</v>
      </c>
      <c r="AA658" s="9">
        <v>2242.5100000000002</v>
      </c>
      <c r="AB658" s="9">
        <v>448.5</v>
      </c>
      <c r="AC658" s="9">
        <v>2691.01</v>
      </c>
    </row>
    <row r="659" spans="1:29">
      <c r="A659" s="17" t="s">
        <v>194</v>
      </c>
      <c r="B659" s="17" t="s">
        <v>692</v>
      </c>
      <c r="C659" s="17" t="s">
        <v>654</v>
      </c>
      <c r="D659" s="17" t="s">
        <v>693</v>
      </c>
      <c r="E659" s="17" t="s">
        <v>694</v>
      </c>
      <c r="F659" s="17" t="s">
        <v>367</v>
      </c>
      <c r="G659" s="17" t="s">
        <v>697</v>
      </c>
      <c r="H659" s="17" t="s">
        <v>139</v>
      </c>
      <c r="I659" s="17" t="s">
        <v>698</v>
      </c>
      <c r="J659" s="17" t="s">
        <v>1643</v>
      </c>
      <c r="K659" s="17" t="s">
        <v>1516</v>
      </c>
      <c r="L659" s="17" t="s">
        <v>1517</v>
      </c>
      <c r="M659" s="17" t="s">
        <v>1644</v>
      </c>
      <c r="N659" s="17" t="s">
        <v>1644</v>
      </c>
      <c r="O659" s="17" t="s">
        <v>1644</v>
      </c>
      <c r="P659" s="17" t="s">
        <v>1753</v>
      </c>
      <c r="Q659" s="17" t="s">
        <v>204</v>
      </c>
      <c r="R659" s="17" t="s">
        <v>204</v>
      </c>
      <c r="S659" s="17" t="s">
        <v>405</v>
      </c>
      <c r="T659" s="17" t="s">
        <v>406</v>
      </c>
      <c r="U659" s="22">
        <v>31</v>
      </c>
      <c r="V659" s="23"/>
      <c r="W659" s="11">
        <v>11051</v>
      </c>
      <c r="X659" s="23">
        <v>1004</v>
      </c>
      <c r="Y659" s="9">
        <v>1943.43</v>
      </c>
      <c r="Z659" s="9">
        <v>14.59</v>
      </c>
      <c r="AA659" s="9">
        <v>1958.02</v>
      </c>
      <c r="AB659" s="9">
        <v>391.6</v>
      </c>
      <c r="AC659" s="9">
        <v>2349.62</v>
      </c>
    </row>
    <row r="660" spans="1:29">
      <c r="A660" s="17" t="s">
        <v>194</v>
      </c>
      <c r="B660" s="17" t="s">
        <v>692</v>
      </c>
      <c r="C660" s="17" t="s">
        <v>654</v>
      </c>
      <c r="D660" s="17" t="s">
        <v>693</v>
      </c>
      <c r="E660" s="17" t="s">
        <v>694</v>
      </c>
      <c r="F660" s="17" t="s">
        <v>367</v>
      </c>
      <c r="G660" s="17" t="s">
        <v>697</v>
      </c>
      <c r="H660" s="17" t="s">
        <v>139</v>
      </c>
      <c r="I660" s="17" t="s">
        <v>698</v>
      </c>
      <c r="J660" s="17" t="s">
        <v>1515</v>
      </c>
      <c r="K660" s="17" t="s">
        <v>1521</v>
      </c>
      <c r="L660" s="17" t="s">
        <v>558</v>
      </c>
      <c r="M660" s="17" t="s">
        <v>1518</v>
      </c>
      <c r="N660" s="17" t="s">
        <v>1518</v>
      </c>
      <c r="O660" s="17" t="s">
        <v>1518</v>
      </c>
      <c r="P660" s="17" t="s">
        <v>1754</v>
      </c>
      <c r="Q660" s="17" t="s">
        <v>204</v>
      </c>
      <c r="R660" s="17" t="s">
        <v>204</v>
      </c>
      <c r="S660" s="17" t="s">
        <v>405</v>
      </c>
      <c r="T660" s="17" t="s">
        <v>406</v>
      </c>
      <c r="U660" s="22">
        <v>31</v>
      </c>
      <c r="V660" s="23"/>
      <c r="W660" s="11">
        <v>11248</v>
      </c>
      <c r="X660" s="23">
        <v>1022</v>
      </c>
      <c r="Y660" s="9">
        <v>1956.71</v>
      </c>
      <c r="Z660" s="9">
        <v>14.85</v>
      </c>
      <c r="AA660" s="9">
        <v>1971.56</v>
      </c>
      <c r="AB660" s="9">
        <v>394.31</v>
      </c>
      <c r="AC660" s="9">
        <v>2365.87</v>
      </c>
    </row>
    <row r="661" spans="1:29">
      <c r="A661" s="17" t="s">
        <v>194</v>
      </c>
      <c r="B661" s="17" t="s">
        <v>692</v>
      </c>
      <c r="C661" s="17" t="s">
        <v>654</v>
      </c>
      <c r="D661" s="17" t="s">
        <v>693</v>
      </c>
      <c r="E661" s="17" t="s">
        <v>694</v>
      </c>
      <c r="F661" s="17" t="s">
        <v>367</v>
      </c>
      <c r="G661" s="17" t="s">
        <v>697</v>
      </c>
      <c r="H661" s="17" t="s">
        <v>139</v>
      </c>
      <c r="I661" s="17" t="s">
        <v>698</v>
      </c>
      <c r="J661" s="17" t="s">
        <v>1524</v>
      </c>
      <c r="K661" s="17" t="s">
        <v>1528</v>
      </c>
      <c r="L661" s="17" t="s">
        <v>1755</v>
      </c>
      <c r="M661" s="17" t="s">
        <v>1525</v>
      </c>
      <c r="N661" s="17" t="s">
        <v>1525</v>
      </c>
      <c r="O661" s="17" t="s">
        <v>1525</v>
      </c>
      <c r="P661" s="17" t="s">
        <v>1756</v>
      </c>
      <c r="Q661" s="17" t="s">
        <v>204</v>
      </c>
      <c r="R661" s="17" t="s">
        <v>204</v>
      </c>
      <c r="S661" s="17" t="s">
        <v>405</v>
      </c>
      <c r="T661" s="17" t="s">
        <v>406</v>
      </c>
      <c r="U661" s="22">
        <v>30</v>
      </c>
      <c r="V661" s="23"/>
      <c r="W661" s="11">
        <v>17975</v>
      </c>
      <c r="X661" s="23">
        <v>1644</v>
      </c>
      <c r="Y661" s="9">
        <v>2410.58</v>
      </c>
      <c r="Z661" s="9">
        <v>23.73</v>
      </c>
      <c r="AA661" s="9">
        <v>2434.31</v>
      </c>
      <c r="AB661" s="9">
        <v>486.86</v>
      </c>
      <c r="AC661" s="9">
        <v>2921.17</v>
      </c>
    </row>
    <row r="662" spans="1:29">
      <c r="A662" s="17" t="s">
        <v>194</v>
      </c>
      <c r="B662" s="17" t="s">
        <v>692</v>
      </c>
      <c r="C662" s="17" t="s">
        <v>654</v>
      </c>
      <c r="D662" s="17" t="s">
        <v>693</v>
      </c>
      <c r="E662" s="17" t="s">
        <v>694</v>
      </c>
      <c r="F662" s="17" t="s">
        <v>367</v>
      </c>
      <c r="G662" s="17" t="s">
        <v>697</v>
      </c>
      <c r="H662" s="17" t="s">
        <v>139</v>
      </c>
      <c r="I662" s="17" t="s">
        <v>698</v>
      </c>
      <c r="J662" s="17" t="s">
        <v>1707</v>
      </c>
      <c r="K662" s="17" t="s">
        <v>1530</v>
      </c>
      <c r="L662" s="17" t="s">
        <v>1531</v>
      </c>
      <c r="M662" s="17" t="s">
        <v>1757</v>
      </c>
      <c r="N662" s="17" t="s">
        <v>1757</v>
      </c>
      <c r="O662" s="17" t="s">
        <v>1757</v>
      </c>
      <c r="P662" s="17" t="s">
        <v>1758</v>
      </c>
      <c r="Q662" s="17" t="s">
        <v>204</v>
      </c>
      <c r="R662" s="17" t="s">
        <v>204</v>
      </c>
      <c r="S662" s="17" t="s">
        <v>405</v>
      </c>
      <c r="T662" s="17" t="s">
        <v>406</v>
      </c>
      <c r="U662" s="22">
        <v>31</v>
      </c>
      <c r="V662" s="23"/>
      <c r="W662" s="11">
        <v>70561</v>
      </c>
      <c r="X662" s="23">
        <v>6441</v>
      </c>
      <c r="Y662" s="9">
        <v>5958.56</v>
      </c>
      <c r="Z662" s="9">
        <v>93.14</v>
      </c>
      <c r="AA662" s="9">
        <v>6051.7</v>
      </c>
      <c r="AB662" s="9">
        <v>1210.3399999999999</v>
      </c>
      <c r="AC662" s="9">
        <v>7262.04</v>
      </c>
    </row>
    <row r="663" spans="1:29">
      <c r="A663" s="17" t="s">
        <v>194</v>
      </c>
      <c r="B663" s="17" t="s">
        <v>692</v>
      </c>
      <c r="C663" s="17" t="s">
        <v>654</v>
      </c>
      <c r="D663" s="17" t="s">
        <v>693</v>
      </c>
      <c r="E663" s="17" t="s">
        <v>694</v>
      </c>
      <c r="F663" s="17" t="s">
        <v>367</v>
      </c>
      <c r="G663" s="17" t="s">
        <v>697</v>
      </c>
      <c r="H663" s="17" t="s">
        <v>139</v>
      </c>
      <c r="I663" s="17" t="s">
        <v>698</v>
      </c>
      <c r="J663" s="17" t="s">
        <v>1529</v>
      </c>
      <c r="K663" s="17" t="s">
        <v>1535</v>
      </c>
      <c r="L663" s="17" t="s">
        <v>1759</v>
      </c>
      <c r="M663" s="17" t="s">
        <v>1760</v>
      </c>
      <c r="N663" s="17" t="s">
        <v>1760</v>
      </c>
      <c r="O663" s="17" t="s">
        <v>1760</v>
      </c>
      <c r="P663" s="17" t="s">
        <v>1761</v>
      </c>
      <c r="Q663" s="17" t="s">
        <v>211</v>
      </c>
      <c r="R663" s="17" t="s">
        <v>204</v>
      </c>
      <c r="S663" s="17" t="s">
        <v>405</v>
      </c>
      <c r="T663" s="17" t="s">
        <v>406</v>
      </c>
      <c r="U663" s="22">
        <v>30</v>
      </c>
      <c r="V663" s="23"/>
      <c r="W663" s="11">
        <v>177964</v>
      </c>
      <c r="X663" s="23">
        <v>16345</v>
      </c>
      <c r="Y663" s="9">
        <v>13205.04</v>
      </c>
      <c r="Z663" s="9">
        <v>234.91</v>
      </c>
      <c r="AA663" s="9">
        <v>13439.95</v>
      </c>
      <c r="AB663" s="9">
        <v>2687.99</v>
      </c>
      <c r="AC663" s="9">
        <v>16127.94</v>
      </c>
    </row>
    <row r="664" spans="1:29">
      <c r="A664" s="17" t="s">
        <v>194</v>
      </c>
      <c r="B664" s="17" t="s">
        <v>692</v>
      </c>
      <c r="C664" s="17" t="s">
        <v>654</v>
      </c>
      <c r="D664" s="17" t="s">
        <v>693</v>
      </c>
      <c r="E664" s="17" t="s">
        <v>694</v>
      </c>
      <c r="F664" s="17" t="s">
        <v>367</v>
      </c>
      <c r="G664" s="17" t="s">
        <v>697</v>
      </c>
      <c r="H664" s="17" t="s">
        <v>139</v>
      </c>
      <c r="I664" s="17" t="s">
        <v>698</v>
      </c>
      <c r="J664" s="17" t="s">
        <v>1529</v>
      </c>
      <c r="K664" s="17" t="s">
        <v>1535</v>
      </c>
      <c r="L664" s="17" t="s">
        <v>1759</v>
      </c>
      <c r="M664" s="17" t="s">
        <v>1760</v>
      </c>
      <c r="N664" s="17" t="s">
        <v>1532</v>
      </c>
      <c r="O664" s="17" t="s">
        <v>1532</v>
      </c>
      <c r="P664" s="17" t="s">
        <v>1762</v>
      </c>
      <c r="Q664" s="17" t="s">
        <v>204</v>
      </c>
      <c r="R664" s="17" t="s">
        <v>204</v>
      </c>
      <c r="S664" s="17" t="s">
        <v>405</v>
      </c>
      <c r="T664" s="17" t="s">
        <v>406</v>
      </c>
      <c r="U664" s="22">
        <v>30</v>
      </c>
      <c r="V664" s="23"/>
      <c r="W664" s="11">
        <v>177964</v>
      </c>
      <c r="X664" s="23">
        <v>16345</v>
      </c>
      <c r="Y664" s="9">
        <v>13205.04</v>
      </c>
      <c r="Z664" s="9">
        <v>234.91</v>
      </c>
      <c r="AA664" s="9">
        <v>13439.95</v>
      </c>
      <c r="AB664" s="9">
        <v>2687.99</v>
      </c>
      <c r="AC664" s="9">
        <v>16127.94</v>
      </c>
    </row>
    <row r="665" spans="1:29">
      <c r="A665" s="17" t="s">
        <v>194</v>
      </c>
      <c r="B665" s="17" t="s">
        <v>692</v>
      </c>
      <c r="C665" s="17" t="s">
        <v>654</v>
      </c>
      <c r="D665" s="17" t="s">
        <v>693</v>
      </c>
      <c r="E665" s="17" t="s">
        <v>694</v>
      </c>
      <c r="F665" s="17" t="s">
        <v>367</v>
      </c>
      <c r="G665" s="17" t="s">
        <v>697</v>
      </c>
      <c r="H665" s="17" t="s">
        <v>139</v>
      </c>
      <c r="I665" s="17" t="s">
        <v>698</v>
      </c>
      <c r="J665" s="17" t="s">
        <v>1529</v>
      </c>
      <c r="K665" s="17" t="s">
        <v>1535</v>
      </c>
      <c r="L665" s="17" t="s">
        <v>1759</v>
      </c>
      <c r="M665" s="17" t="s">
        <v>1760</v>
      </c>
      <c r="N665" s="17" t="s">
        <v>1532</v>
      </c>
      <c r="O665" s="17" t="s">
        <v>1532</v>
      </c>
      <c r="P665" s="17" t="s">
        <v>1763</v>
      </c>
      <c r="Q665" s="17" t="s">
        <v>211</v>
      </c>
      <c r="R665" s="17" t="s">
        <v>204</v>
      </c>
      <c r="S665" s="17" t="s">
        <v>405</v>
      </c>
      <c r="T665" s="17" t="s">
        <v>406</v>
      </c>
      <c r="U665" s="23"/>
      <c r="V665" s="23">
        <v>-450</v>
      </c>
      <c r="W665" s="11">
        <v>-177964</v>
      </c>
      <c r="X665" s="23">
        <v>-16345</v>
      </c>
      <c r="Y665" s="9">
        <v>-13205.04</v>
      </c>
      <c r="Z665" s="9">
        <v>-234.91</v>
      </c>
      <c r="AA665" s="9">
        <v>-13439.95</v>
      </c>
      <c r="AB665" s="9">
        <v>-2687.99</v>
      </c>
      <c r="AC665" s="9">
        <v>-16127.94</v>
      </c>
    </row>
    <row r="666" spans="1:29">
      <c r="A666" s="17" t="s">
        <v>194</v>
      </c>
      <c r="B666" s="17" t="s">
        <v>692</v>
      </c>
      <c r="C666" s="17" t="s">
        <v>654</v>
      </c>
      <c r="D666" s="17" t="s">
        <v>693</v>
      </c>
      <c r="E666" s="17" t="s">
        <v>694</v>
      </c>
      <c r="F666" s="17" t="s">
        <v>367</v>
      </c>
      <c r="G666" s="17" t="s">
        <v>697</v>
      </c>
      <c r="H666" s="17" t="s">
        <v>139</v>
      </c>
      <c r="I666" s="17" t="s">
        <v>698</v>
      </c>
      <c r="J666" s="17" t="s">
        <v>1536</v>
      </c>
      <c r="K666" s="17" t="s">
        <v>1537</v>
      </c>
      <c r="L666" s="17" t="s">
        <v>303</v>
      </c>
      <c r="M666" s="17" t="s">
        <v>1532</v>
      </c>
      <c r="N666" s="17" t="s">
        <v>1532</v>
      </c>
      <c r="O666" s="17" t="s">
        <v>1532</v>
      </c>
      <c r="P666" s="17" t="s">
        <v>1764</v>
      </c>
      <c r="Q666" s="17" t="s">
        <v>204</v>
      </c>
      <c r="R666" s="17" t="s">
        <v>204</v>
      </c>
      <c r="S666" s="17" t="s">
        <v>405</v>
      </c>
      <c r="T666" s="17" t="s">
        <v>406</v>
      </c>
      <c r="U666" s="22">
        <v>31</v>
      </c>
      <c r="V666" s="23"/>
      <c r="W666" s="11">
        <v>206714</v>
      </c>
      <c r="X666" s="23">
        <v>18982</v>
      </c>
      <c r="Y666" s="9">
        <v>15144.8</v>
      </c>
      <c r="Z666" s="9">
        <v>272.86</v>
      </c>
      <c r="AA666" s="9">
        <v>15417.66</v>
      </c>
      <c r="AB666" s="9">
        <v>3083.53</v>
      </c>
      <c r="AC666" s="9">
        <v>18501.189999999999</v>
      </c>
    </row>
    <row r="667" spans="1:29">
      <c r="A667" s="17" t="s">
        <v>194</v>
      </c>
      <c r="B667" s="17" t="s">
        <v>811</v>
      </c>
      <c r="C667" s="17" t="s">
        <v>654</v>
      </c>
      <c r="D667" s="17" t="s">
        <v>812</v>
      </c>
      <c r="E667" s="17" t="s">
        <v>1765</v>
      </c>
      <c r="F667" s="17" t="s">
        <v>367</v>
      </c>
      <c r="G667" s="17" t="s">
        <v>816</v>
      </c>
      <c r="H667" s="17" t="s">
        <v>57</v>
      </c>
      <c r="I667" s="17" t="s">
        <v>817</v>
      </c>
      <c r="J667" s="17" t="s">
        <v>1496</v>
      </c>
      <c r="K667" s="17" t="s">
        <v>1497</v>
      </c>
      <c r="L667" s="17" t="s">
        <v>257</v>
      </c>
      <c r="M667" s="17" t="s">
        <v>1498</v>
      </c>
      <c r="N667" s="17" t="s">
        <v>1499</v>
      </c>
      <c r="O667" s="17" t="s">
        <v>1499</v>
      </c>
      <c r="P667" s="17" t="s">
        <v>1766</v>
      </c>
      <c r="Q667" s="17" t="s">
        <v>204</v>
      </c>
      <c r="R667" s="17" t="s">
        <v>204</v>
      </c>
      <c r="S667" s="17" t="s">
        <v>212</v>
      </c>
      <c r="T667" s="17" t="s">
        <v>227</v>
      </c>
      <c r="U667" s="22">
        <v>31</v>
      </c>
      <c r="V667" s="23"/>
      <c r="W667" s="11">
        <v>3060</v>
      </c>
      <c r="X667" s="23">
        <v>282</v>
      </c>
      <c r="Y667" s="9">
        <v>359.96</v>
      </c>
      <c r="Z667" s="9">
        <v>4.04</v>
      </c>
      <c r="AA667" s="9">
        <v>364</v>
      </c>
      <c r="AB667" s="9">
        <v>72.8</v>
      </c>
      <c r="AC667" s="9">
        <v>436.8</v>
      </c>
    </row>
    <row r="668" spans="1:29">
      <c r="A668" s="17" t="s">
        <v>194</v>
      </c>
      <c r="B668" s="17" t="s">
        <v>811</v>
      </c>
      <c r="C668" s="17" t="s">
        <v>654</v>
      </c>
      <c r="D668" s="17" t="s">
        <v>812</v>
      </c>
      <c r="E668" s="17" t="s">
        <v>1765</v>
      </c>
      <c r="F668" s="17" t="s">
        <v>367</v>
      </c>
      <c r="G668" s="17" t="s">
        <v>816</v>
      </c>
      <c r="H668" s="17" t="s">
        <v>57</v>
      </c>
      <c r="I668" s="17" t="s">
        <v>817</v>
      </c>
      <c r="J668" s="17" t="s">
        <v>1501</v>
      </c>
      <c r="K668" s="17" t="s">
        <v>1502</v>
      </c>
      <c r="L668" s="17" t="s">
        <v>257</v>
      </c>
      <c r="M668" s="17" t="s">
        <v>1498</v>
      </c>
      <c r="N668" s="17" t="s">
        <v>1499</v>
      </c>
      <c r="O668" s="17" t="s">
        <v>1499</v>
      </c>
      <c r="P668" s="17" t="s">
        <v>1766</v>
      </c>
      <c r="Q668" s="17" t="s">
        <v>204</v>
      </c>
      <c r="R668" s="17" t="s">
        <v>204</v>
      </c>
      <c r="S668" s="17" t="s">
        <v>212</v>
      </c>
      <c r="T668" s="17" t="s">
        <v>227</v>
      </c>
      <c r="U668" s="22">
        <v>28</v>
      </c>
      <c r="V668" s="23"/>
      <c r="W668" s="11">
        <v>3119</v>
      </c>
      <c r="X668" s="23">
        <v>287</v>
      </c>
      <c r="Y668" s="9">
        <v>323.38</v>
      </c>
      <c r="Z668" s="9">
        <v>4.12</v>
      </c>
      <c r="AA668" s="9">
        <v>327.5</v>
      </c>
      <c r="AB668" s="9">
        <v>65.5</v>
      </c>
      <c r="AC668" s="9">
        <v>393</v>
      </c>
    </row>
    <row r="669" spans="1:29">
      <c r="A669" s="17" t="s">
        <v>194</v>
      </c>
      <c r="B669" s="17" t="s">
        <v>811</v>
      </c>
      <c r="C669" s="17" t="s">
        <v>654</v>
      </c>
      <c r="D669" s="17" t="s">
        <v>812</v>
      </c>
      <c r="E669" s="17" t="s">
        <v>1765</v>
      </c>
      <c r="F669" s="17" t="s">
        <v>367</v>
      </c>
      <c r="G669" s="17" t="s">
        <v>816</v>
      </c>
      <c r="H669" s="17" t="s">
        <v>57</v>
      </c>
      <c r="I669" s="17" t="s">
        <v>817</v>
      </c>
      <c r="J669" s="17" t="s">
        <v>1503</v>
      </c>
      <c r="K669" s="17" t="s">
        <v>1504</v>
      </c>
      <c r="L669" s="17" t="s">
        <v>257</v>
      </c>
      <c r="M669" s="17" t="s">
        <v>1498</v>
      </c>
      <c r="N669" s="17" t="s">
        <v>1499</v>
      </c>
      <c r="O669" s="17" t="s">
        <v>1499</v>
      </c>
      <c r="P669" s="17" t="s">
        <v>1766</v>
      </c>
      <c r="Q669" s="17" t="s">
        <v>204</v>
      </c>
      <c r="R669" s="17" t="s">
        <v>204</v>
      </c>
      <c r="S669" s="17" t="s">
        <v>212</v>
      </c>
      <c r="T669" s="17" t="s">
        <v>227</v>
      </c>
      <c r="U669" s="22">
        <v>31</v>
      </c>
      <c r="V669" s="23"/>
      <c r="W669" s="11">
        <v>2144</v>
      </c>
      <c r="X669" s="23">
        <v>198</v>
      </c>
      <c r="Y669" s="9">
        <v>200.55</v>
      </c>
      <c r="Z669" s="9">
        <v>2.83</v>
      </c>
      <c r="AA669" s="9">
        <v>203.38</v>
      </c>
      <c r="AB669" s="9">
        <v>40.68</v>
      </c>
      <c r="AC669" s="9">
        <v>244.06</v>
      </c>
    </row>
    <row r="670" spans="1:29">
      <c r="A670" s="17" t="s">
        <v>194</v>
      </c>
      <c r="B670" s="17" t="s">
        <v>811</v>
      </c>
      <c r="C670" s="17" t="s">
        <v>654</v>
      </c>
      <c r="D670" s="17" t="s">
        <v>812</v>
      </c>
      <c r="E670" s="17" t="s">
        <v>1765</v>
      </c>
      <c r="F670" s="17" t="s">
        <v>367</v>
      </c>
      <c r="G670" s="17" t="s">
        <v>816</v>
      </c>
      <c r="H670" s="17" t="s">
        <v>57</v>
      </c>
      <c r="I670" s="17" t="s">
        <v>817</v>
      </c>
      <c r="J670" s="17" t="s">
        <v>1505</v>
      </c>
      <c r="K670" s="17" t="s">
        <v>1506</v>
      </c>
      <c r="L670" s="17" t="s">
        <v>1507</v>
      </c>
      <c r="M670" s="17" t="s">
        <v>1508</v>
      </c>
      <c r="N670" s="17" t="s">
        <v>1509</v>
      </c>
      <c r="O670" s="17" t="s">
        <v>1509</v>
      </c>
      <c r="P670" s="17" t="s">
        <v>1767</v>
      </c>
      <c r="Q670" s="17" t="s">
        <v>204</v>
      </c>
      <c r="R670" s="17" t="s">
        <v>204</v>
      </c>
      <c r="S670" s="17" t="s">
        <v>212</v>
      </c>
      <c r="T670" s="17" t="s">
        <v>227</v>
      </c>
      <c r="U670" s="22">
        <v>30</v>
      </c>
      <c r="V670" s="23"/>
      <c r="W670" s="11">
        <v>2499</v>
      </c>
      <c r="X670" s="23">
        <v>230</v>
      </c>
      <c r="Y670" s="9">
        <v>209.37</v>
      </c>
      <c r="Z670" s="9">
        <v>3.3</v>
      </c>
      <c r="AA670" s="9">
        <v>212.67</v>
      </c>
      <c r="AB670" s="9">
        <v>42.52</v>
      </c>
      <c r="AC670" s="9">
        <v>255.19</v>
      </c>
    </row>
    <row r="671" spans="1:29">
      <c r="A671" s="17" t="s">
        <v>194</v>
      </c>
      <c r="B671" s="17" t="s">
        <v>811</v>
      </c>
      <c r="C671" s="17" t="s">
        <v>654</v>
      </c>
      <c r="D671" s="17" t="s">
        <v>812</v>
      </c>
      <c r="E671" s="17" t="s">
        <v>1765</v>
      </c>
      <c r="F671" s="17" t="s">
        <v>367</v>
      </c>
      <c r="G671" s="17" t="s">
        <v>816</v>
      </c>
      <c r="H671" s="17" t="s">
        <v>57</v>
      </c>
      <c r="I671" s="17" t="s">
        <v>817</v>
      </c>
      <c r="J671" s="17" t="s">
        <v>1511</v>
      </c>
      <c r="K671" s="17" t="s">
        <v>1512</v>
      </c>
      <c r="L671" s="17" t="s">
        <v>1507</v>
      </c>
      <c r="M671" s="17" t="s">
        <v>1508</v>
      </c>
      <c r="N671" s="17" t="s">
        <v>1509</v>
      </c>
      <c r="O671" s="17" t="s">
        <v>1509</v>
      </c>
      <c r="P671" s="17" t="s">
        <v>1767</v>
      </c>
      <c r="Q671" s="17" t="s">
        <v>204</v>
      </c>
      <c r="R671" s="17" t="s">
        <v>204</v>
      </c>
      <c r="S671" s="17" t="s">
        <v>212</v>
      </c>
      <c r="T671" s="17" t="s">
        <v>227</v>
      </c>
      <c r="U671" s="22">
        <v>31</v>
      </c>
      <c r="V671" s="23"/>
      <c r="W671" s="11">
        <v>677</v>
      </c>
      <c r="X671" s="23">
        <v>62</v>
      </c>
      <c r="Y671" s="9">
        <v>62.21</v>
      </c>
      <c r="Z671" s="9">
        <v>0.89</v>
      </c>
      <c r="AA671" s="9">
        <v>63.1</v>
      </c>
      <c r="AB671" s="9">
        <v>12.63</v>
      </c>
      <c r="AC671" s="9">
        <v>75.73</v>
      </c>
    </row>
    <row r="672" spans="1:29">
      <c r="A672" s="17" t="s">
        <v>194</v>
      </c>
      <c r="B672" s="17" t="s">
        <v>811</v>
      </c>
      <c r="C672" s="17" t="s">
        <v>654</v>
      </c>
      <c r="D672" s="17" t="s">
        <v>812</v>
      </c>
      <c r="E672" s="17" t="s">
        <v>1765</v>
      </c>
      <c r="F672" s="17" t="s">
        <v>367</v>
      </c>
      <c r="G672" s="17" t="s">
        <v>816</v>
      </c>
      <c r="H672" s="17" t="s">
        <v>57</v>
      </c>
      <c r="I672" s="17" t="s">
        <v>817</v>
      </c>
      <c r="J672" s="17" t="s">
        <v>1513</v>
      </c>
      <c r="K672" s="17" t="s">
        <v>1514</v>
      </c>
      <c r="L672" s="17" t="s">
        <v>1507</v>
      </c>
      <c r="M672" s="17" t="s">
        <v>1508</v>
      </c>
      <c r="N672" s="17" t="s">
        <v>1509</v>
      </c>
      <c r="O672" s="17" t="s">
        <v>1509</v>
      </c>
      <c r="P672" s="17" t="s">
        <v>1767</v>
      </c>
      <c r="Q672" s="17" t="s">
        <v>204</v>
      </c>
      <c r="R672" s="17" t="s">
        <v>204</v>
      </c>
      <c r="S672" s="17" t="s">
        <v>212</v>
      </c>
      <c r="T672" s="17" t="s">
        <v>227</v>
      </c>
      <c r="U672" s="22">
        <v>30</v>
      </c>
      <c r="V672" s="23"/>
      <c r="W672" s="11">
        <v>22</v>
      </c>
      <c r="X672" s="23">
        <v>2</v>
      </c>
      <c r="Y672" s="9">
        <v>10.29</v>
      </c>
      <c r="Z672" s="9">
        <v>0.03</v>
      </c>
      <c r="AA672" s="9">
        <v>10.32</v>
      </c>
      <c r="AB672" s="9">
        <v>2.0699999999999998</v>
      </c>
      <c r="AC672" s="9">
        <v>12.39</v>
      </c>
    </row>
    <row r="673" spans="1:29">
      <c r="A673" s="17" t="s">
        <v>194</v>
      </c>
      <c r="B673" s="17" t="s">
        <v>811</v>
      </c>
      <c r="C673" s="17" t="s">
        <v>654</v>
      </c>
      <c r="D673" s="17" t="s">
        <v>812</v>
      </c>
      <c r="E673" s="17" t="s">
        <v>1765</v>
      </c>
      <c r="F673" s="17" t="s">
        <v>367</v>
      </c>
      <c r="G673" s="17" t="s">
        <v>816</v>
      </c>
      <c r="H673" s="17" t="s">
        <v>57</v>
      </c>
      <c r="I673" s="17" t="s">
        <v>817</v>
      </c>
      <c r="J673" s="17" t="s">
        <v>1643</v>
      </c>
      <c r="K673" s="17" t="s">
        <v>1516</v>
      </c>
      <c r="L673" s="17" t="s">
        <v>1517</v>
      </c>
      <c r="M673" s="17" t="s">
        <v>1644</v>
      </c>
      <c r="N673" s="17" t="s">
        <v>1645</v>
      </c>
      <c r="O673" s="17" t="s">
        <v>1645</v>
      </c>
      <c r="P673" s="17" t="s">
        <v>1768</v>
      </c>
      <c r="Q673" s="17" t="s">
        <v>204</v>
      </c>
      <c r="R673" s="17" t="s">
        <v>204</v>
      </c>
      <c r="S673" s="17" t="s">
        <v>212</v>
      </c>
      <c r="T673" s="17" t="s">
        <v>227</v>
      </c>
      <c r="U673" s="22">
        <v>31</v>
      </c>
      <c r="V673" s="23"/>
      <c r="W673" s="11">
        <v>198</v>
      </c>
      <c r="X673" s="23">
        <v>18</v>
      </c>
      <c r="Y673" s="9">
        <v>19.89</v>
      </c>
      <c r="Z673" s="9">
        <v>0.26</v>
      </c>
      <c r="AA673" s="9">
        <v>20.149999999999999</v>
      </c>
      <c r="AB673" s="9">
        <v>4.03</v>
      </c>
      <c r="AC673" s="9">
        <v>24.18</v>
      </c>
    </row>
    <row r="674" spans="1:29">
      <c r="A674" s="17" t="s">
        <v>194</v>
      </c>
      <c r="B674" s="17" t="s">
        <v>811</v>
      </c>
      <c r="C674" s="17" t="s">
        <v>654</v>
      </c>
      <c r="D674" s="17" t="s">
        <v>812</v>
      </c>
      <c r="E674" s="17" t="s">
        <v>1765</v>
      </c>
      <c r="F674" s="17" t="s">
        <v>367</v>
      </c>
      <c r="G674" s="17" t="s">
        <v>816</v>
      </c>
      <c r="H674" s="17" t="s">
        <v>57</v>
      </c>
      <c r="I674" s="17" t="s">
        <v>817</v>
      </c>
      <c r="J674" s="17" t="s">
        <v>1643</v>
      </c>
      <c r="K674" s="17" t="s">
        <v>1516</v>
      </c>
      <c r="L674" s="17" t="s">
        <v>1517</v>
      </c>
      <c r="M674" s="17" t="s">
        <v>1644</v>
      </c>
      <c r="N674" s="17" t="s">
        <v>1647</v>
      </c>
      <c r="O674" s="17" t="s">
        <v>1647</v>
      </c>
      <c r="P674" s="17" t="s">
        <v>1769</v>
      </c>
      <c r="Q674" s="17" t="s">
        <v>211</v>
      </c>
      <c r="R674" s="17" t="s">
        <v>204</v>
      </c>
      <c r="S674" s="17" t="s">
        <v>212</v>
      </c>
      <c r="T674" s="17" t="s">
        <v>227</v>
      </c>
      <c r="U674" s="21">
        <v>0</v>
      </c>
      <c r="V674" s="23"/>
      <c r="W674" s="11">
        <v>-176</v>
      </c>
      <c r="X674" s="23">
        <v>-16</v>
      </c>
      <c r="Y674" s="9">
        <v>-9.8699999999999992</v>
      </c>
      <c r="Z674" s="9">
        <v>-0.23</v>
      </c>
      <c r="AA674" s="9">
        <v>-10.1</v>
      </c>
      <c r="AB674" s="9">
        <v>-2.02</v>
      </c>
      <c r="AC674" s="9">
        <v>-12.12</v>
      </c>
    </row>
    <row r="675" spans="1:29">
      <c r="A675" s="17" t="s">
        <v>194</v>
      </c>
      <c r="B675" s="17" t="s">
        <v>811</v>
      </c>
      <c r="C675" s="17" t="s">
        <v>654</v>
      </c>
      <c r="D675" s="17" t="s">
        <v>812</v>
      </c>
      <c r="E675" s="17" t="s">
        <v>1765</v>
      </c>
      <c r="F675" s="17" t="s">
        <v>367</v>
      </c>
      <c r="G675" s="17" t="s">
        <v>1038</v>
      </c>
      <c r="H675" s="17" t="s">
        <v>89</v>
      </c>
      <c r="I675" s="17" t="s">
        <v>1039</v>
      </c>
      <c r="J675" s="17" t="s">
        <v>1496</v>
      </c>
      <c r="K675" s="17" t="s">
        <v>1497</v>
      </c>
      <c r="L675" s="17" t="s">
        <v>257</v>
      </c>
      <c r="M675" s="17" t="s">
        <v>1498</v>
      </c>
      <c r="N675" s="17" t="s">
        <v>1499</v>
      </c>
      <c r="O675" s="17" t="s">
        <v>1499</v>
      </c>
      <c r="P675" s="17" t="s">
        <v>1770</v>
      </c>
      <c r="Q675" s="17" t="s">
        <v>204</v>
      </c>
      <c r="R675" s="17" t="s">
        <v>204</v>
      </c>
      <c r="S675" s="17" t="s">
        <v>212</v>
      </c>
      <c r="T675" s="17" t="s">
        <v>227</v>
      </c>
      <c r="U675" s="22">
        <v>31</v>
      </c>
      <c r="V675" s="23"/>
      <c r="W675" s="11">
        <v>651</v>
      </c>
      <c r="X675" s="23">
        <v>60</v>
      </c>
      <c r="Y675" s="9">
        <v>83.5</v>
      </c>
      <c r="Z675" s="9">
        <v>0.86</v>
      </c>
      <c r="AA675" s="9">
        <v>84.36</v>
      </c>
      <c r="AB675" s="9">
        <v>16.86</v>
      </c>
      <c r="AC675" s="9">
        <v>101.22</v>
      </c>
    </row>
    <row r="676" spans="1:29">
      <c r="A676" s="17" t="s">
        <v>194</v>
      </c>
      <c r="B676" s="17" t="s">
        <v>811</v>
      </c>
      <c r="C676" s="17" t="s">
        <v>654</v>
      </c>
      <c r="D676" s="17" t="s">
        <v>812</v>
      </c>
      <c r="E676" s="17" t="s">
        <v>1765</v>
      </c>
      <c r="F676" s="17" t="s">
        <v>367</v>
      </c>
      <c r="G676" s="17" t="s">
        <v>1038</v>
      </c>
      <c r="H676" s="17" t="s">
        <v>89</v>
      </c>
      <c r="I676" s="17" t="s">
        <v>1039</v>
      </c>
      <c r="J676" s="17" t="s">
        <v>1496</v>
      </c>
      <c r="K676" s="17" t="s">
        <v>1497</v>
      </c>
      <c r="L676" s="17" t="s">
        <v>257</v>
      </c>
      <c r="M676" s="17" t="s">
        <v>1498</v>
      </c>
      <c r="N676" s="17" t="s">
        <v>1526</v>
      </c>
      <c r="O676" s="17" t="s">
        <v>1526</v>
      </c>
      <c r="P676" s="17" t="s">
        <v>1771</v>
      </c>
      <c r="Q676" s="17" t="s">
        <v>211</v>
      </c>
      <c r="R676" s="17" t="s">
        <v>204</v>
      </c>
      <c r="S676" s="17" t="s">
        <v>212</v>
      </c>
      <c r="T676" s="17" t="s">
        <v>227</v>
      </c>
      <c r="U676" s="21">
        <v>0</v>
      </c>
      <c r="V676" s="23"/>
      <c r="W676" s="19">
        <v>0</v>
      </c>
      <c r="X676" s="20">
        <v>0</v>
      </c>
      <c r="Y676" s="18">
        <v>0</v>
      </c>
      <c r="Z676" s="18">
        <v>0</v>
      </c>
      <c r="AA676" s="18">
        <v>0</v>
      </c>
      <c r="AB676" s="18">
        <v>0</v>
      </c>
      <c r="AC676" s="18">
        <v>0</v>
      </c>
    </row>
    <row r="677" spans="1:29">
      <c r="A677" s="17" t="s">
        <v>194</v>
      </c>
      <c r="B677" s="17" t="s">
        <v>811</v>
      </c>
      <c r="C677" s="17" t="s">
        <v>654</v>
      </c>
      <c r="D677" s="17" t="s">
        <v>812</v>
      </c>
      <c r="E677" s="17" t="s">
        <v>1765</v>
      </c>
      <c r="F677" s="17" t="s">
        <v>367</v>
      </c>
      <c r="G677" s="17" t="s">
        <v>1038</v>
      </c>
      <c r="H677" s="17" t="s">
        <v>89</v>
      </c>
      <c r="I677" s="17" t="s">
        <v>1039</v>
      </c>
      <c r="J677" s="17" t="s">
        <v>1501</v>
      </c>
      <c r="K677" s="17" t="s">
        <v>1502</v>
      </c>
      <c r="L677" s="17" t="s">
        <v>257</v>
      </c>
      <c r="M677" s="17" t="s">
        <v>1498</v>
      </c>
      <c r="N677" s="17" t="s">
        <v>1499</v>
      </c>
      <c r="O677" s="17" t="s">
        <v>1499</v>
      </c>
      <c r="P677" s="17" t="s">
        <v>1770</v>
      </c>
      <c r="Q677" s="17" t="s">
        <v>204</v>
      </c>
      <c r="R677" s="17" t="s">
        <v>204</v>
      </c>
      <c r="S677" s="17" t="s">
        <v>212</v>
      </c>
      <c r="T677" s="17" t="s">
        <v>227</v>
      </c>
      <c r="U677" s="22">
        <v>28</v>
      </c>
      <c r="V677" s="23"/>
      <c r="W677" s="11">
        <v>652</v>
      </c>
      <c r="X677" s="23">
        <v>60</v>
      </c>
      <c r="Y677" s="9">
        <v>74.56</v>
      </c>
      <c r="Z677" s="9">
        <v>0.86</v>
      </c>
      <c r="AA677" s="9">
        <v>75.42</v>
      </c>
      <c r="AB677" s="9">
        <v>15.09</v>
      </c>
      <c r="AC677" s="9">
        <v>90.51</v>
      </c>
    </row>
    <row r="678" spans="1:29">
      <c r="A678" s="17" t="s">
        <v>194</v>
      </c>
      <c r="B678" s="17" t="s">
        <v>811</v>
      </c>
      <c r="C678" s="17" t="s">
        <v>654</v>
      </c>
      <c r="D678" s="17" t="s">
        <v>812</v>
      </c>
      <c r="E678" s="17" t="s">
        <v>1765</v>
      </c>
      <c r="F678" s="17" t="s">
        <v>367</v>
      </c>
      <c r="G678" s="17" t="s">
        <v>1038</v>
      </c>
      <c r="H678" s="17" t="s">
        <v>89</v>
      </c>
      <c r="I678" s="17" t="s">
        <v>1039</v>
      </c>
      <c r="J678" s="17" t="s">
        <v>1501</v>
      </c>
      <c r="K678" s="17" t="s">
        <v>1502</v>
      </c>
      <c r="L678" s="17" t="s">
        <v>257</v>
      </c>
      <c r="M678" s="17" t="s">
        <v>1498</v>
      </c>
      <c r="N678" s="17" t="s">
        <v>1526</v>
      </c>
      <c r="O678" s="17" t="s">
        <v>1526</v>
      </c>
      <c r="P678" s="17" t="s">
        <v>1771</v>
      </c>
      <c r="Q678" s="17" t="s">
        <v>211</v>
      </c>
      <c r="R678" s="17" t="s">
        <v>204</v>
      </c>
      <c r="S678" s="17" t="s">
        <v>212</v>
      </c>
      <c r="T678" s="17" t="s">
        <v>227</v>
      </c>
      <c r="U678" s="21">
        <v>0</v>
      </c>
      <c r="V678" s="23"/>
      <c r="W678" s="19">
        <v>0</v>
      </c>
      <c r="X678" s="20">
        <v>0</v>
      </c>
      <c r="Y678" s="18">
        <v>0</v>
      </c>
      <c r="Z678" s="18">
        <v>0</v>
      </c>
      <c r="AA678" s="18">
        <v>0</v>
      </c>
      <c r="AB678" s="18">
        <v>0</v>
      </c>
      <c r="AC678" s="18">
        <v>0</v>
      </c>
    </row>
    <row r="679" spans="1:29">
      <c r="A679" s="17" t="s">
        <v>194</v>
      </c>
      <c r="B679" s="17" t="s">
        <v>811</v>
      </c>
      <c r="C679" s="17" t="s">
        <v>654</v>
      </c>
      <c r="D679" s="17" t="s">
        <v>812</v>
      </c>
      <c r="E679" s="17" t="s">
        <v>1765</v>
      </c>
      <c r="F679" s="17" t="s">
        <v>367</v>
      </c>
      <c r="G679" s="17" t="s">
        <v>1038</v>
      </c>
      <c r="H679" s="17" t="s">
        <v>89</v>
      </c>
      <c r="I679" s="17" t="s">
        <v>1039</v>
      </c>
      <c r="J679" s="17" t="s">
        <v>1503</v>
      </c>
      <c r="K679" s="17" t="s">
        <v>1504</v>
      </c>
      <c r="L679" s="17" t="s">
        <v>257</v>
      </c>
      <c r="M679" s="17" t="s">
        <v>1498</v>
      </c>
      <c r="N679" s="17" t="s">
        <v>1499</v>
      </c>
      <c r="O679" s="17" t="s">
        <v>1499</v>
      </c>
      <c r="P679" s="17" t="s">
        <v>1770</v>
      </c>
      <c r="Q679" s="17" t="s">
        <v>204</v>
      </c>
      <c r="R679" s="17" t="s">
        <v>204</v>
      </c>
      <c r="S679" s="17" t="s">
        <v>212</v>
      </c>
      <c r="T679" s="17" t="s">
        <v>227</v>
      </c>
      <c r="U679" s="22">
        <v>31</v>
      </c>
      <c r="V679" s="23"/>
      <c r="W679" s="11">
        <v>444</v>
      </c>
      <c r="X679" s="23">
        <v>41</v>
      </c>
      <c r="Y679" s="9">
        <v>48.5</v>
      </c>
      <c r="Z679" s="9">
        <v>0.59</v>
      </c>
      <c r="AA679" s="9">
        <v>49.09</v>
      </c>
      <c r="AB679" s="9">
        <v>9.82</v>
      </c>
      <c r="AC679" s="9">
        <v>58.91</v>
      </c>
    </row>
    <row r="680" spans="1:29">
      <c r="A680" s="17" t="s">
        <v>194</v>
      </c>
      <c r="B680" s="17" t="s">
        <v>811</v>
      </c>
      <c r="C680" s="17" t="s">
        <v>654</v>
      </c>
      <c r="D680" s="17" t="s">
        <v>812</v>
      </c>
      <c r="E680" s="17" t="s">
        <v>1765</v>
      </c>
      <c r="F680" s="17" t="s">
        <v>367</v>
      </c>
      <c r="G680" s="17" t="s">
        <v>1038</v>
      </c>
      <c r="H680" s="17" t="s">
        <v>89</v>
      </c>
      <c r="I680" s="17" t="s">
        <v>1039</v>
      </c>
      <c r="J680" s="17" t="s">
        <v>1503</v>
      </c>
      <c r="K680" s="17" t="s">
        <v>1504</v>
      </c>
      <c r="L680" s="17" t="s">
        <v>257</v>
      </c>
      <c r="M680" s="17" t="s">
        <v>1498</v>
      </c>
      <c r="N680" s="17" t="s">
        <v>1526</v>
      </c>
      <c r="O680" s="17" t="s">
        <v>1526</v>
      </c>
      <c r="P680" s="17" t="s">
        <v>1771</v>
      </c>
      <c r="Q680" s="17" t="s">
        <v>211</v>
      </c>
      <c r="R680" s="17" t="s">
        <v>204</v>
      </c>
      <c r="S680" s="17" t="s">
        <v>212</v>
      </c>
      <c r="T680" s="17" t="s">
        <v>227</v>
      </c>
      <c r="U680" s="21">
        <v>0</v>
      </c>
      <c r="V680" s="23"/>
      <c r="W680" s="11">
        <v>-249</v>
      </c>
      <c r="X680" s="23">
        <v>-23</v>
      </c>
      <c r="Y680" s="9">
        <v>-22.27</v>
      </c>
      <c r="Z680" s="9">
        <v>-0.33</v>
      </c>
      <c r="AA680" s="9">
        <v>-22.6</v>
      </c>
      <c r="AB680" s="9">
        <v>-4.5199999999999996</v>
      </c>
      <c r="AC680" s="9">
        <v>-27.12</v>
      </c>
    </row>
    <row r="681" spans="1:29">
      <c r="A681" s="17" t="s">
        <v>194</v>
      </c>
      <c r="B681" s="17" t="s">
        <v>811</v>
      </c>
      <c r="C681" s="17" t="s">
        <v>654</v>
      </c>
      <c r="D681" s="17" t="s">
        <v>812</v>
      </c>
      <c r="E681" s="17" t="s">
        <v>1765</v>
      </c>
      <c r="F681" s="17" t="s">
        <v>367</v>
      </c>
      <c r="G681" s="17" t="s">
        <v>1038</v>
      </c>
      <c r="H681" s="17" t="s">
        <v>89</v>
      </c>
      <c r="I681" s="17" t="s">
        <v>1039</v>
      </c>
      <c r="J681" s="17" t="s">
        <v>1505</v>
      </c>
      <c r="K681" s="17" t="s">
        <v>1506</v>
      </c>
      <c r="L681" s="17" t="s">
        <v>1507</v>
      </c>
      <c r="M681" s="17" t="s">
        <v>1508</v>
      </c>
      <c r="N681" s="17" t="s">
        <v>1509</v>
      </c>
      <c r="O681" s="17" t="s">
        <v>1509</v>
      </c>
      <c r="P681" s="17" t="s">
        <v>1772</v>
      </c>
      <c r="Q681" s="17" t="s">
        <v>204</v>
      </c>
      <c r="R681" s="17" t="s">
        <v>204</v>
      </c>
      <c r="S681" s="17" t="s">
        <v>212</v>
      </c>
      <c r="T681" s="17" t="s">
        <v>227</v>
      </c>
      <c r="U681" s="22">
        <v>30</v>
      </c>
      <c r="V681" s="23"/>
      <c r="W681" s="19">
        <v>0</v>
      </c>
      <c r="X681" s="20">
        <v>0</v>
      </c>
      <c r="Y681" s="9">
        <v>8.7899999999999991</v>
      </c>
      <c r="Z681" s="18">
        <v>0</v>
      </c>
      <c r="AA681" s="9">
        <v>8.7899999999999991</v>
      </c>
      <c r="AB681" s="9">
        <v>1.75</v>
      </c>
      <c r="AC681" s="9">
        <v>10.54</v>
      </c>
    </row>
    <row r="682" spans="1:29">
      <c r="A682" s="17" t="s">
        <v>194</v>
      </c>
      <c r="B682" s="17" t="s">
        <v>811</v>
      </c>
      <c r="C682" s="17" t="s">
        <v>654</v>
      </c>
      <c r="D682" s="17" t="s">
        <v>812</v>
      </c>
      <c r="E682" s="17" t="s">
        <v>1765</v>
      </c>
      <c r="F682" s="17" t="s">
        <v>367</v>
      </c>
      <c r="G682" s="17" t="s">
        <v>1038</v>
      </c>
      <c r="H682" s="17" t="s">
        <v>89</v>
      </c>
      <c r="I682" s="17" t="s">
        <v>1039</v>
      </c>
      <c r="J682" s="17" t="s">
        <v>1505</v>
      </c>
      <c r="K682" s="17" t="s">
        <v>1506</v>
      </c>
      <c r="L682" s="17" t="s">
        <v>1507</v>
      </c>
      <c r="M682" s="17" t="s">
        <v>1508</v>
      </c>
      <c r="N682" s="17" t="s">
        <v>1526</v>
      </c>
      <c r="O682" s="17" t="s">
        <v>1526</v>
      </c>
      <c r="P682" s="17" t="s">
        <v>1773</v>
      </c>
      <c r="Q682" s="17" t="s">
        <v>211</v>
      </c>
      <c r="R682" s="17" t="s">
        <v>204</v>
      </c>
      <c r="S682" s="17" t="s">
        <v>212</v>
      </c>
      <c r="T682" s="17" t="s">
        <v>227</v>
      </c>
      <c r="U682" s="21">
        <v>0</v>
      </c>
      <c r="V682" s="23"/>
      <c r="W682" s="11">
        <v>130</v>
      </c>
      <c r="X682" s="23">
        <v>12</v>
      </c>
      <c r="Y682" s="9">
        <v>10.44</v>
      </c>
      <c r="Z682" s="9">
        <v>0.17</v>
      </c>
      <c r="AA682" s="9">
        <v>10.61</v>
      </c>
      <c r="AB682" s="9">
        <v>2.11</v>
      </c>
      <c r="AC682" s="9">
        <v>12.72</v>
      </c>
    </row>
    <row r="683" spans="1:29">
      <c r="A683" s="17" t="s">
        <v>194</v>
      </c>
      <c r="B683" s="17" t="s">
        <v>811</v>
      </c>
      <c r="C683" s="17" t="s">
        <v>654</v>
      </c>
      <c r="D683" s="17" t="s">
        <v>812</v>
      </c>
      <c r="E683" s="17" t="s">
        <v>1765</v>
      </c>
      <c r="F683" s="17" t="s">
        <v>367</v>
      </c>
      <c r="G683" s="17" t="s">
        <v>1038</v>
      </c>
      <c r="H683" s="17" t="s">
        <v>89</v>
      </c>
      <c r="I683" s="17" t="s">
        <v>1039</v>
      </c>
      <c r="J683" s="17" t="s">
        <v>1511</v>
      </c>
      <c r="K683" s="17" t="s">
        <v>1512</v>
      </c>
      <c r="L683" s="17" t="s">
        <v>1507</v>
      </c>
      <c r="M683" s="17" t="s">
        <v>1508</v>
      </c>
      <c r="N683" s="17" t="s">
        <v>1509</v>
      </c>
      <c r="O683" s="17" t="s">
        <v>1509</v>
      </c>
      <c r="P683" s="17" t="s">
        <v>1772</v>
      </c>
      <c r="Q683" s="17" t="s">
        <v>204</v>
      </c>
      <c r="R683" s="17" t="s">
        <v>204</v>
      </c>
      <c r="S683" s="17" t="s">
        <v>212</v>
      </c>
      <c r="T683" s="17" t="s">
        <v>227</v>
      </c>
      <c r="U683" s="22">
        <v>31</v>
      </c>
      <c r="V683" s="23"/>
      <c r="W683" s="19">
        <v>0</v>
      </c>
      <c r="X683" s="20">
        <v>0</v>
      </c>
      <c r="Y683" s="9">
        <v>8.7899999999999991</v>
      </c>
      <c r="Z683" s="18">
        <v>0</v>
      </c>
      <c r="AA683" s="9">
        <v>8.7899999999999991</v>
      </c>
      <c r="AB683" s="9">
        <v>1.76</v>
      </c>
      <c r="AC683" s="9">
        <v>10.55</v>
      </c>
    </row>
    <row r="684" spans="1:29">
      <c r="A684" s="17" t="s">
        <v>194</v>
      </c>
      <c r="B684" s="17" t="s">
        <v>811</v>
      </c>
      <c r="C684" s="17" t="s">
        <v>654</v>
      </c>
      <c r="D684" s="17" t="s">
        <v>812</v>
      </c>
      <c r="E684" s="17" t="s">
        <v>1765</v>
      </c>
      <c r="F684" s="17" t="s">
        <v>367</v>
      </c>
      <c r="G684" s="17" t="s">
        <v>1038</v>
      </c>
      <c r="H684" s="17" t="s">
        <v>89</v>
      </c>
      <c r="I684" s="17" t="s">
        <v>1039</v>
      </c>
      <c r="J684" s="17" t="s">
        <v>1511</v>
      </c>
      <c r="K684" s="17" t="s">
        <v>1512</v>
      </c>
      <c r="L684" s="17" t="s">
        <v>1507</v>
      </c>
      <c r="M684" s="17" t="s">
        <v>1508</v>
      </c>
      <c r="N684" s="17" t="s">
        <v>1526</v>
      </c>
      <c r="O684" s="17" t="s">
        <v>1526</v>
      </c>
      <c r="P684" s="17" t="s">
        <v>1773</v>
      </c>
      <c r="Q684" s="17" t="s">
        <v>211</v>
      </c>
      <c r="R684" s="17" t="s">
        <v>204</v>
      </c>
      <c r="S684" s="17" t="s">
        <v>212</v>
      </c>
      <c r="T684" s="17" t="s">
        <v>227</v>
      </c>
      <c r="U684" s="21">
        <v>0</v>
      </c>
      <c r="V684" s="23"/>
      <c r="W684" s="11">
        <v>33</v>
      </c>
      <c r="X684" s="23">
        <v>3</v>
      </c>
      <c r="Y684" s="9">
        <v>2.6</v>
      </c>
      <c r="Z684" s="9">
        <v>0.04</v>
      </c>
      <c r="AA684" s="9">
        <v>2.64</v>
      </c>
      <c r="AB684" s="9">
        <v>0.54</v>
      </c>
      <c r="AC684" s="9">
        <v>3.18</v>
      </c>
    </row>
    <row r="685" spans="1:29">
      <c r="A685" s="17" t="s">
        <v>194</v>
      </c>
      <c r="B685" s="17" t="s">
        <v>811</v>
      </c>
      <c r="C685" s="17" t="s">
        <v>654</v>
      </c>
      <c r="D685" s="17" t="s">
        <v>812</v>
      </c>
      <c r="E685" s="17" t="s">
        <v>1765</v>
      </c>
      <c r="F685" s="17" t="s">
        <v>367</v>
      </c>
      <c r="G685" s="17" t="s">
        <v>1038</v>
      </c>
      <c r="H685" s="17" t="s">
        <v>89</v>
      </c>
      <c r="I685" s="17" t="s">
        <v>1039</v>
      </c>
      <c r="J685" s="17" t="s">
        <v>1513</v>
      </c>
      <c r="K685" s="17" t="s">
        <v>1514</v>
      </c>
      <c r="L685" s="17" t="s">
        <v>1507</v>
      </c>
      <c r="M685" s="17" t="s">
        <v>1508</v>
      </c>
      <c r="N685" s="17" t="s">
        <v>1509</v>
      </c>
      <c r="O685" s="17" t="s">
        <v>1509</v>
      </c>
      <c r="P685" s="17" t="s">
        <v>1772</v>
      </c>
      <c r="Q685" s="17" t="s">
        <v>204</v>
      </c>
      <c r="R685" s="17" t="s">
        <v>204</v>
      </c>
      <c r="S685" s="17" t="s">
        <v>212</v>
      </c>
      <c r="T685" s="17" t="s">
        <v>227</v>
      </c>
      <c r="U685" s="22">
        <v>30</v>
      </c>
      <c r="V685" s="23"/>
      <c r="W685" s="19">
        <v>0</v>
      </c>
      <c r="X685" s="20">
        <v>0</v>
      </c>
      <c r="Y685" s="9">
        <v>8.7899999999999991</v>
      </c>
      <c r="Z685" s="18">
        <v>0</v>
      </c>
      <c r="AA685" s="9">
        <v>8.7899999999999991</v>
      </c>
      <c r="AB685" s="9">
        <v>1.76</v>
      </c>
      <c r="AC685" s="9">
        <v>10.55</v>
      </c>
    </row>
    <row r="686" spans="1:29">
      <c r="A686" s="17" t="s">
        <v>194</v>
      </c>
      <c r="B686" s="17" t="s">
        <v>811</v>
      </c>
      <c r="C686" s="17" t="s">
        <v>654</v>
      </c>
      <c r="D686" s="17" t="s">
        <v>812</v>
      </c>
      <c r="E686" s="17" t="s">
        <v>1765</v>
      </c>
      <c r="F686" s="17" t="s">
        <v>367</v>
      </c>
      <c r="G686" s="17" t="s">
        <v>1038</v>
      </c>
      <c r="H686" s="17" t="s">
        <v>89</v>
      </c>
      <c r="I686" s="17" t="s">
        <v>1039</v>
      </c>
      <c r="J686" s="17" t="s">
        <v>1513</v>
      </c>
      <c r="K686" s="17" t="s">
        <v>1514</v>
      </c>
      <c r="L686" s="17" t="s">
        <v>1507</v>
      </c>
      <c r="M686" s="17" t="s">
        <v>1508</v>
      </c>
      <c r="N686" s="17" t="s">
        <v>1526</v>
      </c>
      <c r="O686" s="17" t="s">
        <v>1526</v>
      </c>
      <c r="P686" s="17" t="s">
        <v>1773</v>
      </c>
      <c r="Q686" s="17" t="s">
        <v>211</v>
      </c>
      <c r="R686" s="17" t="s">
        <v>204</v>
      </c>
      <c r="S686" s="17" t="s">
        <v>212</v>
      </c>
      <c r="T686" s="17" t="s">
        <v>227</v>
      </c>
      <c r="U686" s="21">
        <v>0</v>
      </c>
      <c r="V686" s="23"/>
      <c r="W686" s="11">
        <v>22</v>
      </c>
      <c r="X686" s="23">
        <v>2</v>
      </c>
      <c r="Y686" s="9">
        <v>1.5</v>
      </c>
      <c r="Z686" s="9">
        <v>0.03</v>
      </c>
      <c r="AA686" s="9">
        <v>1.53</v>
      </c>
      <c r="AB686" s="9">
        <v>0.31</v>
      </c>
      <c r="AC686" s="9">
        <v>1.84</v>
      </c>
    </row>
    <row r="687" spans="1:29">
      <c r="A687" s="17" t="s">
        <v>194</v>
      </c>
      <c r="B687" s="17" t="s">
        <v>811</v>
      </c>
      <c r="C687" s="17" t="s">
        <v>654</v>
      </c>
      <c r="D687" s="17" t="s">
        <v>812</v>
      </c>
      <c r="E687" s="17" t="s">
        <v>1765</v>
      </c>
      <c r="F687" s="17" t="s">
        <v>367</v>
      </c>
      <c r="G687" s="17" t="s">
        <v>1038</v>
      </c>
      <c r="H687" s="17" t="s">
        <v>89</v>
      </c>
      <c r="I687" s="17" t="s">
        <v>1039</v>
      </c>
      <c r="J687" s="17" t="s">
        <v>1643</v>
      </c>
      <c r="K687" s="17" t="s">
        <v>1516</v>
      </c>
      <c r="L687" s="17" t="s">
        <v>1517</v>
      </c>
      <c r="M687" s="17" t="s">
        <v>1644</v>
      </c>
      <c r="N687" s="17" t="s">
        <v>1645</v>
      </c>
      <c r="O687" s="17" t="s">
        <v>1645</v>
      </c>
      <c r="P687" s="17" t="s">
        <v>1774</v>
      </c>
      <c r="Q687" s="17" t="s">
        <v>204</v>
      </c>
      <c r="R687" s="17" t="s">
        <v>204</v>
      </c>
      <c r="S687" s="17" t="s">
        <v>212</v>
      </c>
      <c r="T687" s="17" t="s">
        <v>227</v>
      </c>
      <c r="U687" s="22">
        <v>31</v>
      </c>
      <c r="V687" s="23"/>
      <c r="W687" s="11">
        <v>44</v>
      </c>
      <c r="X687" s="23">
        <v>4</v>
      </c>
      <c r="Y687" s="9">
        <v>11.26</v>
      </c>
      <c r="Z687" s="9">
        <v>0.06</v>
      </c>
      <c r="AA687" s="9">
        <v>11.32</v>
      </c>
      <c r="AB687" s="9">
        <v>2.2599999999999998</v>
      </c>
      <c r="AC687" s="9">
        <v>13.58</v>
      </c>
    </row>
    <row r="688" spans="1:29">
      <c r="A688" s="17" t="s">
        <v>194</v>
      </c>
      <c r="B688" s="17" t="s">
        <v>811</v>
      </c>
      <c r="C688" s="17" t="s">
        <v>654</v>
      </c>
      <c r="D688" s="17" t="s">
        <v>812</v>
      </c>
      <c r="E688" s="17" t="s">
        <v>1765</v>
      </c>
      <c r="F688" s="17" t="s">
        <v>367</v>
      </c>
      <c r="G688" s="17" t="s">
        <v>1038</v>
      </c>
      <c r="H688" s="17" t="s">
        <v>89</v>
      </c>
      <c r="I688" s="17" t="s">
        <v>1039</v>
      </c>
      <c r="J688" s="17" t="s">
        <v>1643</v>
      </c>
      <c r="K688" s="17" t="s">
        <v>1516</v>
      </c>
      <c r="L688" s="17" t="s">
        <v>1517</v>
      </c>
      <c r="M688" s="17" t="s">
        <v>1644</v>
      </c>
      <c r="N688" s="17" t="s">
        <v>1526</v>
      </c>
      <c r="O688" s="17" t="s">
        <v>1526</v>
      </c>
      <c r="P688" s="17" t="s">
        <v>1775</v>
      </c>
      <c r="Q688" s="17" t="s">
        <v>211</v>
      </c>
      <c r="R688" s="17" t="s">
        <v>204</v>
      </c>
      <c r="S688" s="17" t="s">
        <v>212</v>
      </c>
      <c r="T688" s="17" t="s">
        <v>227</v>
      </c>
      <c r="U688" s="21">
        <v>0</v>
      </c>
      <c r="V688" s="23"/>
      <c r="W688" s="11">
        <v>-33</v>
      </c>
      <c r="X688" s="23">
        <v>-3</v>
      </c>
      <c r="Y688" s="9">
        <v>-1.85</v>
      </c>
      <c r="Z688" s="9">
        <v>-0.05</v>
      </c>
      <c r="AA688" s="9">
        <v>-1.9</v>
      </c>
      <c r="AB688" s="9">
        <v>-0.38</v>
      </c>
      <c r="AC688" s="9">
        <v>-2.2799999999999998</v>
      </c>
    </row>
    <row r="689" spans="1:29">
      <c r="A689" s="17" t="s">
        <v>194</v>
      </c>
      <c r="B689" s="17" t="s">
        <v>811</v>
      </c>
      <c r="C689" s="17" t="s">
        <v>654</v>
      </c>
      <c r="D689" s="17" t="s">
        <v>812</v>
      </c>
      <c r="E689" s="17" t="s">
        <v>1776</v>
      </c>
      <c r="F689" s="17" t="s">
        <v>367</v>
      </c>
      <c r="G689" s="17" t="s">
        <v>1032</v>
      </c>
      <c r="H689" s="17" t="s">
        <v>88</v>
      </c>
      <c r="I689" s="17" t="s">
        <v>1033</v>
      </c>
      <c r="J689" s="17" t="s">
        <v>1496</v>
      </c>
      <c r="K689" s="17" t="s">
        <v>1497</v>
      </c>
      <c r="L689" s="17" t="s">
        <v>257</v>
      </c>
      <c r="M689" s="17" t="s">
        <v>1498</v>
      </c>
      <c r="N689" s="17" t="s">
        <v>1499</v>
      </c>
      <c r="O689" s="17" t="s">
        <v>1499</v>
      </c>
      <c r="P689" s="17" t="s">
        <v>1777</v>
      </c>
      <c r="Q689" s="17" t="s">
        <v>204</v>
      </c>
      <c r="R689" s="17" t="s">
        <v>204</v>
      </c>
      <c r="S689" s="17" t="s">
        <v>212</v>
      </c>
      <c r="T689" s="17" t="s">
        <v>289</v>
      </c>
      <c r="U689" s="22">
        <v>31</v>
      </c>
      <c r="V689" s="23"/>
      <c r="W689" s="11">
        <v>564</v>
      </c>
      <c r="X689" s="23">
        <v>52</v>
      </c>
      <c r="Y689" s="9">
        <v>70.42</v>
      </c>
      <c r="Z689" s="9">
        <v>0.74</v>
      </c>
      <c r="AA689" s="9">
        <v>71.16</v>
      </c>
      <c r="AB689" s="9">
        <v>14.23</v>
      </c>
      <c r="AC689" s="9">
        <v>85.39</v>
      </c>
    </row>
    <row r="690" spans="1:29">
      <c r="A690" s="17" t="s">
        <v>194</v>
      </c>
      <c r="B690" s="17" t="s">
        <v>811</v>
      </c>
      <c r="C690" s="17" t="s">
        <v>654</v>
      </c>
      <c r="D690" s="17" t="s">
        <v>812</v>
      </c>
      <c r="E690" s="17" t="s">
        <v>1776</v>
      </c>
      <c r="F690" s="17" t="s">
        <v>367</v>
      </c>
      <c r="G690" s="17" t="s">
        <v>1032</v>
      </c>
      <c r="H690" s="17" t="s">
        <v>88</v>
      </c>
      <c r="I690" s="17" t="s">
        <v>1033</v>
      </c>
      <c r="J690" s="17" t="s">
        <v>1501</v>
      </c>
      <c r="K690" s="17" t="s">
        <v>1502</v>
      </c>
      <c r="L690" s="17" t="s">
        <v>257</v>
      </c>
      <c r="M690" s="17" t="s">
        <v>1498</v>
      </c>
      <c r="N690" s="17" t="s">
        <v>1499</v>
      </c>
      <c r="O690" s="17" t="s">
        <v>1499</v>
      </c>
      <c r="P690" s="17" t="s">
        <v>1777</v>
      </c>
      <c r="Q690" s="17" t="s">
        <v>204</v>
      </c>
      <c r="R690" s="17" t="s">
        <v>204</v>
      </c>
      <c r="S690" s="17" t="s">
        <v>212</v>
      </c>
      <c r="T690" s="17" t="s">
        <v>289</v>
      </c>
      <c r="U690" s="22">
        <v>28</v>
      </c>
      <c r="V690" s="23"/>
      <c r="W690" s="11">
        <v>554</v>
      </c>
      <c r="X690" s="23">
        <v>51</v>
      </c>
      <c r="Y690" s="9">
        <v>61.57</v>
      </c>
      <c r="Z690" s="9">
        <v>0.73</v>
      </c>
      <c r="AA690" s="9">
        <v>62.3</v>
      </c>
      <c r="AB690" s="9">
        <v>12.46</v>
      </c>
      <c r="AC690" s="9">
        <v>74.760000000000005</v>
      </c>
    </row>
    <row r="691" spans="1:29">
      <c r="A691" s="17" t="s">
        <v>194</v>
      </c>
      <c r="B691" s="17" t="s">
        <v>811</v>
      </c>
      <c r="C691" s="17" t="s">
        <v>654</v>
      </c>
      <c r="D691" s="17" t="s">
        <v>812</v>
      </c>
      <c r="E691" s="17" t="s">
        <v>1776</v>
      </c>
      <c r="F691" s="17" t="s">
        <v>367</v>
      </c>
      <c r="G691" s="17" t="s">
        <v>1032</v>
      </c>
      <c r="H691" s="17" t="s">
        <v>88</v>
      </c>
      <c r="I691" s="17" t="s">
        <v>1033</v>
      </c>
      <c r="J691" s="17" t="s">
        <v>1503</v>
      </c>
      <c r="K691" s="17" t="s">
        <v>1504</v>
      </c>
      <c r="L691" s="17" t="s">
        <v>257</v>
      </c>
      <c r="M691" s="17" t="s">
        <v>1498</v>
      </c>
      <c r="N691" s="17" t="s">
        <v>1499</v>
      </c>
      <c r="O691" s="17" t="s">
        <v>1499</v>
      </c>
      <c r="P691" s="17" t="s">
        <v>1777</v>
      </c>
      <c r="Q691" s="17" t="s">
        <v>204</v>
      </c>
      <c r="R691" s="17" t="s">
        <v>204</v>
      </c>
      <c r="S691" s="17" t="s">
        <v>212</v>
      </c>
      <c r="T691" s="17" t="s">
        <v>289</v>
      </c>
      <c r="U691" s="22">
        <v>31</v>
      </c>
      <c r="V691" s="23"/>
      <c r="W691" s="11">
        <v>411</v>
      </c>
      <c r="X691" s="23">
        <v>38</v>
      </c>
      <c r="Y691" s="9">
        <v>42.39</v>
      </c>
      <c r="Z691" s="9">
        <v>0.54</v>
      </c>
      <c r="AA691" s="9">
        <v>42.93</v>
      </c>
      <c r="AB691" s="9">
        <v>8.59</v>
      </c>
      <c r="AC691" s="9">
        <v>51.52</v>
      </c>
    </row>
    <row r="692" spans="1:29">
      <c r="A692" s="17" t="s">
        <v>194</v>
      </c>
      <c r="B692" s="17" t="s">
        <v>811</v>
      </c>
      <c r="C692" s="17" t="s">
        <v>654</v>
      </c>
      <c r="D692" s="17" t="s">
        <v>812</v>
      </c>
      <c r="E692" s="17" t="s">
        <v>1776</v>
      </c>
      <c r="F692" s="17" t="s">
        <v>367</v>
      </c>
      <c r="G692" s="17" t="s">
        <v>1032</v>
      </c>
      <c r="H692" s="17" t="s">
        <v>88</v>
      </c>
      <c r="I692" s="17" t="s">
        <v>1033</v>
      </c>
      <c r="J692" s="17" t="s">
        <v>1505</v>
      </c>
      <c r="K692" s="17" t="s">
        <v>1506</v>
      </c>
      <c r="L692" s="17" t="s">
        <v>1507</v>
      </c>
      <c r="M692" s="17" t="s">
        <v>1508</v>
      </c>
      <c r="N692" s="17" t="s">
        <v>1509</v>
      </c>
      <c r="O692" s="17" t="s">
        <v>1509</v>
      </c>
      <c r="P692" s="17" t="s">
        <v>1778</v>
      </c>
      <c r="Q692" s="17" t="s">
        <v>204</v>
      </c>
      <c r="R692" s="17" t="s">
        <v>204</v>
      </c>
      <c r="S692" s="17" t="s">
        <v>212</v>
      </c>
      <c r="T692" s="17" t="s">
        <v>289</v>
      </c>
      <c r="U692" s="22">
        <v>30</v>
      </c>
      <c r="V692" s="23"/>
      <c r="W692" s="11">
        <v>1239</v>
      </c>
      <c r="X692" s="23">
        <v>114</v>
      </c>
      <c r="Y692" s="9">
        <v>105.41</v>
      </c>
      <c r="Z692" s="9">
        <v>1.64</v>
      </c>
      <c r="AA692" s="9">
        <v>107.05</v>
      </c>
      <c r="AB692" s="9">
        <v>21.42</v>
      </c>
      <c r="AC692" s="9">
        <v>128.47</v>
      </c>
    </row>
    <row r="693" spans="1:29">
      <c r="A693" s="17" t="s">
        <v>194</v>
      </c>
      <c r="B693" s="17" t="s">
        <v>811</v>
      </c>
      <c r="C693" s="17" t="s">
        <v>654</v>
      </c>
      <c r="D693" s="17" t="s">
        <v>812</v>
      </c>
      <c r="E693" s="17" t="s">
        <v>1776</v>
      </c>
      <c r="F693" s="17" t="s">
        <v>367</v>
      </c>
      <c r="G693" s="17" t="s">
        <v>1032</v>
      </c>
      <c r="H693" s="17" t="s">
        <v>88</v>
      </c>
      <c r="I693" s="17" t="s">
        <v>1033</v>
      </c>
      <c r="J693" s="17" t="s">
        <v>1511</v>
      </c>
      <c r="K693" s="17" t="s">
        <v>1512</v>
      </c>
      <c r="L693" s="17" t="s">
        <v>1507</v>
      </c>
      <c r="M693" s="17" t="s">
        <v>1508</v>
      </c>
      <c r="N693" s="17" t="s">
        <v>1509</v>
      </c>
      <c r="O693" s="17" t="s">
        <v>1509</v>
      </c>
      <c r="P693" s="17" t="s">
        <v>1778</v>
      </c>
      <c r="Q693" s="17" t="s">
        <v>204</v>
      </c>
      <c r="R693" s="17" t="s">
        <v>204</v>
      </c>
      <c r="S693" s="17" t="s">
        <v>212</v>
      </c>
      <c r="T693" s="17" t="s">
        <v>289</v>
      </c>
      <c r="U693" s="22">
        <v>31</v>
      </c>
      <c r="V693" s="23"/>
      <c r="W693" s="11">
        <v>327</v>
      </c>
      <c r="X693" s="23">
        <v>30</v>
      </c>
      <c r="Y693" s="9">
        <v>31.4</v>
      </c>
      <c r="Z693" s="9">
        <v>0.43</v>
      </c>
      <c r="AA693" s="9">
        <v>31.83</v>
      </c>
      <c r="AB693" s="9">
        <v>6.37</v>
      </c>
      <c r="AC693" s="9">
        <v>38.200000000000003</v>
      </c>
    </row>
    <row r="694" spans="1:29">
      <c r="A694" s="17" t="s">
        <v>194</v>
      </c>
      <c r="B694" s="17" t="s">
        <v>811</v>
      </c>
      <c r="C694" s="17" t="s">
        <v>654</v>
      </c>
      <c r="D694" s="17" t="s">
        <v>812</v>
      </c>
      <c r="E694" s="17" t="s">
        <v>1776</v>
      </c>
      <c r="F694" s="17" t="s">
        <v>367</v>
      </c>
      <c r="G694" s="17" t="s">
        <v>1032</v>
      </c>
      <c r="H694" s="17" t="s">
        <v>88</v>
      </c>
      <c r="I694" s="17" t="s">
        <v>1033</v>
      </c>
      <c r="J694" s="17" t="s">
        <v>1513</v>
      </c>
      <c r="K694" s="17" t="s">
        <v>1514</v>
      </c>
      <c r="L694" s="17" t="s">
        <v>1507</v>
      </c>
      <c r="M694" s="17" t="s">
        <v>1508</v>
      </c>
      <c r="N694" s="17" t="s">
        <v>1509</v>
      </c>
      <c r="O694" s="17" t="s">
        <v>1509</v>
      </c>
      <c r="P694" s="17" t="s">
        <v>1778</v>
      </c>
      <c r="Q694" s="17" t="s">
        <v>204</v>
      </c>
      <c r="R694" s="17" t="s">
        <v>204</v>
      </c>
      <c r="S694" s="17" t="s">
        <v>212</v>
      </c>
      <c r="T694" s="17" t="s">
        <v>289</v>
      </c>
      <c r="U694" s="22">
        <v>30</v>
      </c>
      <c r="V694" s="23"/>
      <c r="W694" s="11">
        <v>44</v>
      </c>
      <c r="X694" s="23">
        <v>4</v>
      </c>
      <c r="Y694" s="9">
        <v>8.49</v>
      </c>
      <c r="Z694" s="9">
        <v>0.06</v>
      </c>
      <c r="AA694" s="9">
        <v>8.5500000000000007</v>
      </c>
      <c r="AB694" s="9">
        <v>1.7</v>
      </c>
      <c r="AC694" s="9">
        <v>10.25</v>
      </c>
    </row>
    <row r="695" spans="1:29">
      <c r="A695" s="17" t="s">
        <v>194</v>
      </c>
      <c r="B695" s="17" t="s">
        <v>811</v>
      </c>
      <c r="C695" s="17" t="s">
        <v>654</v>
      </c>
      <c r="D695" s="17" t="s">
        <v>812</v>
      </c>
      <c r="E695" s="17" t="s">
        <v>1776</v>
      </c>
      <c r="F695" s="17" t="s">
        <v>367</v>
      </c>
      <c r="G695" s="17" t="s">
        <v>1032</v>
      </c>
      <c r="H695" s="17" t="s">
        <v>88</v>
      </c>
      <c r="I695" s="17" t="s">
        <v>1033</v>
      </c>
      <c r="J695" s="17" t="s">
        <v>1643</v>
      </c>
      <c r="K695" s="17" t="s">
        <v>1516</v>
      </c>
      <c r="L695" s="17" t="s">
        <v>1517</v>
      </c>
      <c r="M695" s="17" t="s">
        <v>1644</v>
      </c>
      <c r="N695" s="17" t="s">
        <v>1645</v>
      </c>
      <c r="O695" s="17" t="s">
        <v>1645</v>
      </c>
      <c r="P695" s="17" t="s">
        <v>1779</v>
      </c>
      <c r="Q695" s="17" t="s">
        <v>204</v>
      </c>
      <c r="R695" s="17" t="s">
        <v>204</v>
      </c>
      <c r="S695" s="17" t="s">
        <v>212</v>
      </c>
      <c r="T695" s="17" t="s">
        <v>289</v>
      </c>
      <c r="U695" s="22">
        <v>31</v>
      </c>
      <c r="V695" s="23"/>
      <c r="W695" s="11">
        <v>11</v>
      </c>
      <c r="X695" s="23">
        <v>1</v>
      </c>
      <c r="Y695" s="9">
        <v>6.09</v>
      </c>
      <c r="Z695" s="9">
        <v>0.01</v>
      </c>
      <c r="AA695" s="9">
        <v>6.1</v>
      </c>
      <c r="AB695" s="9">
        <v>1.22</v>
      </c>
      <c r="AC695" s="9">
        <v>7.32</v>
      </c>
    </row>
    <row r="696" spans="1:29">
      <c r="A696" s="17" t="s">
        <v>194</v>
      </c>
      <c r="B696" s="17" t="s">
        <v>1140</v>
      </c>
      <c r="C696" s="17" t="s">
        <v>1141</v>
      </c>
      <c r="D696" s="17" t="s">
        <v>1142</v>
      </c>
      <c r="E696" s="17" t="s">
        <v>1304</v>
      </c>
      <c r="F696" s="17" t="s">
        <v>367</v>
      </c>
      <c r="G696" s="17" t="s">
        <v>1307</v>
      </c>
      <c r="H696" s="17" t="s">
        <v>128</v>
      </c>
      <c r="I696" s="17" t="s">
        <v>1147</v>
      </c>
      <c r="J696" s="17" t="s">
        <v>1496</v>
      </c>
      <c r="K696" s="17" t="s">
        <v>1497</v>
      </c>
      <c r="L696" s="17" t="s">
        <v>257</v>
      </c>
      <c r="M696" s="17" t="s">
        <v>1498</v>
      </c>
      <c r="N696" s="17" t="s">
        <v>1499</v>
      </c>
      <c r="O696" s="17" t="s">
        <v>1499</v>
      </c>
      <c r="P696" s="17" t="s">
        <v>1780</v>
      </c>
      <c r="Q696" s="17" t="s">
        <v>204</v>
      </c>
      <c r="R696" s="17" t="s">
        <v>204</v>
      </c>
      <c r="S696" s="17" t="s">
        <v>212</v>
      </c>
      <c r="T696" s="17" t="s">
        <v>256</v>
      </c>
      <c r="U696" s="22">
        <v>31</v>
      </c>
      <c r="V696" s="23"/>
      <c r="W696" s="11">
        <v>10289</v>
      </c>
      <c r="X696" s="23">
        <v>948</v>
      </c>
      <c r="Y696" s="9">
        <v>1681.15</v>
      </c>
      <c r="Z696" s="9">
        <v>13.58</v>
      </c>
      <c r="AA696" s="9">
        <v>1694.73</v>
      </c>
      <c r="AB696" s="9">
        <v>338.96</v>
      </c>
      <c r="AC696" s="9">
        <v>2033.69</v>
      </c>
    </row>
    <row r="697" spans="1:29">
      <c r="A697" s="17" t="s">
        <v>194</v>
      </c>
      <c r="B697" s="17" t="s">
        <v>1140</v>
      </c>
      <c r="C697" s="17" t="s">
        <v>1141</v>
      </c>
      <c r="D697" s="17" t="s">
        <v>1142</v>
      </c>
      <c r="E697" s="17" t="s">
        <v>1304</v>
      </c>
      <c r="F697" s="17" t="s">
        <v>367</v>
      </c>
      <c r="G697" s="17" t="s">
        <v>1307</v>
      </c>
      <c r="H697" s="17" t="s">
        <v>128</v>
      </c>
      <c r="I697" s="17" t="s">
        <v>1147</v>
      </c>
      <c r="J697" s="17" t="s">
        <v>1496</v>
      </c>
      <c r="K697" s="17" t="s">
        <v>1497</v>
      </c>
      <c r="L697" s="17" t="s">
        <v>257</v>
      </c>
      <c r="M697" s="17" t="s">
        <v>1498</v>
      </c>
      <c r="N697" s="17" t="s">
        <v>1781</v>
      </c>
      <c r="O697" s="17" t="s">
        <v>1781</v>
      </c>
      <c r="P697" s="17" t="s">
        <v>1782</v>
      </c>
      <c r="Q697" s="17" t="s">
        <v>211</v>
      </c>
      <c r="R697" s="17" t="s">
        <v>204</v>
      </c>
      <c r="S697" s="17" t="s">
        <v>212</v>
      </c>
      <c r="T697" s="17" t="s">
        <v>256</v>
      </c>
      <c r="U697" s="21">
        <v>0</v>
      </c>
      <c r="V697" s="23"/>
      <c r="W697" s="19">
        <v>0</v>
      </c>
      <c r="X697" s="20">
        <v>0</v>
      </c>
      <c r="Y697" s="18">
        <v>0</v>
      </c>
      <c r="Z697" s="18">
        <v>0</v>
      </c>
      <c r="AA697" s="18">
        <v>0</v>
      </c>
      <c r="AB697" s="9">
        <v>-0.01</v>
      </c>
      <c r="AC697" s="9">
        <v>-0.01</v>
      </c>
    </row>
    <row r="698" spans="1:29">
      <c r="A698" s="17" t="s">
        <v>194</v>
      </c>
      <c r="B698" s="17" t="s">
        <v>1140</v>
      </c>
      <c r="C698" s="17" t="s">
        <v>1141</v>
      </c>
      <c r="D698" s="17" t="s">
        <v>1142</v>
      </c>
      <c r="E698" s="17" t="s">
        <v>1304</v>
      </c>
      <c r="F698" s="17" t="s">
        <v>367</v>
      </c>
      <c r="G698" s="17" t="s">
        <v>1307</v>
      </c>
      <c r="H698" s="17" t="s">
        <v>128</v>
      </c>
      <c r="I698" s="17" t="s">
        <v>1147</v>
      </c>
      <c r="J698" s="17" t="s">
        <v>1501</v>
      </c>
      <c r="K698" s="17" t="s">
        <v>1502</v>
      </c>
      <c r="L698" s="17" t="s">
        <v>257</v>
      </c>
      <c r="M698" s="17" t="s">
        <v>1498</v>
      </c>
      <c r="N698" s="17" t="s">
        <v>1499</v>
      </c>
      <c r="O698" s="17" t="s">
        <v>1499</v>
      </c>
      <c r="P698" s="17" t="s">
        <v>1780</v>
      </c>
      <c r="Q698" s="17" t="s">
        <v>204</v>
      </c>
      <c r="R698" s="17" t="s">
        <v>204</v>
      </c>
      <c r="S698" s="17" t="s">
        <v>212</v>
      </c>
      <c r="T698" s="17" t="s">
        <v>256</v>
      </c>
      <c r="U698" s="22">
        <v>28</v>
      </c>
      <c r="V698" s="23"/>
      <c r="W698" s="11">
        <v>10466</v>
      </c>
      <c r="X698" s="23">
        <v>963</v>
      </c>
      <c r="Y698" s="9">
        <v>1129.06</v>
      </c>
      <c r="Z698" s="9">
        <v>13.82</v>
      </c>
      <c r="AA698" s="9">
        <v>1142.8800000000001</v>
      </c>
      <c r="AB698" s="9">
        <v>228.57</v>
      </c>
      <c r="AC698" s="9">
        <v>1371.45</v>
      </c>
    </row>
    <row r="699" spans="1:29">
      <c r="A699" s="17" t="s">
        <v>194</v>
      </c>
      <c r="B699" s="17" t="s">
        <v>1140</v>
      </c>
      <c r="C699" s="17" t="s">
        <v>1141</v>
      </c>
      <c r="D699" s="17" t="s">
        <v>1142</v>
      </c>
      <c r="E699" s="17" t="s">
        <v>1304</v>
      </c>
      <c r="F699" s="17" t="s">
        <v>367</v>
      </c>
      <c r="G699" s="17" t="s">
        <v>1307</v>
      </c>
      <c r="H699" s="17" t="s">
        <v>128</v>
      </c>
      <c r="I699" s="17" t="s">
        <v>1147</v>
      </c>
      <c r="J699" s="17" t="s">
        <v>1501</v>
      </c>
      <c r="K699" s="17" t="s">
        <v>1502</v>
      </c>
      <c r="L699" s="17" t="s">
        <v>257</v>
      </c>
      <c r="M699" s="17" t="s">
        <v>1498</v>
      </c>
      <c r="N699" s="17" t="s">
        <v>1781</v>
      </c>
      <c r="O699" s="17" t="s">
        <v>1781</v>
      </c>
      <c r="P699" s="17" t="s">
        <v>1782</v>
      </c>
      <c r="Q699" s="17" t="s">
        <v>211</v>
      </c>
      <c r="R699" s="17" t="s">
        <v>204</v>
      </c>
      <c r="S699" s="17" t="s">
        <v>212</v>
      </c>
      <c r="T699" s="17" t="s">
        <v>256</v>
      </c>
      <c r="U699" s="21">
        <v>0</v>
      </c>
      <c r="V699" s="23"/>
      <c r="W699" s="19">
        <v>0</v>
      </c>
      <c r="X699" s="20">
        <v>0</v>
      </c>
      <c r="Y699" s="18">
        <v>0</v>
      </c>
      <c r="Z699" s="18">
        <v>0</v>
      </c>
      <c r="AA699" s="18">
        <v>0</v>
      </c>
      <c r="AB699" s="18">
        <v>0</v>
      </c>
      <c r="AC699" s="18">
        <v>0</v>
      </c>
    </row>
    <row r="700" spans="1:29">
      <c r="A700" s="17" t="s">
        <v>194</v>
      </c>
      <c r="B700" s="17" t="s">
        <v>1140</v>
      </c>
      <c r="C700" s="17" t="s">
        <v>1141</v>
      </c>
      <c r="D700" s="17" t="s">
        <v>1142</v>
      </c>
      <c r="E700" s="17" t="s">
        <v>1304</v>
      </c>
      <c r="F700" s="17" t="s">
        <v>367</v>
      </c>
      <c r="G700" s="17" t="s">
        <v>1307</v>
      </c>
      <c r="H700" s="17" t="s">
        <v>128</v>
      </c>
      <c r="I700" s="17" t="s">
        <v>1147</v>
      </c>
      <c r="J700" s="17" t="s">
        <v>1503</v>
      </c>
      <c r="K700" s="17" t="s">
        <v>1504</v>
      </c>
      <c r="L700" s="17" t="s">
        <v>257</v>
      </c>
      <c r="M700" s="17" t="s">
        <v>1498</v>
      </c>
      <c r="N700" s="17" t="s">
        <v>1499</v>
      </c>
      <c r="O700" s="17" t="s">
        <v>1499</v>
      </c>
      <c r="P700" s="17" t="s">
        <v>1780</v>
      </c>
      <c r="Q700" s="17" t="s">
        <v>204</v>
      </c>
      <c r="R700" s="17" t="s">
        <v>204</v>
      </c>
      <c r="S700" s="17" t="s">
        <v>212</v>
      </c>
      <c r="T700" s="17" t="s">
        <v>256</v>
      </c>
      <c r="U700" s="22">
        <v>31</v>
      </c>
      <c r="V700" s="23"/>
      <c r="W700" s="11">
        <v>7851</v>
      </c>
      <c r="X700" s="23">
        <v>725</v>
      </c>
      <c r="Y700" s="9">
        <v>793.69</v>
      </c>
      <c r="Z700" s="9">
        <v>10.36</v>
      </c>
      <c r="AA700" s="9">
        <v>804.05</v>
      </c>
      <c r="AB700" s="9">
        <v>160.80000000000001</v>
      </c>
      <c r="AC700" s="9">
        <v>964.85</v>
      </c>
    </row>
    <row r="701" spans="1:29">
      <c r="A701" s="17" t="s">
        <v>194</v>
      </c>
      <c r="B701" s="17" t="s">
        <v>1140</v>
      </c>
      <c r="C701" s="17" t="s">
        <v>1141</v>
      </c>
      <c r="D701" s="17" t="s">
        <v>1142</v>
      </c>
      <c r="E701" s="17" t="s">
        <v>1304</v>
      </c>
      <c r="F701" s="17" t="s">
        <v>367</v>
      </c>
      <c r="G701" s="17" t="s">
        <v>1307</v>
      </c>
      <c r="H701" s="17" t="s">
        <v>128</v>
      </c>
      <c r="I701" s="17" t="s">
        <v>1147</v>
      </c>
      <c r="J701" s="17" t="s">
        <v>1503</v>
      </c>
      <c r="K701" s="17" t="s">
        <v>1504</v>
      </c>
      <c r="L701" s="17" t="s">
        <v>257</v>
      </c>
      <c r="M701" s="17" t="s">
        <v>1498</v>
      </c>
      <c r="N701" s="17" t="s">
        <v>1781</v>
      </c>
      <c r="O701" s="17" t="s">
        <v>1781</v>
      </c>
      <c r="P701" s="17" t="s">
        <v>1782</v>
      </c>
      <c r="Q701" s="17" t="s">
        <v>211</v>
      </c>
      <c r="R701" s="17" t="s">
        <v>204</v>
      </c>
      <c r="S701" s="17" t="s">
        <v>212</v>
      </c>
      <c r="T701" s="17" t="s">
        <v>256</v>
      </c>
      <c r="U701" s="21">
        <v>0</v>
      </c>
      <c r="V701" s="23"/>
      <c r="W701" s="11">
        <v>229304</v>
      </c>
      <c r="X701" s="23">
        <v>21175</v>
      </c>
      <c r="Y701" s="9">
        <v>18926.75</v>
      </c>
      <c r="Z701" s="9">
        <v>302.68</v>
      </c>
      <c r="AA701" s="9">
        <v>19229.43</v>
      </c>
      <c r="AB701" s="9">
        <v>3845.9</v>
      </c>
      <c r="AC701" s="9">
        <v>23075.33</v>
      </c>
    </row>
    <row r="702" spans="1:29">
      <c r="A702" s="17" t="s">
        <v>194</v>
      </c>
      <c r="B702" s="17" t="s">
        <v>1140</v>
      </c>
      <c r="C702" s="17" t="s">
        <v>1141</v>
      </c>
      <c r="D702" s="17" t="s">
        <v>1142</v>
      </c>
      <c r="E702" s="17" t="s">
        <v>1304</v>
      </c>
      <c r="F702" s="17" t="s">
        <v>367</v>
      </c>
      <c r="G702" s="17" t="s">
        <v>1307</v>
      </c>
      <c r="H702" s="17" t="s">
        <v>128</v>
      </c>
      <c r="I702" s="17" t="s">
        <v>1147</v>
      </c>
      <c r="J702" s="17" t="s">
        <v>1505</v>
      </c>
      <c r="K702" s="17" t="s">
        <v>1506</v>
      </c>
      <c r="L702" s="17" t="s">
        <v>1507</v>
      </c>
      <c r="M702" s="17" t="s">
        <v>1508</v>
      </c>
      <c r="N702" s="17" t="s">
        <v>1509</v>
      </c>
      <c r="O702" s="17" t="s">
        <v>1509</v>
      </c>
      <c r="P702" s="17" t="s">
        <v>1783</v>
      </c>
      <c r="Q702" s="17" t="s">
        <v>204</v>
      </c>
      <c r="R702" s="17" t="s">
        <v>204</v>
      </c>
      <c r="S702" s="17" t="s">
        <v>212</v>
      </c>
      <c r="T702" s="17" t="s">
        <v>256</v>
      </c>
      <c r="U702" s="22">
        <v>30</v>
      </c>
      <c r="V702" s="23"/>
      <c r="W702" s="11">
        <v>40469</v>
      </c>
      <c r="X702" s="23">
        <v>3724</v>
      </c>
      <c r="Y702" s="9">
        <v>3114.48</v>
      </c>
      <c r="Z702" s="9">
        <v>53.42</v>
      </c>
      <c r="AA702" s="9">
        <v>3167.9</v>
      </c>
      <c r="AB702" s="9">
        <v>633.6</v>
      </c>
      <c r="AC702" s="9">
        <v>3801.5</v>
      </c>
    </row>
    <row r="703" spans="1:29">
      <c r="A703" s="17" t="s">
        <v>194</v>
      </c>
      <c r="B703" s="17" t="s">
        <v>1140</v>
      </c>
      <c r="C703" s="17" t="s">
        <v>1141</v>
      </c>
      <c r="D703" s="17" t="s">
        <v>1142</v>
      </c>
      <c r="E703" s="17" t="s">
        <v>1304</v>
      </c>
      <c r="F703" s="17" t="s">
        <v>367</v>
      </c>
      <c r="G703" s="17" t="s">
        <v>1307</v>
      </c>
      <c r="H703" s="17" t="s">
        <v>128</v>
      </c>
      <c r="I703" s="17" t="s">
        <v>1147</v>
      </c>
      <c r="J703" s="17" t="s">
        <v>1511</v>
      </c>
      <c r="K703" s="17" t="s">
        <v>1512</v>
      </c>
      <c r="L703" s="17" t="s">
        <v>1507</v>
      </c>
      <c r="M703" s="17" t="s">
        <v>1508</v>
      </c>
      <c r="N703" s="17" t="s">
        <v>1509</v>
      </c>
      <c r="O703" s="17" t="s">
        <v>1509</v>
      </c>
      <c r="P703" s="17" t="s">
        <v>1783</v>
      </c>
      <c r="Q703" s="17" t="s">
        <v>204</v>
      </c>
      <c r="R703" s="17" t="s">
        <v>204</v>
      </c>
      <c r="S703" s="17" t="s">
        <v>212</v>
      </c>
      <c r="T703" s="17" t="s">
        <v>256</v>
      </c>
      <c r="U703" s="22">
        <v>31</v>
      </c>
      <c r="V703" s="23"/>
      <c r="W703" s="11">
        <v>22774</v>
      </c>
      <c r="X703" s="23">
        <v>2086</v>
      </c>
      <c r="Y703" s="9">
        <v>1785.67</v>
      </c>
      <c r="Z703" s="9">
        <v>30.06</v>
      </c>
      <c r="AA703" s="9">
        <v>1815.73</v>
      </c>
      <c r="AB703" s="9">
        <v>363.13</v>
      </c>
      <c r="AC703" s="9">
        <v>2178.86</v>
      </c>
    </row>
    <row r="704" spans="1:29">
      <c r="A704" s="17" t="s">
        <v>194</v>
      </c>
      <c r="B704" s="17" t="s">
        <v>1140</v>
      </c>
      <c r="C704" s="17" t="s">
        <v>1141</v>
      </c>
      <c r="D704" s="17" t="s">
        <v>1142</v>
      </c>
      <c r="E704" s="17" t="s">
        <v>1304</v>
      </c>
      <c r="F704" s="17" t="s">
        <v>367</v>
      </c>
      <c r="G704" s="17" t="s">
        <v>1307</v>
      </c>
      <c r="H704" s="17" t="s">
        <v>128</v>
      </c>
      <c r="I704" s="17" t="s">
        <v>1147</v>
      </c>
      <c r="J704" s="17" t="s">
        <v>1513</v>
      </c>
      <c r="K704" s="17" t="s">
        <v>1514</v>
      </c>
      <c r="L704" s="17" t="s">
        <v>1507</v>
      </c>
      <c r="M704" s="17" t="s">
        <v>1508</v>
      </c>
      <c r="N704" s="17" t="s">
        <v>1509</v>
      </c>
      <c r="O704" s="17" t="s">
        <v>1509</v>
      </c>
      <c r="P704" s="17" t="s">
        <v>1783</v>
      </c>
      <c r="Q704" s="17" t="s">
        <v>204</v>
      </c>
      <c r="R704" s="17" t="s">
        <v>204</v>
      </c>
      <c r="S704" s="17" t="s">
        <v>212</v>
      </c>
      <c r="T704" s="17" t="s">
        <v>256</v>
      </c>
      <c r="U704" s="22">
        <v>30</v>
      </c>
      <c r="V704" s="23"/>
      <c r="W704" s="11">
        <v>12904</v>
      </c>
      <c r="X704" s="23">
        <v>1171</v>
      </c>
      <c r="Y704" s="9">
        <v>938.16</v>
      </c>
      <c r="Z704" s="9">
        <v>17.03</v>
      </c>
      <c r="AA704" s="9">
        <v>955.19</v>
      </c>
      <c r="AB704" s="9">
        <v>191.03</v>
      </c>
      <c r="AC704" s="9">
        <v>1146.22</v>
      </c>
    </row>
    <row r="705" spans="1:29">
      <c r="A705" s="17" t="s">
        <v>194</v>
      </c>
      <c r="B705" s="17" t="s">
        <v>1140</v>
      </c>
      <c r="C705" s="17" t="s">
        <v>1141</v>
      </c>
      <c r="D705" s="17" t="s">
        <v>1142</v>
      </c>
      <c r="E705" s="17" t="s">
        <v>1304</v>
      </c>
      <c r="F705" s="17" t="s">
        <v>367</v>
      </c>
      <c r="G705" s="17" t="s">
        <v>1307</v>
      </c>
      <c r="H705" s="17" t="s">
        <v>128</v>
      </c>
      <c r="I705" s="17" t="s">
        <v>1147</v>
      </c>
      <c r="J705" s="17" t="s">
        <v>1524</v>
      </c>
      <c r="K705" s="17" t="s">
        <v>1516</v>
      </c>
      <c r="L705" s="17" t="s">
        <v>1517</v>
      </c>
      <c r="M705" s="17" t="s">
        <v>1525</v>
      </c>
      <c r="N705" s="17" t="s">
        <v>1526</v>
      </c>
      <c r="O705" s="17" t="s">
        <v>1526</v>
      </c>
      <c r="P705" s="17" t="s">
        <v>1784</v>
      </c>
      <c r="Q705" s="17" t="s">
        <v>204</v>
      </c>
      <c r="R705" s="17" t="s">
        <v>204</v>
      </c>
      <c r="S705" s="17" t="s">
        <v>212</v>
      </c>
      <c r="T705" s="17" t="s">
        <v>256</v>
      </c>
      <c r="U705" s="22">
        <v>31</v>
      </c>
      <c r="V705" s="23"/>
      <c r="W705" s="11">
        <v>4404.0219999999999</v>
      </c>
      <c r="X705" s="23">
        <v>1190</v>
      </c>
      <c r="Y705" s="9">
        <v>465.8</v>
      </c>
      <c r="Z705" s="9">
        <v>5.81</v>
      </c>
      <c r="AA705" s="9">
        <v>471.61</v>
      </c>
      <c r="AB705" s="9">
        <v>94.33</v>
      </c>
      <c r="AC705" s="9">
        <v>565.94000000000005</v>
      </c>
    </row>
    <row r="706" spans="1:29">
      <c r="A706" s="17" t="s">
        <v>194</v>
      </c>
      <c r="B706" s="17" t="s">
        <v>1140</v>
      </c>
      <c r="C706" s="17" t="s">
        <v>1141</v>
      </c>
      <c r="D706" s="17" t="s">
        <v>1142</v>
      </c>
      <c r="E706" s="17" t="s">
        <v>1304</v>
      </c>
      <c r="F706" s="17" t="s">
        <v>367</v>
      </c>
      <c r="G706" s="17" t="s">
        <v>1307</v>
      </c>
      <c r="H706" s="17" t="s">
        <v>128</v>
      </c>
      <c r="I706" s="17" t="s">
        <v>1147</v>
      </c>
      <c r="J706" s="17" t="s">
        <v>1524</v>
      </c>
      <c r="K706" s="17" t="s">
        <v>1521</v>
      </c>
      <c r="L706" s="17" t="s">
        <v>1517</v>
      </c>
      <c r="M706" s="17" t="s">
        <v>1525</v>
      </c>
      <c r="N706" s="17" t="s">
        <v>1526</v>
      </c>
      <c r="O706" s="17" t="s">
        <v>1526</v>
      </c>
      <c r="P706" s="17" t="s">
        <v>1784</v>
      </c>
      <c r="Q706" s="17" t="s">
        <v>204</v>
      </c>
      <c r="R706" s="17" t="s">
        <v>204</v>
      </c>
      <c r="S706" s="17" t="s">
        <v>212</v>
      </c>
      <c r="T706" s="17" t="s">
        <v>256</v>
      </c>
      <c r="U706" s="22">
        <v>31</v>
      </c>
      <c r="V706" s="23"/>
      <c r="W706" s="11">
        <v>4404.0219999999999</v>
      </c>
      <c r="X706" s="20">
        <v>0</v>
      </c>
      <c r="Y706" s="9">
        <v>465.8</v>
      </c>
      <c r="Z706" s="9">
        <v>5.81</v>
      </c>
      <c r="AA706" s="9">
        <v>471.61</v>
      </c>
      <c r="AB706" s="9">
        <v>94.31</v>
      </c>
      <c r="AC706" s="9">
        <v>565.91999999999996</v>
      </c>
    </row>
    <row r="707" spans="1:29">
      <c r="A707" s="17" t="s">
        <v>194</v>
      </c>
      <c r="B707" s="17" t="s">
        <v>1140</v>
      </c>
      <c r="C707" s="17" t="s">
        <v>1141</v>
      </c>
      <c r="D707" s="17" t="s">
        <v>1142</v>
      </c>
      <c r="E707" s="17" t="s">
        <v>1304</v>
      </c>
      <c r="F707" s="17" t="s">
        <v>367</v>
      </c>
      <c r="G707" s="17" t="s">
        <v>1307</v>
      </c>
      <c r="H707" s="17" t="s">
        <v>128</v>
      </c>
      <c r="I707" s="17" t="s">
        <v>1147</v>
      </c>
      <c r="J707" s="17" t="s">
        <v>1524</v>
      </c>
      <c r="K707" s="17" t="s">
        <v>1528</v>
      </c>
      <c r="L707" s="17" t="s">
        <v>1517</v>
      </c>
      <c r="M707" s="17" t="s">
        <v>1525</v>
      </c>
      <c r="N707" s="17" t="s">
        <v>1526</v>
      </c>
      <c r="O707" s="17" t="s">
        <v>1526</v>
      </c>
      <c r="P707" s="17" t="s">
        <v>1784</v>
      </c>
      <c r="Q707" s="17" t="s">
        <v>204</v>
      </c>
      <c r="R707" s="17" t="s">
        <v>204</v>
      </c>
      <c r="S707" s="17" t="s">
        <v>212</v>
      </c>
      <c r="T707" s="17" t="s">
        <v>256</v>
      </c>
      <c r="U707" s="22">
        <v>30</v>
      </c>
      <c r="V707" s="23"/>
      <c r="W707" s="11">
        <v>4261.9560000000001</v>
      </c>
      <c r="X707" s="20">
        <v>0</v>
      </c>
      <c r="Y707" s="9">
        <v>455.47</v>
      </c>
      <c r="Z707" s="9">
        <v>5.63</v>
      </c>
      <c r="AA707" s="9">
        <v>461.1</v>
      </c>
      <c r="AB707" s="9">
        <v>92.22</v>
      </c>
      <c r="AC707" s="9">
        <v>553.32000000000005</v>
      </c>
    </row>
    <row r="708" spans="1:29">
      <c r="A708" s="17" t="s">
        <v>194</v>
      </c>
      <c r="B708" s="17" t="s">
        <v>1140</v>
      </c>
      <c r="C708" s="17" t="s">
        <v>1141</v>
      </c>
      <c r="D708" s="17" t="s">
        <v>1142</v>
      </c>
      <c r="E708" s="17" t="s">
        <v>1304</v>
      </c>
      <c r="F708" s="17" t="s">
        <v>367</v>
      </c>
      <c r="G708" s="17" t="s">
        <v>1307</v>
      </c>
      <c r="H708" s="17" t="s">
        <v>128</v>
      </c>
      <c r="I708" s="17" t="s">
        <v>1147</v>
      </c>
      <c r="J708" s="17" t="s">
        <v>1529</v>
      </c>
      <c r="K708" s="17" t="s">
        <v>1530</v>
      </c>
      <c r="L708" s="17" t="s">
        <v>1531</v>
      </c>
      <c r="M708" s="17" t="s">
        <v>1532</v>
      </c>
      <c r="N708" s="17" t="s">
        <v>1533</v>
      </c>
      <c r="O708" s="17" t="s">
        <v>1533</v>
      </c>
      <c r="P708" s="17" t="s">
        <v>1785</v>
      </c>
      <c r="Q708" s="17" t="s">
        <v>204</v>
      </c>
      <c r="R708" s="17" t="s">
        <v>204</v>
      </c>
      <c r="S708" s="17" t="s">
        <v>212</v>
      </c>
      <c r="T708" s="17" t="s">
        <v>256</v>
      </c>
      <c r="U708" s="22">
        <v>31</v>
      </c>
      <c r="V708" s="23"/>
      <c r="W708" s="11">
        <v>36955.557000000001</v>
      </c>
      <c r="X708" s="23">
        <v>6658</v>
      </c>
      <c r="Y708" s="9">
        <v>2831.97</v>
      </c>
      <c r="Z708" s="9">
        <v>48.78</v>
      </c>
      <c r="AA708" s="9">
        <v>2880.75</v>
      </c>
      <c r="AB708" s="9">
        <v>576.15</v>
      </c>
      <c r="AC708" s="9">
        <v>3456.9</v>
      </c>
    </row>
    <row r="709" spans="1:29">
      <c r="A709" s="17" t="s">
        <v>194</v>
      </c>
      <c r="B709" s="17" t="s">
        <v>1140</v>
      </c>
      <c r="C709" s="17" t="s">
        <v>1141</v>
      </c>
      <c r="D709" s="17" t="s">
        <v>1142</v>
      </c>
      <c r="E709" s="17" t="s">
        <v>1304</v>
      </c>
      <c r="F709" s="17" t="s">
        <v>367</v>
      </c>
      <c r="G709" s="17" t="s">
        <v>1307</v>
      </c>
      <c r="H709" s="17" t="s">
        <v>128</v>
      </c>
      <c r="I709" s="17" t="s">
        <v>1147</v>
      </c>
      <c r="J709" s="17" t="s">
        <v>1529</v>
      </c>
      <c r="K709" s="17" t="s">
        <v>1535</v>
      </c>
      <c r="L709" s="17" t="s">
        <v>1531</v>
      </c>
      <c r="M709" s="17" t="s">
        <v>1532</v>
      </c>
      <c r="N709" s="17" t="s">
        <v>1533</v>
      </c>
      <c r="O709" s="17" t="s">
        <v>1533</v>
      </c>
      <c r="P709" s="17" t="s">
        <v>1785</v>
      </c>
      <c r="Q709" s="17" t="s">
        <v>204</v>
      </c>
      <c r="R709" s="17" t="s">
        <v>204</v>
      </c>
      <c r="S709" s="17" t="s">
        <v>212</v>
      </c>
      <c r="T709" s="17" t="s">
        <v>256</v>
      </c>
      <c r="U709" s="22">
        <v>30</v>
      </c>
      <c r="V709" s="23"/>
      <c r="W709" s="11">
        <v>35763.442999999999</v>
      </c>
      <c r="X709" s="20">
        <v>0</v>
      </c>
      <c r="Y709" s="9">
        <v>2745.31</v>
      </c>
      <c r="Z709" s="9">
        <v>47.21</v>
      </c>
      <c r="AA709" s="9">
        <v>2792.52</v>
      </c>
      <c r="AB709" s="9">
        <v>558.5</v>
      </c>
      <c r="AC709" s="9">
        <v>3351.02</v>
      </c>
    </row>
    <row r="710" spans="1:29">
      <c r="A710" s="17" t="s">
        <v>194</v>
      </c>
      <c r="B710" s="17" t="s">
        <v>1140</v>
      </c>
      <c r="C710" s="17" t="s">
        <v>1141</v>
      </c>
      <c r="D710" s="17" t="s">
        <v>1142</v>
      </c>
      <c r="E710" s="17" t="s">
        <v>1304</v>
      </c>
      <c r="F710" s="17" t="s">
        <v>367</v>
      </c>
      <c r="G710" s="17" t="s">
        <v>1307</v>
      </c>
      <c r="H710" s="17" t="s">
        <v>128</v>
      </c>
      <c r="I710" s="17" t="s">
        <v>1147</v>
      </c>
      <c r="J710" s="17" t="s">
        <v>1536</v>
      </c>
      <c r="K710" s="17" t="s">
        <v>1537</v>
      </c>
      <c r="L710" s="17" t="s">
        <v>1531</v>
      </c>
      <c r="M710" s="17" t="s">
        <v>1532</v>
      </c>
      <c r="N710" s="17" t="s">
        <v>1533</v>
      </c>
      <c r="O710" s="17" t="s">
        <v>1533</v>
      </c>
      <c r="P710" s="17" t="s">
        <v>1785</v>
      </c>
      <c r="Q710" s="17" t="s">
        <v>204</v>
      </c>
      <c r="R710" s="17" t="s">
        <v>204</v>
      </c>
      <c r="S710" s="17" t="s">
        <v>212</v>
      </c>
      <c r="T710" s="17" t="s">
        <v>256</v>
      </c>
      <c r="U710" s="22">
        <v>31</v>
      </c>
      <c r="V710" s="23"/>
      <c r="W710" s="11">
        <v>66919</v>
      </c>
      <c r="X710" s="23">
        <v>6145</v>
      </c>
      <c r="Y710" s="9">
        <v>5010.01</v>
      </c>
      <c r="Z710" s="9">
        <v>88.33</v>
      </c>
      <c r="AA710" s="9">
        <v>5098.34</v>
      </c>
      <c r="AB710" s="9">
        <v>1019.67</v>
      </c>
      <c r="AC710" s="9">
        <v>6118.01</v>
      </c>
    </row>
    <row r="711" spans="1:29">
      <c r="A711" s="17" t="s">
        <v>194</v>
      </c>
      <c r="B711" s="17" t="s">
        <v>1140</v>
      </c>
      <c r="C711" s="17" t="s">
        <v>1141</v>
      </c>
      <c r="D711" s="17" t="s">
        <v>1142</v>
      </c>
      <c r="E711" s="17" t="s">
        <v>1143</v>
      </c>
      <c r="F711" s="17" t="s">
        <v>367</v>
      </c>
      <c r="G711" s="17" t="s">
        <v>1146</v>
      </c>
      <c r="H711" s="17" t="s">
        <v>138</v>
      </c>
      <c r="I711" s="17" t="s">
        <v>1147</v>
      </c>
      <c r="J711" s="17" t="s">
        <v>1496</v>
      </c>
      <c r="K711" s="17" t="s">
        <v>1497</v>
      </c>
      <c r="L711" s="17" t="s">
        <v>257</v>
      </c>
      <c r="M711" s="17" t="s">
        <v>1623</v>
      </c>
      <c r="N711" s="17" t="s">
        <v>1623</v>
      </c>
      <c r="O711" s="17" t="s">
        <v>1623</v>
      </c>
      <c r="P711" s="17" t="s">
        <v>1786</v>
      </c>
      <c r="Q711" s="17" t="s">
        <v>204</v>
      </c>
      <c r="R711" s="17" t="s">
        <v>204</v>
      </c>
      <c r="S711" s="17" t="s">
        <v>405</v>
      </c>
      <c r="T711" s="17" t="s">
        <v>406</v>
      </c>
      <c r="U711" s="22">
        <v>31</v>
      </c>
      <c r="V711" s="23"/>
      <c r="W711" s="11">
        <v>72791</v>
      </c>
      <c r="X711" s="23">
        <v>6707</v>
      </c>
      <c r="Y711" s="9">
        <v>11506.01</v>
      </c>
      <c r="Z711" s="9">
        <v>96.08</v>
      </c>
      <c r="AA711" s="9">
        <v>11602.09</v>
      </c>
      <c r="AB711" s="9">
        <v>2320.42</v>
      </c>
      <c r="AC711" s="9">
        <v>13922.51</v>
      </c>
    </row>
    <row r="712" spans="1:29">
      <c r="A712" s="17" t="s">
        <v>194</v>
      </c>
      <c r="B712" s="17" t="s">
        <v>1140</v>
      </c>
      <c r="C712" s="17" t="s">
        <v>1141</v>
      </c>
      <c r="D712" s="17" t="s">
        <v>1142</v>
      </c>
      <c r="E712" s="17" t="s">
        <v>1143</v>
      </c>
      <c r="F712" s="17" t="s">
        <v>367</v>
      </c>
      <c r="G712" s="17" t="s">
        <v>1146</v>
      </c>
      <c r="H712" s="17" t="s">
        <v>138</v>
      </c>
      <c r="I712" s="17" t="s">
        <v>1147</v>
      </c>
      <c r="J712" s="17" t="s">
        <v>1501</v>
      </c>
      <c r="K712" s="17" t="s">
        <v>1502</v>
      </c>
      <c r="L712" s="17" t="s">
        <v>1626</v>
      </c>
      <c r="M712" s="17" t="s">
        <v>1627</v>
      </c>
      <c r="N712" s="17" t="s">
        <v>1627</v>
      </c>
      <c r="O712" s="17" t="s">
        <v>1627</v>
      </c>
      <c r="P712" s="17" t="s">
        <v>1787</v>
      </c>
      <c r="Q712" s="17" t="s">
        <v>204</v>
      </c>
      <c r="R712" s="17" t="s">
        <v>204</v>
      </c>
      <c r="S712" s="17" t="s">
        <v>405</v>
      </c>
      <c r="T712" s="17" t="s">
        <v>406</v>
      </c>
      <c r="U712" s="22">
        <v>28</v>
      </c>
      <c r="V712" s="23"/>
      <c r="W712" s="11">
        <v>68066</v>
      </c>
      <c r="X712" s="23">
        <v>6263</v>
      </c>
      <c r="Y712" s="9">
        <v>7027.77</v>
      </c>
      <c r="Z712" s="9">
        <v>89.85</v>
      </c>
      <c r="AA712" s="9">
        <v>7117.62</v>
      </c>
      <c r="AB712" s="9">
        <v>1423.52</v>
      </c>
      <c r="AC712" s="9">
        <v>8541.14</v>
      </c>
    </row>
    <row r="713" spans="1:29">
      <c r="A713" s="17" t="s">
        <v>194</v>
      </c>
      <c r="B713" s="17" t="s">
        <v>1140</v>
      </c>
      <c r="C713" s="17" t="s">
        <v>1141</v>
      </c>
      <c r="D713" s="17" t="s">
        <v>1142</v>
      </c>
      <c r="E713" s="17" t="s">
        <v>1143</v>
      </c>
      <c r="F713" s="17" t="s">
        <v>367</v>
      </c>
      <c r="G713" s="17" t="s">
        <v>1146</v>
      </c>
      <c r="H713" s="17" t="s">
        <v>138</v>
      </c>
      <c r="I713" s="17" t="s">
        <v>1147</v>
      </c>
      <c r="J713" s="17" t="s">
        <v>1503</v>
      </c>
      <c r="K713" s="17" t="s">
        <v>1504</v>
      </c>
      <c r="L713" s="17" t="s">
        <v>1630</v>
      </c>
      <c r="M713" s="17" t="s">
        <v>1498</v>
      </c>
      <c r="N713" s="17" t="s">
        <v>1498</v>
      </c>
      <c r="O713" s="17" t="s">
        <v>1498</v>
      </c>
      <c r="P713" s="17" t="s">
        <v>1788</v>
      </c>
      <c r="Q713" s="17" t="s">
        <v>204</v>
      </c>
      <c r="R713" s="17" t="s">
        <v>204</v>
      </c>
      <c r="S713" s="17" t="s">
        <v>405</v>
      </c>
      <c r="T713" s="17" t="s">
        <v>406</v>
      </c>
      <c r="U713" s="22">
        <v>31</v>
      </c>
      <c r="V713" s="23"/>
      <c r="W713" s="11">
        <v>40511</v>
      </c>
      <c r="X713" s="23">
        <v>3741</v>
      </c>
      <c r="Y713" s="9">
        <v>4111.29</v>
      </c>
      <c r="Z713" s="9">
        <v>53.47</v>
      </c>
      <c r="AA713" s="9">
        <v>4164.76</v>
      </c>
      <c r="AB713" s="9">
        <v>832.95</v>
      </c>
      <c r="AC713" s="9">
        <v>4997.71</v>
      </c>
    </row>
    <row r="714" spans="1:29">
      <c r="A714" s="17" t="s">
        <v>194</v>
      </c>
      <c r="B714" s="17" t="s">
        <v>1140</v>
      </c>
      <c r="C714" s="17" t="s">
        <v>1141</v>
      </c>
      <c r="D714" s="17" t="s">
        <v>1142</v>
      </c>
      <c r="E714" s="17" t="s">
        <v>1143</v>
      </c>
      <c r="F714" s="17" t="s">
        <v>367</v>
      </c>
      <c r="G714" s="17" t="s">
        <v>1146</v>
      </c>
      <c r="H714" s="17" t="s">
        <v>138</v>
      </c>
      <c r="I714" s="17" t="s">
        <v>1147</v>
      </c>
      <c r="J714" s="17" t="s">
        <v>1505</v>
      </c>
      <c r="K714" s="17" t="s">
        <v>1506</v>
      </c>
      <c r="L714" s="17" t="s">
        <v>1507</v>
      </c>
      <c r="M714" s="17" t="s">
        <v>1633</v>
      </c>
      <c r="N714" s="17" t="s">
        <v>1633</v>
      </c>
      <c r="O714" s="17" t="s">
        <v>1633</v>
      </c>
      <c r="P714" s="17" t="s">
        <v>1789</v>
      </c>
      <c r="Q714" s="17" t="s">
        <v>204</v>
      </c>
      <c r="R714" s="17" t="s">
        <v>204</v>
      </c>
      <c r="S714" s="17" t="s">
        <v>405</v>
      </c>
      <c r="T714" s="17" t="s">
        <v>406</v>
      </c>
      <c r="U714" s="22">
        <v>30</v>
      </c>
      <c r="V714" s="23"/>
      <c r="W714" s="11">
        <v>24918</v>
      </c>
      <c r="X714" s="23">
        <v>2293</v>
      </c>
      <c r="Y714" s="9">
        <v>2673.5</v>
      </c>
      <c r="Z714" s="9">
        <v>32.89</v>
      </c>
      <c r="AA714" s="9">
        <v>2706.39</v>
      </c>
      <c r="AB714" s="9">
        <v>541.28</v>
      </c>
      <c r="AC714" s="9">
        <v>3247.67</v>
      </c>
    </row>
    <row r="715" spans="1:29">
      <c r="A715" s="17" t="s">
        <v>194</v>
      </c>
      <c r="B715" s="17" t="s">
        <v>1140</v>
      </c>
      <c r="C715" s="17" t="s">
        <v>1141</v>
      </c>
      <c r="D715" s="17" t="s">
        <v>1142</v>
      </c>
      <c r="E715" s="17" t="s">
        <v>1143</v>
      </c>
      <c r="F715" s="17" t="s">
        <v>367</v>
      </c>
      <c r="G715" s="17" t="s">
        <v>1146</v>
      </c>
      <c r="H715" s="17" t="s">
        <v>138</v>
      </c>
      <c r="I715" s="17" t="s">
        <v>1147</v>
      </c>
      <c r="J715" s="17" t="s">
        <v>1511</v>
      </c>
      <c r="K715" s="17" t="s">
        <v>1512</v>
      </c>
      <c r="L715" s="17" t="s">
        <v>1636</v>
      </c>
      <c r="M715" s="17" t="s">
        <v>1637</v>
      </c>
      <c r="N715" s="17" t="s">
        <v>1637</v>
      </c>
      <c r="O715" s="17" t="s">
        <v>1637</v>
      </c>
      <c r="P715" s="17" t="s">
        <v>1790</v>
      </c>
      <c r="Q715" s="17" t="s">
        <v>204</v>
      </c>
      <c r="R715" s="17" t="s">
        <v>204</v>
      </c>
      <c r="S715" s="17" t="s">
        <v>405</v>
      </c>
      <c r="T715" s="17" t="s">
        <v>406</v>
      </c>
      <c r="U715" s="22">
        <v>31</v>
      </c>
      <c r="V715" s="23"/>
      <c r="W715" s="11">
        <v>6704</v>
      </c>
      <c r="X715" s="23">
        <v>614</v>
      </c>
      <c r="Y715" s="9">
        <v>1423.1</v>
      </c>
      <c r="Z715" s="9">
        <v>8.85</v>
      </c>
      <c r="AA715" s="9">
        <v>1431.95</v>
      </c>
      <c r="AB715" s="9">
        <v>286.39</v>
      </c>
      <c r="AC715" s="9">
        <v>1718.34</v>
      </c>
    </row>
    <row r="716" spans="1:29">
      <c r="A716" s="17" t="s">
        <v>194</v>
      </c>
      <c r="B716" s="17" t="s">
        <v>1140</v>
      </c>
      <c r="C716" s="17" t="s">
        <v>1141</v>
      </c>
      <c r="D716" s="17" t="s">
        <v>1142</v>
      </c>
      <c r="E716" s="17" t="s">
        <v>1143</v>
      </c>
      <c r="F716" s="17" t="s">
        <v>367</v>
      </c>
      <c r="G716" s="17" t="s">
        <v>1146</v>
      </c>
      <c r="H716" s="17" t="s">
        <v>138</v>
      </c>
      <c r="I716" s="17" t="s">
        <v>1147</v>
      </c>
      <c r="J716" s="17" t="s">
        <v>1513</v>
      </c>
      <c r="K716" s="17" t="s">
        <v>1514</v>
      </c>
      <c r="L716" s="17" t="s">
        <v>1640</v>
      </c>
      <c r="M716" s="17" t="s">
        <v>1508</v>
      </c>
      <c r="N716" s="17" t="s">
        <v>1508</v>
      </c>
      <c r="O716" s="17" t="s">
        <v>1508</v>
      </c>
      <c r="P716" s="17" t="s">
        <v>1791</v>
      </c>
      <c r="Q716" s="17" t="s">
        <v>204</v>
      </c>
      <c r="R716" s="17" t="s">
        <v>204</v>
      </c>
      <c r="S716" s="17" t="s">
        <v>405</v>
      </c>
      <c r="T716" s="17" t="s">
        <v>406</v>
      </c>
      <c r="U716" s="22">
        <v>30</v>
      </c>
      <c r="V716" s="23"/>
      <c r="W716" s="11">
        <v>4309</v>
      </c>
      <c r="X716" s="23">
        <v>391</v>
      </c>
      <c r="Y716" s="9">
        <v>1217.08</v>
      </c>
      <c r="Z716" s="9">
        <v>5.69</v>
      </c>
      <c r="AA716" s="9">
        <v>1222.77</v>
      </c>
      <c r="AB716" s="9">
        <v>244.55</v>
      </c>
      <c r="AC716" s="9">
        <v>1467.32</v>
      </c>
    </row>
    <row r="717" spans="1:29">
      <c r="A717" s="17" t="s">
        <v>194</v>
      </c>
      <c r="B717" s="17" t="s">
        <v>1140</v>
      </c>
      <c r="C717" s="17" t="s">
        <v>1141</v>
      </c>
      <c r="D717" s="17" t="s">
        <v>1142</v>
      </c>
      <c r="E717" s="17" t="s">
        <v>1143</v>
      </c>
      <c r="F717" s="17" t="s">
        <v>367</v>
      </c>
      <c r="G717" s="17" t="s">
        <v>1146</v>
      </c>
      <c r="H717" s="17" t="s">
        <v>138</v>
      </c>
      <c r="I717" s="17" t="s">
        <v>1147</v>
      </c>
      <c r="J717" s="17" t="s">
        <v>1643</v>
      </c>
      <c r="K717" s="17" t="s">
        <v>1516</v>
      </c>
      <c r="L717" s="17" t="s">
        <v>1517</v>
      </c>
      <c r="M717" s="17" t="s">
        <v>1644</v>
      </c>
      <c r="N717" s="17" t="s">
        <v>1644</v>
      </c>
      <c r="O717" s="17" t="s">
        <v>1644</v>
      </c>
      <c r="P717" s="17" t="s">
        <v>1792</v>
      </c>
      <c r="Q717" s="17" t="s">
        <v>204</v>
      </c>
      <c r="R717" s="17" t="s">
        <v>204</v>
      </c>
      <c r="S717" s="17" t="s">
        <v>405</v>
      </c>
      <c r="T717" s="17" t="s">
        <v>406</v>
      </c>
      <c r="U717" s="22">
        <v>31</v>
      </c>
      <c r="V717" s="23"/>
      <c r="W717" s="11">
        <v>4072</v>
      </c>
      <c r="X717" s="23">
        <v>370</v>
      </c>
      <c r="Y717" s="9">
        <v>1250.08</v>
      </c>
      <c r="Z717" s="9">
        <v>5.38</v>
      </c>
      <c r="AA717" s="9">
        <v>1255.46</v>
      </c>
      <c r="AB717" s="9">
        <v>251.09</v>
      </c>
      <c r="AC717" s="9">
        <v>1506.55</v>
      </c>
    </row>
    <row r="718" spans="1:29">
      <c r="A718" s="17" t="s">
        <v>194</v>
      </c>
      <c r="B718" s="17" t="s">
        <v>1140</v>
      </c>
      <c r="C718" s="17" t="s">
        <v>1141</v>
      </c>
      <c r="D718" s="17" t="s">
        <v>1142</v>
      </c>
      <c r="E718" s="17" t="s">
        <v>1143</v>
      </c>
      <c r="F718" s="17" t="s">
        <v>367</v>
      </c>
      <c r="G718" s="17" t="s">
        <v>1146</v>
      </c>
      <c r="H718" s="17" t="s">
        <v>138</v>
      </c>
      <c r="I718" s="17" t="s">
        <v>1147</v>
      </c>
      <c r="J718" s="17" t="s">
        <v>1515</v>
      </c>
      <c r="K718" s="17" t="s">
        <v>1521</v>
      </c>
      <c r="L718" s="17" t="s">
        <v>558</v>
      </c>
      <c r="M718" s="17" t="s">
        <v>1518</v>
      </c>
      <c r="N718" s="17" t="s">
        <v>1518</v>
      </c>
      <c r="O718" s="17" t="s">
        <v>1518</v>
      </c>
      <c r="P718" s="17" t="s">
        <v>1793</v>
      </c>
      <c r="Q718" s="17" t="s">
        <v>204</v>
      </c>
      <c r="R718" s="17" t="s">
        <v>204</v>
      </c>
      <c r="S718" s="17" t="s">
        <v>405</v>
      </c>
      <c r="T718" s="17" t="s">
        <v>406</v>
      </c>
      <c r="U718" s="22">
        <v>31</v>
      </c>
      <c r="V718" s="23"/>
      <c r="W718" s="11">
        <v>3951</v>
      </c>
      <c r="X718" s="23">
        <v>359</v>
      </c>
      <c r="Y718" s="9">
        <v>1241.9100000000001</v>
      </c>
      <c r="Z718" s="9">
        <v>5.22</v>
      </c>
      <c r="AA718" s="9">
        <v>1247.1300000000001</v>
      </c>
      <c r="AB718" s="9">
        <v>249.43</v>
      </c>
      <c r="AC718" s="9">
        <v>1496.56</v>
      </c>
    </row>
    <row r="719" spans="1:29">
      <c r="A719" s="17" t="s">
        <v>194</v>
      </c>
      <c r="B719" s="17" t="s">
        <v>1140</v>
      </c>
      <c r="C719" s="17" t="s">
        <v>1141</v>
      </c>
      <c r="D719" s="17" t="s">
        <v>1142</v>
      </c>
      <c r="E719" s="17" t="s">
        <v>1143</v>
      </c>
      <c r="F719" s="17" t="s">
        <v>367</v>
      </c>
      <c r="G719" s="17" t="s">
        <v>1146</v>
      </c>
      <c r="H719" s="17" t="s">
        <v>138</v>
      </c>
      <c r="I719" s="17" t="s">
        <v>1147</v>
      </c>
      <c r="J719" s="17" t="s">
        <v>1524</v>
      </c>
      <c r="K719" s="17" t="s">
        <v>1528</v>
      </c>
      <c r="L719" s="17" t="s">
        <v>1755</v>
      </c>
      <c r="M719" s="17" t="s">
        <v>1525</v>
      </c>
      <c r="N719" s="17" t="s">
        <v>1525</v>
      </c>
      <c r="O719" s="17" t="s">
        <v>1525</v>
      </c>
      <c r="P719" s="17" t="s">
        <v>1794</v>
      </c>
      <c r="Q719" s="17" t="s">
        <v>204</v>
      </c>
      <c r="R719" s="17" t="s">
        <v>204</v>
      </c>
      <c r="S719" s="17" t="s">
        <v>405</v>
      </c>
      <c r="T719" s="17" t="s">
        <v>406</v>
      </c>
      <c r="U719" s="22">
        <v>30</v>
      </c>
      <c r="V719" s="23"/>
      <c r="W719" s="11">
        <v>4297</v>
      </c>
      <c r="X719" s="23">
        <v>393</v>
      </c>
      <c r="Y719" s="9">
        <v>1265.26</v>
      </c>
      <c r="Z719" s="9">
        <v>5.67</v>
      </c>
      <c r="AA719" s="9">
        <v>1270.93</v>
      </c>
      <c r="AB719" s="9">
        <v>254.19</v>
      </c>
      <c r="AC719" s="9">
        <v>1525.12</v>
      </c>
    </row>
    <row r="720" spans="1:29">
      <c r="A720" s="17" t="s">
        <v>194</v>
      </c>
      <c r="B720" s="17" t="s">
        <v>1140</v>
      </c>
      <c r="C720" s="17" t="s">
        <v>1141</v>
      </c>
      <c r="D720" s="17" t="s">
        <v>1142</v>
      </c>
      <c r="E720" s="17" t="s">
        <v>1143</v>
      </c>
      <c r="F720" s="17" t="s">
        <v>367</v>
      </c>
      <c r="G720" s="17" t="s">
        <v>1146</v>
      </c>
      <c r="H720" s="17" t="s">
        <v>138</v>
      </c>
      <c r="I720" s="17" t="s">
        <v>1147</v>
      </c>
      <c r="J720" s="17" t="s">
        <v>1707</v>
      </c>
      <c r="K720" s="17" t="s">
        <v>1530</v>
      </c>
      <c r="L720" s="17" t="s">
        <v>1531</v>
      </c>
      <c r="M720" s="17" t="s">
        <v>1757</v>
      </c>
      <c r="N720" s="17" t="s">
        <v>1757</v>
      </c>
      <c r="O720" s="17" t="s">
        <v>1757</v>
      </c>
      <c r="P720" s="17" t="s">
        <v>1795</v>
      </c>
      <c r="Q720" s="17" t="s">
        <v>204</v>
      </c>
      <c r="R720" s="17" t="s">
        <v>204</v>
      </c>
      <c r="S720" s="17" t="s">
        <v>405</v>
      </c>
      <c r="T720" s="17" t="s">
        <v>406</v>
      </c>
      <c r="U720" s="22">
        <v>31</v>
      </c>
      <c r="V720" s="23"/>
      <c r="W720" s="11">
        <v>22644</v>
      </c>
      <c r="X720" s="23">
        <v>2067</v>
      </c>
      <c r="Y720" s="9">
        <v>2503.14</v>
      </c>
      <c r="Z720" s="9">
        <v>29.89</v>
      </c>
      <c r="AA720" s="9">
        <v>2533.0300000000002</v>
      </c>
      <c r="AB720" s="9">
        <v>506.61</v>
      </c>
      <c r="AC720" s="9">
        <v>3039.64</v>
      </c>
    </row>
    <row r="721" spans="1:29">
      <c r="A721" s="17" t="s">
        <v>194</v>
      </c>
      <c r="B721" s="17" t="s">
        <v>1140</v>
      </c>
      <c r="C721" s="17" t="s">
        <v>1141</v>
      </c>
      <c r="D721" s="17" t="s">
        <v>1142</v>
      </c>
      <c r="E721" s="17" t="s">
        <v>1143</v>
      </c>
      <c r="F721" s="17" t="s">
        <v>367</v>
      </c>
      <c r="G721" s="17" t="s">
        <v>1146</v>
      </c>
      <c r="H721" s="17" t="s">
        <v>138</v>
      </c>
      <c r="I721" s="17" t="s">
        <v>1147</v>
      </c>
      <c r="J721" s="17" t="s">
        <v>1529</v>
      </c>
      <c r="K721" s="17" t="s">
        <v>1535</v>
      </c>
      <c r="L721" s="17" t="s">
        <v>1759</v>
      </c>
      <c r="M721" s="17" t="s">
        <v>1760</v>
      </c>
      <c r="N721" s="17" t="s">
        <v>1760</v>
      </c>
      <c r="O721" s="17" t="s">
        <v>1760</v>
      </c>
      <c r="P721" s="17" t="s">
        <v>1796</v>
      </c>
      <c r="Q721" s="17" t="s">
        <v>211</v>
      </c>
      <c r="R721" s="17" t="s">
        <v>204</v>
      </c>
      <c r="S721" s="17" t="s">
        <v>405</v>
      </c>
      <c r="T721" s="17" t="s">
        <v>406</v>
      </c>
      <c r="U721" s="22">
        <v>30</v>
      </c>
      <c r="V721" s="23"/>
      <c r="W721" s="11">
        <v>63488</v>
      </c>
      <c r="X721" s="23">
        <v>5831</v>
      </c>
      <c r="Y721" s="9">
        <v>5258.87</v>
      </c>
      <c r="Z721" s="9">
        <v>83.8</v>
      </c>
      <c r="AA721" s="9">
        <v>5342.67</v>
      </c>
      <c r="AB721" s="9">
        <v>1068.53</v>
      </c>
      <c r="AC721" s="9">
        <v>6411.2</v>
      </c>
    </row>
    <row r="722" spans="1:29">
      <c r="A722" s="17" t="s">
        <v>194</v>
      </c>
      <c r="B722" s="17" t="s">
        <v>1140</v>
      </c>
      <c r="C722" s="17" t="s">
        <v>1141</v>
      </c>
      <c r="D722" s="17" t="s">
        <v>1142</v>
      </c>
      <c r="E722" s="17" t="s">
        <v>1143</v>
      </c>
      <c r="F722" s="17" t="s">
        <v>367</v>
      </c>
      <c r="G722" s="17" t="s">
        <v>1146</v>
      </c>
      <c r="H722" s="17" t="s">
        <v>138</v>
      </c>
      <c r="I722" s="17" t="s">
        <v>1147</v>
      </c>
      <c r="J722" s="17" t="s">
        <v>1529</v>
      </c>
      <c r="K722" s="17" t="s">
        <v>1535</v>
      </c>
      <c r="L722" s="17" t="s">
        <v>1759</v>
      </c>
      <c r="M722" s="17" t="s">
        <v>1760</v>
      </c>
      <c r="N722" s="17" t="s">
        <v>1532</v>
      </c>
      <c r="O722" s="17" t="s">
        <v>1532</v>
      </c>
      <c r="P722" s="17" t="s">
        <v>1797</v>
      </c>
      <c r="Q722" s="17" t="s">
        <v>204</v>
      </c>
      <c r="R722" s="17" t="s">
        <v>204</v>
      </c>
      <c r="S722" s="17" t="s">
        <v>405</v>
      </c>
      <c r="T722" s="17" t="s">
        <v>406</v>
      </c>
      <c r="U722" s="22">
        <v>30</v>
      </c>
      <c r="V722" s="23"/>
      <c r="W722" s="11">
        <v>63488</v>
      </c>
      <c r="X722" s="23">
        <v>5831</v>
      </c>
      <c r="Y722" s="9">
        <v>5258.87</v>
      </c>
      <c r="Z722" s="9">
        <v>83.8</v>
      </c>
      <c r="AA722" s="9">
        <v>5342.67</v>
      </c>
      <c r="AB722" s="9">
        <v>1068.53</v>
      </c>
      <c r="AC722" s="9">
        <v>6411.2</v>
      </c>
    </row>
    <row r="723" spans="1:29">
      <c r="A723" s="17" t="s">
        <v>194</v>
      </c>
      <c r="B723" s="17" t="s">
        <v>1140</v>
      </c>
      <c r="C723" s="17" t="s">
        <v>1141</v>
      </c>
      <c r="D723" s="17" t="s">
        <v>1142</v>
      </c>
      <c r="E723" s="17" t="s">
        <v>1143</v>
      </c>
      <c r="F723" s="17" t="s">
        <v>367</v>
      </c>
      <c r="G723" s="17" t="s">
        <v>1146</v>
      </c>
      <c r="H723" s="17" t="s">
        <v>138</v>
      </c>
      <c r="I723" s="17" t="s">
        <v>1147</v>
      </c>
      <c r="J723" s="17" t="s">
        <v>1529</v>
      </c>
      <c r="K723" s="17" t="s">
        <v>1535</v>
      </c>
      <c r="L723" s="17" t="s">
        <v>1759</v>
      </c>
      <c r="M723" s="17" t="s">
        <v>1760</v>
      </c>
      <c r="N723" s="17" t="s">
        <v>1532</v>
      </c>
      <c r="O723" s="17" t="s">
        <v>1532</v>
      </c>
      <c r="P723" s="17" t="s">
        <v>1798</v>
      </c>
      <c r="Q723" s="17" t="s">
        <v>211</v>
      </c>
      <c r="R723" s="17" t="s">
        <v>204</v>
      </c>
      <c r="S723" s="17" t="s">
        <v>405</v>
      </c>
      <c r="T723" s="17" t="s">
        <v>406</v>
      </c>
      <c r="U723" s="23"/>
      <c r="V723" s="23">
        <v>-450</v>
      </c>
      <c r="W723" s="11">
        <v>-63488</v>
      </c>
      <c r="X723" s="23">
        <v>-5831</v>
      </c>
      <c r="Y723" s="9">
        <v>-5258.87</v>
      </c>
      <c r="Z723" s="9">
        <v>-83.8</v>
      </c>
      <c r="AA723" s="9">
        <v>-5342.67</v>
      </c>
      <c r="AB723" s="9">
        <v>-1068.53</v>
      </c>
      <c r="AC723" s="9">
        <v>-6411.2</v>
      </c>
    </row>
    <row r="724" spans="1:29">
      <c r="A724" s="17" t="s">
        <v>194</v>
      </c>
      <c r="B724" s="17" t="s">
        <v>1140</v>
      </c>
      <c r="C724" s="17" t="s">
        <v>1141</v>
      </c>
      <c r="D724" s="17" t="s">
        <v>1142</v>
      </c>
      <c r="E724" s="17" t="s">
        <v>1143</v>
      </c>
      <c r="F724" s="17" t="s">
        <v>367</v>
      </c>
      <c r="G724" s="17" t="s">
        <v>1146</v>
      </c>
      <c r="H724" s="17" t="s">
        <v>138</v>
      </c>
      <c r="I724" s="17" t="s">
        <v>1147</v>
      </c>
      <c r="J724" s="17" t="s">
        <v>1536</v>
      </c>
      <c r="K724" s="17" t="s">
        <v>1537</v>
      </c>
      <c r="L724" s="17" t="s">
        <v>303</v>
      </c>
      <c r="M724" s="17" t="s">
        <v>1532</v>
      </c>
      <c r="N724" s="17" t="s">
        <v>1532</v>
      </c>
      <c r="O724" s="17" t="s">
        <v>1532</v>
      </c>
      <c r="P724" s="17" t="s">
        <v>1799</v>
      </c>
      <c r="Q724" s="17" t="s">
        <v>204</v>
      </c>
      <c r="R724" s="17" t="s">
        <v>204</v>
      </c>
      <c r="S724" s="17" t="s">
        <v>405</v>
      </c>
      <c r="T724" s="17" t="s">
        <v>406</v>
      </c>
      <c r="U724" s="22">
        <v>31</v>
      </c>
      <c r="V724" s="23"/>
      <c r="W724" s="11">
        <v>75206</v>
      </c>
      <c r="X724" s="23">
        <v>6906</v>
      </c>
      <c r="Y724" s="9">
        <v>6049.49</v>
      </c>
      <c r="Z724" s="9">
        <v>99.27</v>
      </c>
      <c r="AA724" s="9">
        <v>6148.76</v>
      </c>
      <c r="AB724" s="9">
        <v>1229.75</v>
      </c>
      <c r="AC724" s="9">
        <v>7378.51</v>
      </c>
    </row>
    <row r="725" spans="1:29">
      <c r="A725" s="17" t="s">
        <v>194</v>
      </c>
      <c r="B725" s="17" t="s">
        <v>1149</v>
      </c>
      <c r="C725" s="17" t="s">
        <v>1150</v>
      </c>
      <c r="D725" s="17" t="s">
        <v>1151</v>
      </c>
      <c r="E725" s="17" t="s">
        <v>1800</v>
      </c>
      <c r="F725" s="17" t="s">
        <v>295</v>
      </c>
      <c r="G725" s="17" t="s">
        <v>1155</v>
      </c>
      <c r="H725" s="17" t="s">
        <v>105</v>
      </c>
      <c r="I725" s="17" t="s">
        <v>1156</v>
      </c>
      <c r="J725" s="17" t="s">
        <v>1496</v>
      </c>
      <c r="K725" s="17" t="s">
        <v>1497</v>
      </c>
      <c r="L725" s="17" t="s">
        <v>257</v>
      </c>
      <c r="M725" s="17" t="s">
        <v>1498</v>
      </c>
      <c r="N725" s="17" t="s">
        <v>1499</v>
      </c>
      <c r="O725" s="17" t="s">
        <v>1499</v>
      </c>
      <c r="P725" s="17" t="s">
        <v>1801</v>
      </c>
      <c r="Q725" s="17" t="s">
        <v>204</v>
      </c>
      <c r="R725" s="17" t="s">
        <v>204</v>
      </c>
      <c r="S725" s="17" t="s">
        <v>212</v>
      </c>
      <c r="T725" s="17" t="s">
        <v>419</v>
      </c>
      <c r="U725" s="22">
        <v>31</v>
      </c>
      <c r="V725" s="23"/>
      <c r="W725" s="11">
        <v>70295</v>
      </c>
      <c r="X725" s="23">
        <v>6477</v>
      </c>
      <c r="Y725" s="9">
        <v>10781.16</v>
      </c>
      <c r="Z725" s="9">
        <v>92.79</v>
      </c>
      <c r="AA725" s="9">
        <v>10873.95</v>
      </c>
      <c r="AB725" s="9">
        <v>2174.7800000000002</v>
      </c>
      <c r="AC725" s="9">
        <v>13048.73</v>
      </c>
    </row>
    <row r="726" spans="1:29">
      <c r="A726" s="17" t="s">
        <v>194</v>
      </c>
      <c r="B726" s="17" t="s">
        <v>1149</v>
      </c>
      <c r="C726" s="17" t="s">
        <v>1150</v>
      </c>
      <c r="D726" s="17" t="s">
        <v>1151</v>
      </c>
      <c r="E726" s="17" t="s">
        <v>1800</v>
      </c>
      <c r="F726" s="17" t="s">
        <v>295</v>
      </c>
      <c r="G726" s="17" t="s">
        <v>1155</v>
      </c>
      <c r="H726" s="17" t="s">
        <v>105</v>
      </c>
      <c r="I726" s="17" t="s">
        <v>1156</v>
      </c>
      <c r="J726" s="17" t="s">
        <v>1501</v>
      </c>
      <c r="K726" s="17" t="s">
        <v>1502</v>
      </c>
      <c r="L726" s="17" t="s">
        <v>257</v>
      </c>
      <c r="M726" s="17" t="s">
        <v>1498</v>
      </c>
      <c r="N726" s="17" t="s">
        <v>1499</v>
      </c>
      <c r="O726" s="17" t="s">
        <v>1499</v>
      </c>
      <c r="P726" s="17" t="s">
        <v>1801</v>
      </c>
      <c r="Q726" s="17" t="s">
        <v>204</v>
      </c>
      <c r="R726" s="17" t="s">
        <v>204</v>
      </c>
      <c r="S726" s="17" t="s">
        <v>212</v>
      </c>
      <c r="T726" s="17" t="s">
        <v>419</v>
      </c>
      <c r="U726" s="22">
        <v>28</v>
      </c>
      <c r="V726" s="23"/>
      <c r="W726" s="11">
        <v>59459</v>
      </c>
      <c r="X726" s="23">
        <v>5471</v>
      </c>
      <c r="Y726" s="9">
        <v>5882.87</v>
      </c>
      <c r="Z726" s="9">
        <v>78.489999999999995</v>
      </c>
      <c r="AA726" s="9">
        <v>5961.36</v>
      </c>
      <c r="AB726" s="9">
        <v>1192.28</v>
      </c>
      <c r="AC726" s="9">
        <v>7153.64</v>
      </c>
    </row>
    <row r="727" spans="1:29">
      <c r="A727" s="17" t="s">
        <v>194</v>
      </c>
      <c r="B727" s="17" t="s">
        <v>1149</v>
      </c>
      <c r="C727" s="17" t="s">
        <v>1150</v>
      </c>
      <c r="D727" s="17" t="s">
        <v>1151</v>
      </c>
      <c r="E727" s="17" t="s">
        <v>1800</v>
      </c>
      <c r="F727" s="17" t="s">
        <v>295</v>
      </c>
      <c r="G727" s="17" t="s">
        <v>1155</v>
      </c>
      <c r="H727" s="17" t="s">
        <v>105</v>
      </c>
      <c r="I727" s="17" t="s">
        <v>1156</v>
      </c>
      <c r="J727" s="17" t="s">
        <v>1503</v>
      </c>
      <c r="K727" s="17" t="s">
        <v>1504</v>
      </c>
      <c r="L727" s="17" t="s">
        <v>257</v>
      </c>
      <c r="M727" s="17" t="s">
        <v>1498</v>
      </c>
      <c r="N727" s="17" t="s">
        <v>1499</v>
      </c>
      <c r="O727" s="17" t="s">
        <v>1499</v>
      </c>
      <c r="P727" s="17" t="s">
        <v>1801</v>
      </c>
      <c r="Q727" s="17" t="s">
        <v>204</v>
      </c>
      <c r="R727" s="17" t="s">
        <v>204</v>
      </c>
      <c r="S727" s="17" t="s">
        <v>212</v>
      </c>
      <c r="T727" s="17" t="s">
        <v>419</v>
      </c>
      <c r="U727" s="22">
        <v>31</v>
      </c>
      <c r="V727" s="23"/>
      <c r="W727" s="11">
        <v>40760</v>
      </c>
      <c r="X727" s="23">
        <v>3764</v>
      </c>
      <c r="Y727" s="9">
        <v>3669.79</v>
      </c>
      <c r="Z727" s="9">
        <v>53.8</v>
      </c>
      <c r="AA727" s="9">
        <v>3723.59</v>
      </c>
      <c r="AB727" s="9">
        <v>744.72</v>
      </c>
      <c r="AC727" s="9">
        <v>4468.3100000000004</v>
      </c>
    </row>
    <row r="728" spans="1:29">
      <c r="A728" s="17" t="s">
        <v>194</v>
      </c>
      <c r="B728" s="17" t="s">
        <v>1149</v>
      </c>
      <c r="C728" s="17" t="s">
        <v>1150</v>
      </c>
      <c r="D728" s="17" t="s">
        <v>1151</v>
      </c>
      <c r="E728" s="17" t="s">
        <v>1800</v>
      </c>
      <c r="F728" s="17" t="s">
        <v>295</v>
      </c>
      <c r="G728" s="17" t="s">
        <v>1155</v>
      </c>
      <c r="H728" s="17" t="s">
        <v>105</v>
      </c>
      <c r="I728" s="17" t="s">
        <v>1156</v>
      </c>
      <c r="J728" s="17" t="s">
        <v>1505</v>
      </c>
      <c r="K728" s="17" t="s">
        <v>1506</v>
      </c>
      <c r="L728" s="17" t="s">
        <v>1507</v>
      </c>
      <c r="M728" s="17" t="s">
        <v>1508</v>
      </c>
      <c r="N728" s="17" t="s">
        <v>1509</v>
      </c>
      <c r="O728" s="17" t="s">
        <v>1509</v>
      </c>
      <c r="P728" s="17" t="s">
        <v>1802</v>
      </c>
      <c r="Q728" s="17" t="s">
        <v>204</v>
      </c>
      <c r="R728" s="17" t="s">
        <v>204</v>
      </c>
      <c r="S728" s="17" t="s">
        <v>212</v>
      </c>
      <c r="T728" s="17" t="s">
        <v>419</v>
      </c>
      <c r="U728" s="22">
        <v>30</v>
      </c>
      <c r="V728" s="23"/>
      <c r="W728" s="11">
        <v>22234</v>
      </c>
      <c r="X728" s="23">
        <v>2046</v>
      </c>
      <c r="Y728" s="9">
        <v>1945.8</v>
      </c>
      <c r="Z728" s="9">
        <v>29.35</v>
      </c>
      <c r="AA728" s="9">
        <v>1975.15</v>
      </c>
      <c r="AB728" s="9">
        <v>395.04</v>
      </c>
      <c r="AC728" s="9">
        <v>2370.19</v>
      </c>
    </row>
    <row r="729" spans="1:29">
      <c r="A729" s="17" t="s">
        <v>194</v>
      </c>
      <c r="B729" s="17" t="s">
        <v>1149</v>
      </c>
      <c r="C729" s="17" t="s">
        <v>1150</v>
      </c>
      <c r="D729" s="17" t="s">
        <v>1151</v>
      </c>
      <c r="E729" s="17" t="s">
        <v>1800</v>
      </c>
      <c r="F729" s="17" t="s">
        <v>295</v>
      </c>
      <c r="G729" s="17" t="s">
        <v>1155</v>
      </c>
      <c r="H729" s="17" t="s">
        <v>105</v>
      </c>
      <c r="I729" s="17" t="s">
        <v>1156</v>
      </c>
      <c r="J729" s="17" t="s">
        <v>1511</v>
      </c>
      <c r="K729" s="17" t="s">
        <v>1512</v>
      </c>
      <c r="L729" s="17" t="s">
        <v>1507</v>
      </c>
      <c r="M729" s="17" t="s">
        <v>1508</v>
      </c>
      <c r="N729" s="17" t="s">
        <v>1509</v>
      </c>
      <c r="O729" s="17" t="s">
        <v>1509</v>
      </c>
      <c r="P729" s="17" t="s">
        <v>1802</v>
      </c>
      <c r="Q729" s="17" t="s">
        <v>204</v>
      </c>
      <c r="R729" s="17" t="s">
        <v>204</v>
      </c>
      <c r="S729" s="17" t="s">
        <v>212</v>
      </c>
      <c r="T729" s="17" t="s">
        <v>419</v>
      </c>
      <c r="U729" s="22">
        <v>15.5</v>
      </c>
      <c r="V729" s="23"/>
      <c r="W729" s="11">
        <v>5273</v>
      </c>
      <c r="X729" s="23">
        <v>483</v>
      </c>
      <c r="Y729" s="9">
        <v>702.91</v>
      </c>
      <c r="Z729" s="9">
        <v>6.96</v>
      </c>
      <c r="AA729" s="9">
        <v>709.87</v>
      </c>
      <c r="AB729" s="9">
        <v>141.97</v>
      </c>
      <c r="AC729" s="9">
        <v>851.84</v>
      </c>
    </row>
    <row r="730" spans="1:29">
      <c r="A730" s="17" t="s">
        <v>194</v>
      </c>
      <c r="B730" s="17" t="s">
        <v>1149</v>
      </c>
      <c r="C730" s="17" t="s">
        <v>1150</v>
      </c>
      <c r="D730" s="17" t="s">
        <v>1151</v>
      </c>
      <c r="E730" s="17" t="s">
        <v>1800</v>
      </c>
      <c r="F730" s="17" t="s">
        <v>295</v>
      </c>
      <c r="G730" s="17" t="s">
        <v>1155</v>
      </c>
      <c r="H730" s="17" t="s">
        <v>105</v>
      </c>
      <c r="I730" s="17" t="s">
        <v>1156</v>
      </c>
      <c r="J730" s="17" t="s">
        <v>1513</v>
      </c>
      <c r="K730" s="17" t="s">
        <v>1514</v>
      </c>
      <c r="L730" s="17" t="s">
        <v>1507</v>
      </c>
      <c r="M730" s="17" t="s">
        <v>1508</v>
      </c>
      <c r="N730" s="17" t="s">
        <v>1509</v>
      </c>
      <c r="O730" s="17" t="s">
        <v>1509</v>
      </c>
      <c r="P730" s="17" t="s">
        <v>1802</v>
      </c>
      <c r="Q730" s="17" t="s">
        <v>204</v>
      </c>
      <c r="R730" s="17" t="s">
        <v>204</v>
      </c>
      <c r="S730" s="17" t="s">
        <v>212</v>
      </c>
      <c r="T730" s="17" t="s">
        <v>419</v>
      </c>
      <c r="U730" s="22">
        <v>30</v>
      </c>
      <c r="V730" s="23"/>
      <c r="W730" s="11">
        <v>3956</v>
      </c>
      <c r="X730" s="23">
        <v>359</v>
      </c>
      <c r="Y730" s="9">
        <v>566.79999999999995</v>
      </c>
      <c r="Z730" s="9">
        <v>5.22</v>
      </c>
      <c r="AA730" s="9">
        <v>572.02</v>
      </c>
      <c r="AB730" s="9">
        <v>114.4</v>
      </c>
      <c r="AC730" s="9">
        <v>686.42</v>
      </c>
    </row>
    <row r="731" spans="1:29">
      <c r="A731" s="17" t="s">
        <v>194</v>
      </c>
      <c r="B731" s="17" t="s">
        <v>1149</v>
      </c>
      <c r="C731" s="17" t="s">
        <v>1150</v>
      </c>
      <c r="D731" s="17" t="s">
        <v>1151</v>
      </c>
      <c r="E731" s="17" t="s">
        <v>1800</v>
      </c>
      <c r="F731" s="17" t="s">
        <v>295</v>
      </c>
      <c r="G731" s="17" t="s">
        <v>1155</v>
      </c>
      <c r="H731" s="17" t="s">
        <v>105</v>
      </c>
      <c r="I731" s="17" t="s">
        <v>1156</v>
      </c>
      <c r="J731" s="17" t="s">
        <v>1643</v>
      </c>
      <c r="K731" s="17" t="s">
        <v>1516</v>
      </c>
      <c r="L731" s="17" t="s">
        <v>1517</v>
      </c>
      <c r="M731" s="17" t="s">
        <v>1644</v>
      </c>
      <c r="N731" s="17" t="s">
        <v>1645</v>
      </c>
      <c r="O731" s="17" t="s">
        <v>1645</v>
      </c>
      <c r="P731" s="17" t="s">
        <v>1803</v>
      </c>
      <c r="Q731" s="17" t="s">
        <v>204</v>
      </c>
      <c r="R731" s="17" t="s">
        <v>204</v>
      </c>
      <c r="S731" s="17" t="s">
        <v>212</v>
      </c>
      <c r="T731" s="17" t="s">
        <v>419</v>
      </c>
      <c r="U731" s="22">
        <v>31</v>
      </c>
      <c r="V731" s="23"/>
      <c r="W731" s="11">
        <v>385</v>
      </c>
      <c r="X731" s="23">
        <v>35</v>
      </c>
      <c r="Y731" s="9">
        <v>349.28</v>
      </c>
      <c r="Z731" s="9">
        <v>0.51</v>
      </c>
      <c r="AA731" s="9">
        <v>349.79</v>
      </c>
      <c r="AB731" s="9">
        <v>69.959999999999994</v>
      </c>
      <c r="AC731" s="9">
        <v>419.75</v>
      </c>
    </row>
    <row r="732" spans="1:29">
      <c r="A732" s="17" t="s">
        <v>194</v>
      </c>
      <c r="B732" s="17" t="s">
        <v>1180</v>
      </c>
      <c r="C732" s="17" t="s">
        <v>1181</v>
      </c>
      <c r="D732" s="17" t="s">
        <v>1182</v>
      </c>
      <c r="E732" s="17" t="s">
        <v>1804</v>
      </c>
      <c r="F732" s="17" t="s">
        <v>367</v>
      </c>
      <c r="G732" s="17" t="s">
        <v>1186</v>
      </c>
      <c r="H732" s="17" t="s">
        <v>108</v>
      </c>
      <c r="I732" s="17" t="s">
        <v>1181</v>
      </c>
      <c r="J732" s="17" t="s">
        <v>1496</v>
      </c>
      <c r="K732" s="17" t="s">
        <v>1497</v>
      </c>
      <c r="L732" s="17" t="s">
        <v>257</v>
      </c>
      <c r="M732" s="17" t="s">
        <v>1498</v>
      </c>
      <c r="N732" s="17" t="s">
        <v>1499</v>
      </c>
      <c r="O732" s="17" t="s">
        <v>1499</v>
      </c>
      <c r="P732" s="17" t="s">
        <v>1805</v>
      </c>
      <c r="Q732" s="17" t="s">
        <v>204</v>
      </c>
      <c r="R732" s="17" t="s">
        <v>204</v>
      </c>
      <c r="S732" s="17" t="s">
        <v>212</v>
      </c>
      <c r="T732" s="17" t="s">
        <v>289</v>
      </c>
      <c r="U732" s="22">
        <v>31</v>
      </c>
      <c r="V732" s="23"/>
      <c r="W732" s="11">
        <v>184</v>
      </c>
      <c r="X732" s="23">
        <v>17</v>
      </c>
      <c r="Y732" s="9">
        <v>26.66</v>
      </c>
      <c r="Z732" s="9">
        <v>0.24</v>
      </c>
      <c r="AA732" s="9">
        <v>26.9</v>
      </c>
      <c r="AB732" s="9">
        <v>5.38</v>
      </c>
      <c r="AC732" s="9">
        <v>32.28</v>
      </c>
    </row>
    <row r="733" spans="1:29">
      <c r="A733" s="17" t="s">
        <v>194</v>
      </c>
      <c r="B733" s="17" t="s">
        <v>1180</v>
      </c>
      <c r="C733" s="17" t="s">
        <v>1181</v>
      </c>
      <c r="D733" s="17" t="s">
        <v>1182</v>
      </c>
      <c r="E733" s="17" t="s">
        <v>1804</v>
      </c>
      <c r="F733" s="17" t="s">
        <v>367</v>
      </c>
      <c r="G733" s="17" t="s">
        <v>1186</v>
      </c>
      <c r="H733" s="17" t="s">
        <v>108</v>
      </c>
      <c r="I733" s="17" t="s">
        <v>1181</v>
      </c>
      <c r="J733" s="17" t="s">
        <v>1501</v>
      </c>
      <c r="K733" s="17" t="s">
        <v>1502</v>
      </c>
      <c r="L733" s="17" t="s">
        <v>257</v>
      </c>
      <c r="M733" s="17" t="s">
        <v>1498</v>
      </c>
      <c r="N733" s="17" t="s">
        <v>1499</v>
      </c>
      <c r="O733" s="17" t="s">
        <v>1499</v>
      </c>
      <c r="P733" s="17" t="s">
        <v>1805</v>
      </c>
      <c r="Q733" s="17" t="s">
        <v>204</v>
      </c>
      <c r="R733" s="17" t="s">
        <v>204</v>
      </c>
      <c r="S733" s="17" t="s">
        <v>212</v>
      </c>
      <c r="T733" s="17" t="s">
        <v>289</v>
      </c>
      <c r="U733" s="22">
        <v>28</v>
      </c>
      <c r="V733" s="23"/>
      <c r="W733" s="11">
        <v>185</v>
      </c>
      <c r="X733" s="23">
        <v>17</v>
      </c>
      <c r="Y733" s="9">
        <v>24.2</v>
      </c>
      <c r="Z733" s="9">
        <v>0.24</v>
      </c>
      <c r="AA733" s="9">
        <v>24.44</v>
      </c>
      <c r="AB733" s="9">
        <v>4.8899999999999997</v>
      </c>
      <c r="AC733" s="9">
        <v>29.33</v>
      </c>
    </row>
    <row r="734" spans="1:29">
      <c r="A734" s="17" t="s">
        <v>194</v>
      </c>
      <c r="B734" s="17" t="s">
        <v>1180</v>
      </c>
      <c r="C734" s="17" t="s">
        <v>1181</v>
      </c>
      <c r="D734" s="17" t="s">
        <v>1182</v>
      </c>
      <c r="E734" s="17" t="s">
        <v>1804</v>
      </c>
      <c r="F734" s="17" t="s">
        <v>367</v>
      </c>
      <c r="G734" s="17" t="s">
        <v>1186</v>
      </c>
      <c r="H734" s="17" t="s">
        <v>108</v>
      </c>
      <c r="I734" s="17" t="s">
        <v>1181</v>
      </c>
      <c r="J734" s="17" t="s">
        <v>1503</v>
      </c>
      <c r="K734" s="17" t="s">
        <v>1504</v>
      </c>
      <c r="L734" s="17" t="s">
        <v>257</v>
      </c>
      <c r="M734" s="17" t="s">
        <v>1498</v>
      </c>
      <c r="N734" s="17" t="s">
        <v>1499</v>
      </c>
      <c r="O734" s="17" t="s">
        <v>1499</v>
      </c>
      <c r="P734" s="17" t="s">
        <v>1805</v>
      </c>
      <c r="Q734" s="17" t="s">
        <v>204</v>
      </c>
      <c r="R734" s="17" t="s">
        <v>204</v>
      </c>
      <c r="S734" s="17" t="s">
        <v>212</v>
      </c>
      <c r="T734" s="17" t="s">
        <v>289</v>
      </c>
      <c r="U734" s="22">
        <v>31</v>
      </c>
      <c r="V734" s="23"/>
      <c r="W734" s="11">
        <v>130</v>
      </c>
      <c r="X734" s="23">
        <v>12</v>
      </c>
      <c r="Y734" s="9">
        <v>17.149999999999999</v>
      </c>
      <c r="Z734" s="9">
        <v>0.17</v>
      </c>
      <c r="AA734" s="9">
        <v>17.32</v>
      </c>
      <c r="AB734" s="9">
        <v>3.46</v>
      </c>
      <c r="AC734" s="9">
        <v>20.78</v>
      </c>
    </row>
    <row r="735" spans="1:29">
      <c r="A735" s="17" t="s">
        <v>194</v>
      </c>
      <c r="B735" s="17" t="s">
        <v>1180</v>
      </c>
      <c r="C735" s="17" t="s">
        <v>1181</v>
      </c>
      <c r="D735" s="17" t="s">
        <v>1182</v>
      </c>
      <c r="E735" s="17" t="s">
        <v>1804</v>
      </c>
      <c r="F735" s="17" t="s">
        <v>367</v>
      </c>
      <c r="G735" s="17" t="s">
        <v>1186</v>
      </c>
      <c r="H735" s="17" t="s">
        <v>108</v>
      </c>
      <c r="I735" s="17" t="s">
        <v>1181</v>
      </c>
      <c r="J735" s="17" t="s">
        <v>1505</v>
      </c>
      <c r="K735" s="17" t="s">
        <v>1506</v>
      </c>
      <c r="L735" s="17" t="s">
        <v>1507</v>
      </c>
      <c r="M735" s="17" t="s">
        <v>1508</v>
      </c>
      <c r="N735" s="17" t="s">
        <v>1509</v>
      </c>
      <c r="O735" s="17" t="s">
        <v>1509</v>
      </c>
      <c r="P735" s="17" t="s">
        <v>1806</v>
      </c>
      <c r="Q735" s="17" t="s">
        <v>204</v>
      </c>
      <c r="R735" s="17" t="s">
        <v>204</v>
      </c>
      <c r="S735" s="17" t="s">
        <v>212</v>
      </c>
      <c r="T735" s="17" t="s">
        <v>289</v>
      </c>
      <c r="U735" s="22">
        <v>30</v>
      </c>
      <c r="V735" s="23"/>
      <c r="W735" s="11">
        <v>804</v>
      </c>
      <c r="X735" s="23">
        <v>74</v>
      </c>
      <c r="Y735" s="9">
        <v>70.33</v>
      </c>
      <c r="Z735" s="9">
        <v>1.06</v>
      </c>
      <c r="AA735" s="9">
        <v>71.39</v>
      </c>
      <c r="AB735" s="9">
        <v>14.28</v>
      </c>
      <c r="AC735" s="9">
        <v>85.67</v>
      </c>
    </row>
    <row r="736" spans="1:29">
      <c r="A736" s="17" t="s">
        <v>194</v>
      </c>
      <c r="B736" s="17" t="s">
        <v>1180</v>
      </c>
      <c r="C736" s="17" t="s">
        <v>1181</v>
      </c>
      <c r="D736" s="17" t="s">
        <v>1182</v>
      </c>
      <c r="E736" s="17" t="s">
        <v>1804</v>
      </c>
      <c r="F736" s="17" t="s">
        <v>367</v>
      </c>
      <c r="G736" s="17" t="s">
        <v>1186</v>
      </c>
      <c r="H736" s="17" t="s">
        <v>108</v>
      </c>
      <c r="I736" s="17" t="s">
        <v>1181</v>
      </c>
      <c r="J736" s="17" t="s">
        <v>1511</v>
      </c>
      <c r="K736" s="17" t="s">
        <v>1512</v>
      </c>
      <c r="L736" s="17" t="s">
        <v>1507</v>
      </c>
      <c r="M736" s="17" t="s">
        <v>1508</v>
      </c>
      <c r="N736" s="17" t="s">
        <v>1509</v>
      </c>
      <c r="O736" s="17" t="s">
        <v>1509</v>
      </c>
      <c r="P736" s="17" t="s">
        <v>1806</v>
      </c>
      <c r="Q736" s="17" t="s">
        <v>204</v>
      </c>
      <c r="R736" s="17" t="s">
        <v>204</v>
      </c>
      <c r="S736" s="17" t="s">
        <v>212</v>
      </c>
      <c r="T736" s="17" t="s">
        <v>289</v>
      </c>
      <c r="U736" s="22">
        <v>31</v>
      </c>
      <c r="V736" s="23"/>
      <c r="W736" s="11">
        <v>262</v>
      </c>
      <c r="X736" s="23">
        <v>24</v>
      </c>
      <c r="Y736" s="9">
        <v>26.26</v>
      </c>
      <c r="Z736" s="9">
        <v>0.35</v>
      </c>
      <c r="AA736" s="9">
        <v>26.61</v>
      </c>
      <c r="AB736" s="9">
        <v>5.31</v>
      </c>
      <c r="AC736" s="9">
        <v>31.92</v>
      </c>
    </row>
    <row r="737" spans="1:29">
      <c r="A737" s="17" t="s">
        <v>194</v>
      </c>
      <c r="B737" s="17" t="s">
        <v>1180</v>
      </c>
      <c r="C737" s="17" t="s">
        <v>1181</v>
      </c>
      <c r="D737" s="17" t="s">
        <v>1182</v>
      </c>
      <c r="E737" s="17" t="s">
        <v>1804</v>
      </c>
      <c r="F737" s="17" t="s">
        <v>367</v>
      </c>
      <c r="G737" s="17" t="s">
        <v>1186</v>
      </c>
      <c r="H737" s="17" t="s">
        <v>108</v>
      </c>
      <c r="I737" s="17" t="s">
        <v>1181</v>
      </c>
      <c r="J737" s="17" t="s">
        <v>1513</v>
      </c>
      <c r="K737" s="17" t="s">
        <v>1514</v>
      </c>
      <c r="L737" s="17" t="s">
        <v>1507</v>
      </c>
      <c r="M737" s="17" t="s">
        <v>1508</v>
      </c>
      <c r="N737" s="17" t="s">
        <v>1509</v>
      </c>
      <c r="O737" s="17" t="s">
        <v>1509</v>
      </c>
      <c r="P737" s="17" t="s">
        <v>1806</v>
      </c>
      <c r="Q737" s="17" t="s">
        <v>204</v>
      </c>
      <c r="R737" s="17" t="s">
        <v>204</v>
      </c>
      <c r="S737" s="17" t="s">
        <v>212</v>
      </c>
      <c r="T737" s="17" t="s">
        <v>289</v>
      </c>
      <c r="U737" s="22">
        <v>30</v>
      </c>
      <c r="V737" s="23"/>
      <c r="W737" s="11">
        <v>33</v>
      </c>
      <c r="X737" s="23">
        <v>3</v>
      </c>
      <c r="Y737" s="9">
        <v>7.73</v>
      </c>
      <c r="Z737" s="9">
        <v>0.04</v>
      </c>
      <c r="AA737" s="9">
        <v>7.77</v>
      </c>
      <c r="AB737" s="9">
        <v>1.56</v>
      </c>
      <c r="AC737" s="9">
        <v>9.33</v>
      </c>
    </row>
    <row r="738" spans="1:29">
      <c r="A738" s="17" t="s">
        <v>194</v>
      </c>
      <c r="B738" s="17" t="s">
        <v>1180</v>
      </c>
      <c r="C738" s="17" t="s">
        <v>1181</v>
      </c>
      <c r="D738" s="17" t="s">
        <v>1182</v>
      </c>
      <c r="E738" s="17" t="s">
        <v>1804</v>
      </c>
      <c r="F738" s="17" t="s">
        <v>367</v>
      </c>
      <c r="G738" s="17" t="s">
        <v>1186</v>
      </c>
      <c r="H738" s="17" t="s">
        <v>108</v>
      </c>
      <c r="I738" s="17" t="s">
        <v>1181</v>
      </c>
      <c r="J738" s="17" t="s">
        <v>1643</v>
      </c>
      <c r="K738" s="17" t="s">
        <v>1516</v>
      </c>
      <c r="L738" s="17" t="s">
        <v>1517</v>
      </c>
      <c r="M738" s="17" t="s">
        <v>1644</v>
      </c>
      <c r="N738" s="17" t="s">
        <v>1645</v>
      </c>
      <c r="O738" s="17" t="s">
        <v>1645</v>
      </c>
      <c r="P738" s="17" t="s">
        <v>1807</v>
      </c>
      <c r="Q738" s="17" t="s">
        <v>204</v>
      </c>
      <c r="R738" s="17" t="s">
        <v>204</v>
      </c>
      <c r="S738" s="17" t="s">
        <v>212</v>
      </c>
      <c r="T738" s="17" t="s">
        <v>289</v>
      </c>
      <c r="U738" s="22">
        <v>31</v>
      </c>
      <c r="V738" s="23"/>
      <c r="W738" s="11">
        <v>11</v>
      </c>
      <c r="X738" s="23">
        <v>1</v>
      </c>
      <c r="Y738" s="9">
        <v>6.23</v>
      </c>
      <c r="Z738" s="9">
        <v>0.01</v>
      </c>
      <c r="AA738" s="9">
        <v>6.24</v>
      </c>
      <c r="AB738" s="9">
        <v>1.25</v>
      </c>
      <c r="AC738" s="9">
        <v>7.49</v>
      </c>
    </row>
    <row r="739" spans="1:29">
      <c r="A739" s="17" t="s">
        <v>194</v>
      </c>
      <c r="B739" s="17" t="s">
        <v>479</v>
      </c>
      <c r="C739" s="17" t="s">
        <v>480</v>
      </c>
      <c r="D739" s="17" t="s">
        <v>482</v>
      </c>
      <c r="E739" s="17" t="s">
        <v>483</v>
      </c>
      <c r="F739" s="17" t="s">
        <v>295</v>
      </c>
      <c r="G739" s="17" t="s">
        <v>486</v>
      </c>
      <c r="H739" s="17" t="s">
        <v>23</v>
      </c>
      <c r="I739" s="17" t="s">
        <v>487</v>
      </c>
      <c r="J739" s="17" t="s">
        <v>1496</v>
      </c>
      <c r="K739" s="17" t="s">
        <v>1497</v>
      </c>
      <c r="L739" s="17" t="s">
        <v>257</v>
      </c>
      <c r="M739" s="17" t="s">
        <v>1498</v>
      </c>
      <c r="N739" s="17" t="s">
        <v>1499</v>
      </c>
      <c r="O739" s="17" t="s">
        <v>1499</v>
      </c>
      <c r="P739" s="17" t="s">
        <v>1808</v>
      </c>
      <c r="Q739" s="17" t="s">
        <v>204</v>
      </c>
      <c r="R739" s="17" t="s">
        <v>204</v>
      </c>
      <c r="S739" s="17" t="s">
        <v>212</v>
      </c>
      <c r="T739" s="17" t="s">
        <v>256</v>
      </c>
      <c r="U739" s="22">
        <v>31</v>
      </c>
      <c r="V739" s="23"/>
      <c r="W739" s="11">
        <v>35326</v>
      </c>
      <c r="X739" s="23">
        <v>3255</v>
      </c>
      <c r="Y739" s="9">
        <v>5417.55</v>
      </c>
      <c r="Z739" s="9">
        <v>46.63</v>
      </c>
      <c r="AA739" s="9">
        <v>5464.18</v>
      </c>
      <c r="AB739" s="9">
        <v>1092.8399999999999</v>
      </c>
      <c r="AC739" s="9">
        <v>6557.02</v>
      </c>
    </row>
    <row r="740" spans="1:29">
      <c r="A740" s="17" t="s">
        <v>194</v>
      </c>
      <c r="B740" s="17" t="s">
        <v>479</v>
      </c>
      <c r="C740" s="17" t="s">
        <v>480</v>
      </c>
      <c r="D740" s="17" t="s">
        <v>482</v>
      </c>
      <c r="E740" s="17" t="s">
        <v>483</v>
      </c>
      <c r="F740" s="17" t="s">
        <v>295</v>
      </c>
      <c r="G740" s="17" t="s">
        <v>486</v>
      </c>
      <c r="H740" s="17" t="s">
        <v>23</v>
      </c>
      <c r="I740" s="17" t="s">
        <v>487</v>
      </c>
      <c r="J740" s="17" t="s">
        <v>1501</v>
      </c>
      <c r="K740" s="17" t="s">
        <v>1502</v>
      </c>
      <c r="L740" s="17" t="s">
        <v>257</v>
      </c>
      <c r="M740" s="17" t="s">
        <v>1498</v>
      </c>
      <c r="N740" s="17" t="s">
        <v>1499</v>
      </c>
      <c r="O740" s="17" t="s">
        <v>1499</v>
      </c>
      <c r="P740" s="17" t="s">
        <v>1808</v>
      </c>
      <c r="Q740" s="17" t="s">
        <v>204</v>
      </c>
      <c r="R740" s="17" t="s">
        <v>204</v>
      </c>
      <c r="S740" s="17" t="s">
        <v>212</v>
      </c>
      <c r="T740" s="17" t="s">
        <v>256</v>
      </c>
      <c r="U740" s="22">
        <v>28</v>
      </c>
      <c r="V740" s="23"/>
      <c r="W740" s="11">
        <v>35973</v>
      </c>
      <c r="X740" s="23">
        <v>3310</v>
      </c>
      <c r="Y740" s="9">
        <v>3525.69</v>
      </c>
      <c r="Z740" s="9">
        <v>47.48</v>
      </c>
      <c r="AA740" s="9">
        <v>3573.17</v>
      </c>
      <c r="AB740" s="9">
        <v>714.64</v>
      </c>
      <c r="AC740" s="9">
        <v>4287.8100000000004</v>
      </c>
    </row>
    <row r="741" spans="1:29">
      <c r="A741" s="17" t="s">
        <v>194</v>
      </c>
      <c r="B741" s="17" t="s">
        <v>479</v>
      </c>
      <c r="C741" s="17" t="s">
        <v>480</v>
      </c>
      <c r="D741" s="17" t="s">
        <v>482</v>
      </c>
      <c r="E741" s="17" t="s">
        <v>483</v>
      </c>
      <c r="F741" s="17" t="s">
        <v>295</v>
      </c>
      <c r="G741" s="17" t="s">
        <v>486</v>
      </c>
      <c r="H741" s="17" t="s">
        <v>23</v>
      </c>
      <c r="I741" s="17" t="s">
        <v>487</v>
      </c>
      <c r="J741" s="17" t="s">
        <v>1503</v>
      </c>
      <c r="K741" s="17" t="s">
        <v>1504</v>
      </c>
      <c r="L741" s="17" t="s">
        <v>257</v>
      </c>
      <c r="M741" s="17" t="s">
        <v>1498</v>
      </c>
      <c r="N741" s="17" t="s">
        <v>1499</v>
      </c>
      <c r="O741" s="17" t="s">
        <v>1499</v>
      </c>
      <c r="P741" s="17" t="s">
        <v>1808</v>
      </c>
      <c r="Q741" s="17" t="s">
        <v>204</v>
      </c>
      <c r="R741" s="17" t="s">
        <v>204</v>
      </c>
      <c r="S741" s="17" t="s">
        <v>212</v>
      </c>
      <c r="T741" s="17" t="s">
        <v>256</v>
      </c>
      <c r="U741" s="22">
        <v>31</v>
      </c>
      <c r="V741" s="23"/>
      <c r="W741" s="11">
        <v>26975</v>
      </c>
      <c r="X741" s="23">
        <v>2491</v>
      </c>
      <c r="Y741" s="9">
        <v>2372.19</v>
      </c>
      <c r="Z741" s="9">
        <v>35.61</v>
      </c>
      <c r="AA741" s="9">
        <v>2407.8000000000002</v>
      </c>
      <c r="AB741" s="9">
        <v>481.55</v>
      </c>
      <c r="AC741" s="9">
        <v>2889.35</v>
      </c>
    </row>
    <row r="742" spans="1:29">
      <c r="A742" s="17" t="s">
        <v>194</v>
      </c>
      <c r="B742" s="17" t="s">
        <v>479</v>
      </c>
      <c r="C742" s="17" t="s">
        <v>480</v>
      </c>
      <c r="D742" s="17" t="s">
        <v>482</v>
      </c>
      <c r="E742" s="17" t="s">
        <v>483</v>
      </c>
      <c r="F742" s="17" t="s">
        <v>295</v>
      </c>
      <c r="G742" s="17" t="s">
        <v>486</v>
      </c>
      <c r="H742" s="17" t="s">
        <v>23</v>
      </c>
      <c r="I742" s="17" t="s">
        <v>487</v>
      </c>
      <c r="J742" s="17" t="s">
        <v>1505</v>
      </c>
      <c r="K742" s="17" t="s">
        <v>1506</v>
      </c>
      <c r="L742" s="17" t="s">
        <v>1507</v>
      </c>
      <c r="M742" s="17" t="s">
        <v>1508</v>
      </c>
      <c r="N742" s="17" t="s">
        <v>1509</v>
      </c>
      <c r="O742" s="17" t="s">
        <v>1509</v>
      </c>
      <c r="P742" s="17" t="s">
        <v>1809</v>
      </c>
      <c r="Q742" s="17" t="s">
        <v>204</v>
      </c>
      <c r="R742" s="17" t="s">
        <v>204</v>
      </c>
      <c r="S742" s="17" t="s">
        <v>212</v>
      </c>
      <c r="T742" s="17" t="s">
        <v>256</v>
      </c>
      <c r="U742" s="22">
        <v>30</v>
      </c>
      <c r="V742" s="23"/>
      <c r="W742" s="11">
        <v>15974</v>
      </c>
      <c r="X742" s="23">
        <v>1470</v>
      </c>
      <c r="Y742" s="9">
        <v>1317.52</v>
      </c>
      <c r="Z742" s="9">
        <v>21.09</v>
      </c>
      <c r="AA742" s="9">
        <v>1338.61</v>
      </c>
      <c r="AB742" s="9">
        <v>267.72000000000003</v>
      </c>
      <c r="AC742" s="9">
        <v>1606.33</v>
      </c>
    </row>
    <row r="743" spans="1:29">
      <c r="A743" s="17" t="s">
        <v>194</v>
      </c>
      <c r="B743" s="17" t="s">
        <v>479</v>
      </c>
      <c r="C743" s="17" t="s">
        <v>480</v>
      </c>
      <c r="D743" s="17" t="s">
        <v>482</v>
      </c>
      <c r="E743" s="17" t="s">
        <v>483</v>
      </c>
      <c r="F743" s="17" t="s">
        <v>295</v>
      </c>
      <c r="G743" s="17" t="s">
        <v>486</v>
      </c>
      <c r="H743" s="17" t="s">
        <v>23</v>
      </c>
      <c r="I743" s="17" t="s">
        <v>487</v>
      </c>
      <c r="J743" s="17" t="s">
        <v>1511</v>
      </c>
      <c r="K743" s="17" t="s">
        <v>1512</v>
      </c>
      <c r="L743" s="17" t="s">
        <v>1507</v>
      </c>
      <c r="M743" s="17" t="s">
        <v>1508</v>
      </c>
      <c r="N743" s="17" t="s">
        <v>1509</v>
      </c>
      <c r="O743" s="17" t="s">
        <v>1509</v>
      </c>
      <c r="P743" s="17" t="s">
        <v>1809</v>
      </c>
      <c r="Q743" s="17" t="s">
        <v>204</v>
      </c>
      <c r="R743" s="17" t="s">
        <v>204</v>
      </c>
      <c r="S743" s="17" t="s">
        <v>212</v>
      </c>
      <c r="T743" s="17" t="s">
        <v>256</v>
      </c>
      <c r="U743" s="22">
        <v>31</v>
      </c>
      <c r="V743" s="23"/>
      <c r="W743" s="11">
        <v>5754</v>
      </c>
      <c r="X743" s="23">
        <v>527</v>
      </c>
      <c r="Y743" s="9">
        <v>560.03</v>
      </c>
      <c r="Z743" s="9">
        <v>7.6</v>
      </c>
      <c r="AA743" s="9">
        <v>567.63</v>
      </c>
      <c r="AB743" s="9">
        <v>113.52</v>
      </c>
      <c r="AC743" s="9">
        <v>681.15</v>
      </c>
    </row>
    <row r="744" spans="1:29">
      <c r="A744" s="17" t="s">
        <v>194</v>
      </c>
      <c r="B744" s="17" t="s">
        <v>479</v>
      </c>
      <c r="C744" s="17" t="s">
        <v>480</v>
      </c>
      <c r="D744" s="17" t="s">
        <v>482</v>
      </c>
      <c r="E744" s="17" t="s">
        <v>483</v>
      </c>
      <c r="F744" s="17" t="s">
        <v>295</v>
      </c>
      <c r="G744" s="17" t="s">
        <v>486</v>
      </c>
      <c r="H744" s="17" t="s">
        <v>23</v>
      </c>
      <c r="I744" s="17" t="s">
        <v>487</v>
      </c>
      <c r="J744" s="17" t="s">
        <v>1513</v>
      </c>
      <c r="K744" s="17" t="s">
        <v>1514</v>
      </c>
      <c r="L744" s="17" t="s">
        <v>1507</v>
      </c>
      <c r="M744" s="17" t="s">
        <v>1508</v>
      </c>
      <c r="N744" s="17" t="s">
        <v>1509</v>
      </c>
      <c r="O744" s="17" t="s">
        <v>1509</v>
      </c>
      <c r="P744" s="17" t="s">
        <v>1809</v>
      </c>
      <c r="Q744" s="17" t="s">
        <v>204</v>
      </c>
      <c r="R744" s="17" t="s">
        <v>204</v>
      </c>
      <c r="S744" s="17" t="s">
        <v>212</v>
      </c>
      <c r="T744" s="17" t="s">
        <v>256</v>
      </c>
      <c r="U744" s="22">
        <v>30</v>
      </c>
      <c r="V744" s="23"/>
      <c r="W744" s="11">
        <v>2909</v>
      </c>
      <c r="X744" s="23">
        <v>264</v>
      </c>
      <c r="Y744" s="9">
        <v>324.32</v>
      </c>
      <c r="Z744" s="9">
        <v>3.84</v>
      </c>
      <c r="AA744" s="9">
        <v>328.16</v>
      </c>
      <c r="AB744" s="9">
        <v>65.64</v>
      </c>
      <c r="AC744" s="9">
        <v>393.8</v>
      </c>
    </row>
    <row r="745" spans="1:29">
      <c r="A745" s="17" t="s">
        <v>194</v>
      </c>
      <c r="B745" s="17" t="s">
        <v>479</v>
      </c>
      <c r="C745" s="17" t="s">
        <v>480</v>
      </c>
      <c r="D745" s="17" t="s">
        <v>482</v>
      </c>
      <c r="E745" s="17" t="s">
        <v>483</v>
      </c>
      <c r="F745" s="17" t="s">
        <v>295</v>
      </c>
      <c r="G745" s="17" t="s">
        <v>486</v>
      </c>
      <c r="H745" s="17" t="s">
        <v>23</v>
      </c>
      <c r="I745" s="17" t="s">
        <v>487</v>
      </c>
      <c r="J745" s="17" t="s">
        <v>1524</v>
      </c>
      <c r="K745" s="17" t="s">
        <v>1516</v>
      </c>
      <c r="L745" s="17" t="s">
        <v>1517</v>
      </c>
      <c r="M745" s="17" t="s">
        <v>1525</v>
      </c>
      <c r="N745" s="17" t="s">
        <v>1526</v>
      </c>
      <c r="O745" s="17" t="s">
        <v>1526</v>
      </c>
      <c r="P745" s="17" t="s">
        <v>1810</v>
      </c>
      <c r="Q745" s="17" t="s">
        <v>204</v>
      </c>
      <c r="R745" s="17" t="s">
        <v>204</v>
      </c>
      <c r="S745" s="17" t="s">
        <v>212</v>
      </c>
      <c r="T745" s="17" t="s">
        <v>256</v>
      </c>
      <c r="U745" s="22">
        <v>31</v>
      </c>
      <c r="V745" s="23"/>
      <c r="W745" s="11">
        <v>3.7069999999999999</v>
      </c>
      <c r="X745" s="23">
        <v>1</v>
      </c>
      <c r="Y745" s="9">
        <v>145.94999999999999</v>
      </c>
      <c r="Z745" s="18">
        <v>0</v>
      </c>
      <c r="AA745" s="9">
        <v>145.94999999999999</v>
      </c>
      <c r="AB745" s="9">
        <v>29.21</v>
      </c>
      <c r="AC745" s="9">
        <v>175.16</v>
      </c>
    </row>
    <row r="746" spans="1:29">
      <c r="A746" s="17" t="s">
        <v>194</v>
      </c>
      <c r="B746" s="17" t="s">
        <v>479</v>
      </c>
      <c r="C746" s="17" t="s">
        <v>480</v>
      </c>
      <c r="D746" s="17" t="s">
        <v>482</v>
      </c>
      <c r="E746" s="17" t="s">
        <v>483</v>
      </c>
      <c r="F746" s="17" t="s">
        <v>295</v>
      </c>
      <c r="G746" s="17" t="s">
        <v>486</v>
      </c>
      <c r="H746" s="17" t="s">
        <v>23</v>
      </c>
      <c r="I746" s="17" t="s">
        <v>487</v>
      </c>
      <c r="J746" s="17" t="s">
        <v>1524</v>
      </c>
      <c r="K746" s="17" t="s">
        <v>1521</v>
      </c>
      <c r="L746" s="17" t="s">
        <v>1517</v>
      </c>
      <c r="M746" s="17" t="s">
        <v>1525</v>
      </c>
      <c r="N746" s="17" t="s">
        <v>1526</v>
      </c>
      <c r="O746" s="17" t="s">
        <v>1526</v>
      </c>
      <c r="P746" s="17" t="s">
        <v>1810</v>
      </c>
      <c r="Q746" s="17" t="s">
        <v>204</v>
      </c>
      <c r="R746" s="17" t="s">
        <v>204</v>
      </c>
      <c r="S746" s="17" t="s">
        <v>212</v>
      </c>
      <c r="T746" s="17" t="s">
        <v>256</v>
      </c>
      <c r="U746" s="22">
        <v>31</v>
      </c>
      <c r="V746" s="23"/>
      <c r="W746" s="11">
        <v>3.7069999999999999</v>
      </c>
      <c r="X746" s="20">
        <v>0</v>
      </c>
      <c r="Y746" s="9">
        <v>145.94999999999999</v>
      </c>
      <c r="Z746" s="18">
        <v>0</v>
      </c>
      <c r="AA746" s="9">
        <v>145.94999999999999</v>
      </c>
      <c r="AB746" s="9">
        <v>29.18</v>
      </c>
      <c r="AC746" s="9">
        <v>175.13</v>
      </c>
    </row>
    <row r="747" spans="1:29">
      <c r="A747" s="17" t="s">
        <v>194</v>
      </c>
      <c r="B747" s="17" t="s">
        <v>479</v>
      </c>
      <c r="C747" s="17" t="s">
        <v>480</v>
      </c>
      <c r="D747" s="17" t="s">
        <v>482</v>
      </c>
      <c r="E747" s="17" t="s">
        <v>483</v>
      </c>
      <c r="F747" s="17" t="s">
        <v>295</v>
      </c>
      <c r="G747" s="17" t="s">
        <v>486</v>
      </c>
      <c r="H747" s="17" t="s">
        <v>23</v>
      </c>
      <c r="I747" s="17" t="s">
        <v>487</v>
      </c>
      <c r="J747" s="17" t="s">
        <v>1524</v>
      </c>
      <c r="K747" s="17" t="s">
        <v>1528</v>
      </c>
      <c r="L747" s="17" t="s">
        <v>1517</v>
      </c>
      <c r="M747" s="17" t="s">
        <v>1525</v>
      </c>
      <c r="N747" s="17" t="s">
        <v>1526</v>
      </c>
      <c r="O747" s="17" t="s">
        <v>1526</v>
      </c>
      <c r="P747" s="17" t="s">
        <v>1810</v>
      </c>
      <c r="Q747" s="17" t="s">
        <v>204</v>
      </c>
      <c r="R747" s="17" t="s">
        <v>204</v>
      </c>
      <c r="S747" s="17" t="s">
        <v>212</v>
      </c>
      <c r="T747" s="17" t="s">
        <v>256</v>
      </c>
      <c r="U747" s="22">
        <v>30</v>
      </c>
      <c r="V747" s="23"/>
      <c r="W747" s="11">
        <v>3.5859999999999999</v>
      </c>
      <c r="X747" s="20">
        <v>0</v>
      </c>
      <c r="Y747" s="9">
        <v>145.91</v>
      </c>
      <c r="Z747" s="9">
        <v>0.01</v>
      </c>
      <c r="AA747" s="9">
        <v>145.91999999999999</v>
      </c>
      <c r="AB747" s="9">
        <v>29.17</v>
      </c>
      <c r="AC747" s="9">
        <v>175.09</v>
      </c>
    </row>
    <row r="748" spans="1:29">
      <c r="A748" s="17" t="s">
        <v>194</v>
      </c>
      <c r="B748" s="17" t="s">
        <v>479</v>
      </c>
      <c r="C748" s="17" t="s">
        <v>480</v>
      </c>
      <c r="D748" s="17" t="s">
        <v>482</v>
      </c>
      <c r="E748" s="17" t="s">
        <v>483</v>
      </c>
      <c r="F748" s="17" t="s">
        <v>295</v>
      </c>
      <c r="G748" s="17" t="s">
        <v>486</v>
      </c>
      <c r="H748" s="17" t="s">
        <v>23</v>
      </c>
      <c r="I748" s="17" t="s">
        <v>487</v>
      </c>
      <c r="J748" s="17" t="s">
        <v>1529</v>
      </c>
      <c r="K748" s="17" t="s">
        <v>1530</v>
      </c>
      <c r="L748" s="17" t="s">
        <v>1531</v>
      </c>
      <c r="M748" s="17" t="s">
        <v>1532</v>
      </c>
      <c r="N748" s="17" t="s">
        <v>1533</v>
      </c>
      <c r="O748" s="17" t="s">
        <v>1533</v>
      </c>
      <c r="P748" s="17" t="s">
        <v>1811</v>
      </c>
      <c r="Q748" s="17" t="s">
        <v>204</v>
      </c>
      <c r="R748" s="17" t="s">
        <v>204</v>
      </c>
      <c r="S748" s="17" t="s">
        <v>212</v>
      </c>
      <c r="T748" s="17" t="s">
        <v>256</v>
      </c>
      <c r="U748" s="22">
        <v>31</v>
      </c>
      <c r="V748" s="23"/>
      <c r="W748" s="11">
        <v>22479.574000000001</v>
      </c>
      <c r="X748" s="23">
        <v>4050</v>
      </c>
      <c r="Y748" s="9">
        <v>1779.71</v>
      </c>
      <c r="Z748" s="9">
        <v>29.67</v>
      </c>
      <c r="AA748" s="9">
        <v>1809.38</v>
      </c>
      <c r="AB748" s="9">
        <v>361.89</v>
      </c>
      <c r="AC748" s="9">
        <v>2171.27</v>
      </c>
    </row>
    <row r="749" spans="1:29">
      <c r="A749" s="17" t="s">
        <v>194</v>
      </c>
      <c r="B749" s="17" t="s">
        <v>479</v>
      </c>
      <c r="C749" s="17" t="s">
        <v>480</v>
      </c>
      <c r="D749" s="17" t="s">
        <v>482</v>
      </c>
      <c r="E749" s="17" t="s">
        <v>483</v>
      </c>
      <c r="F749" s="17" t="s">
        <v>295</v>
      </c>
      <c r="G749" s="17" t="s">
        <v>486</v>
      </c>
      <c r="H749" s="17" t="s">
        <v>23</v>
      </c>
      <c r="I749" s="17" t="s">
        <v>487</v>
      </c>
      <c r="J749" s="17" t="s">
        <v>1529</v>
      </c>
      <c r="K749" s="17" t="s">
        <v>1535</v>
      </c>
      <c r="L749" s="17" t="s">
        <v>1531</v>
      </c>
      <c r="M749" s="17" t="s">
        <v>1532</v>
      </c>
      <c r="N749" s="17" t="s">
        <v>1533</v>
      </c>
      <c r="O749" s="17" t="s">
        <v>1533</v>
      </c>
      <c r="P749" s="17" t="s">
        <v>1811</v>
      </c>
      <c r="Q749" s="17" t="s">
        <v>204</v>
      </c>
      <c r="R749" s="17" t="s">
        <v>204</v>
      </c>
      <c r="S749" s="17" t="s">
        <v>212</v>
      </c>
      <c r="T749" s="17" t="s">
        <v>256</v>
      </c>
      <c r="U749" s="22">
        <v>30</v>
      </c>
      <c r="V749" s="23"/>
      <c r="W749" s="11">
        <v>21754.425999999999</v>
      </c>
      <c r="X749" s="20">
        <v>0</v>
      </c>
      <c r="Y749" s="9">
        <v>1727.01</v>
      </c>
      <c r="Z749" s="9">
        <v>28.72</v>
      </c>
      <c r="AA749" s="9">
        <v>1755.73</v>
      </c>
      <c r="AB749" s="9">
        <v>351.14</v>
      </c>
      <c r="AC749" s="9">
        <v>2106.87</v>
      </c>
    </row>
    <row r="750" spans="1:29">
      <c r="A750" s="17" t="s">
        <v>194</v>
      </c>
      <c r="B750" s="17" t="s">
        <v>479</v>
      </c>
      <c r="C750" s="17" t="s">
        <v>480</v>
      </c>
      <c r="D750" s="17" t="s">
        <v>482</v>
      </c>
      <c r="E750" s="17" t="s">
        <v>483</v>
      </c>
      <c r="F750" s="17" t="s">
        <v>295</v>
      </c>
      <c r="G750" s="17" t="s">
        <v>486</v>
      </c>
      <c r="H750" s="17" t="s">
        <v>23</v>
      </c>
      <c r="I750" s="17" t="s">
        <v>487</v>
      </c>
      <c r="J750" s="17" t="s">
        <v>1536</v>
      </c>
      <c r="K750" s="17" t="s">
        <v>1537</v>
      </c>
      <c r="L750" s="17" t="s">
        <v>1531</v>
      </c>
      <c r="M750" s="17" t="s">
        <v>1532</v>
      </c>
      <c r="N750" s="17" t="s">
        <v>1533</v>
      </c>
      <c r="O750" s="17" t="s">
        <v>1533</v>
      </c>
      <c r="P750" s="17" t="s">
        <v>1811</v>
      </c>
      <c r="Q750" s="17" t="s">
        <v>204</v>
      </c>
      <c r="R750" s="17" t="s">
        <v>204</v>
      </c>
      <c r="S750" s="17" t="s">
        <v>212</v>
      </c>
      <c r="T750" s="17" t="s">
        <v>256</v>
      </c>
      <c r="U750" s="22">
        <v>31</v>
      </c>
      <c r="V750" s="23"/>
      <c r="W750" s="11">
        <v>43059</v>
      </c>
      <c r="X750" s="23">
        <v>3954</v>
      </c>
      <c r="Y750" s="9">
        <v>3275.63</v>
      </c>
      <c r="Z750" s="9">
        <v>56.84</v>
      </c>
      <c r="AA750" s="9">
        <v>3332.47</v>
      </c>
      <c r="AB750" s="9">
        <v>666.49</v>
      </c>
      <c r="AC750" s="9">
        <v>3998.96</v>
      </c>
    </row>
    <row r="751" spans="1:29">
      <c r="A751" s="17" t="s">
        <v>194</v>
      </c>
      <c r="B751" s="17" t="s">
        <v>479</v>
      </c>
      <c r="C751" s="17" t="s">
        <v>480</v>
      </c>
      <c r="D751" s="17" t="s">
        <v>482</v>
      </c>
      <c r="E751" s="17" t="s">
        <v>483</v>
      </c>
      <c r="F751" s="17" t="s">
        <v>295</v>
      </c>
      <c r="G751" s="17" t="s">
        <v>491</v>
      </c>
      <c r="H751" s="17" t="s">
        <v>24</v>
      </c>
      <c r="I751" s="17" t="s">
        <v>487</v>
      </c>
      <c r="J751" s="17" t="s">
        <v>1496</v>
      </c>
      <c r="K751" s="17" t="s">
        <v>1497</v>
      </c>
      <c r="L751" s="17" t="s">
        <v>257</v>
      </c>
      <c r="M751" s="17" t="s">
        <v>1498</v>
      </c>
      <c r="N751" s="17" t="s">
        <v>1499</v>
      </c>
      <c r="O751" s="17" t="s">
        <v>1499</v>
      </c>
      <c r="P751" s="17" t="s">
        <v>1812</v>
      </c>
      <c r="Q751" s="17" t="s">
        <v>204</v>
      </c>
      <c r="R751" s="17" t="s">
        <v>204</v>
      </c>
      <c r="S751" s="17" t="s">
        <v>212</v>
      </c>
      <c r="T751" s="17" t="s">
        <v>256</v>
      </c>
      <c r="U751" s="22">
        <v>31</v>
      </c>
      <c r="V751" s="23"/>
      <c r="W751" s="11">
        <v>13447</v>
      </c>
      <c r="X751" s="23">
        <v>1239</v>
      </c>
      <c r="Y751" s="9">
        <v>2152.4299999999998</v>
      </c>
      <c r="Z751" s="9">
        <v>17.75</v>
      </c>
      <c r="AA751" s="9">
        <v>2170.1799999999998</v>
      </c>
      <c r="AB751" s="9">
        <v>434.04</v>
      </c>
      <c r="AC751" s="9">
        <v>2604.2199999999998</v>
      </c>
    </row>
    <row r="752" spans="1:29">
      <c r="A752" s="17" t="s">
        <v>194</v>
      </c>
      <c r="B752" s="17" t="s">
        <v>479</v>
      </c>
      <c r="C752" s="17" t="s">
        <v>480</v>
      </c>
      <c r="D752" s="17" t="s">
        <v>482</v>
      </c>
      <c r="E752" s="17" t="s">
        <v>483</v>
      </c>
      <c r="F752" s="17" t="s">
        <v>295</v>
      </c>
      <c r="G752" s="17" t="s">
        <v>491</v>
      </c>
      <c r="H752" s="17" t="s">
        <v>24</v>
      </c>
      <c r="I752" s="17" t="s">
        <v>487</v>
      </c>
      <c r="J752" s="17" t="s">
        <v>1501</v>
      </c>
      <c r="K752" s="17" t="s">
        <v>1502</v>
      </c>
      <c r="L752" s="17" t="s">
        <v>257</v>
      </c>
      <c r="M752" s="17" t="s">
        <v>1498</v>
      </c>
      <c r="N752" s="17" t="s">
        <v>1499</v>
      </c>
      <c r="O752" s="17" t="s">
        <v>1499</v>
      </c>
      <c r="P752" s="17" t="s">
        <v>1812</v>
      </c>
      <c r="Q752" s="17" t="s">
        <v>204</v>
      </c>
      <c r="R752" s="17" t="s">
        <v>204</v>
      </c>
      <c r="S752" s="17" t="s">
        <v>212</v>
      </c>
      <c r="T752" s="17" t="s">
        <v>256</v>
      </c>
      <c r="U752" s="22">
        <v>28</v>
      </c>
      <c r="V752" s="23"/>
      <c r="W752" s="11">
        <v>13281</v>
      </c>
      <c r="X752" s="23">
        <v>1222</v>
      </c>
      <c r="Y752" s="9">
        <v>1393.55</v>
      </c>
      <c r="Z752" s="9">
        <v>17.53</v>
      </c>
      <c r="AA752" s="9">
        <v>1411.08</v>
      </c>
      <c r="AB752" s="9">
        <v>282.22000000000003</v>
      </c>
      <c r="AC752" s="9">
        <v>1693.3</v>
      </c>
    </row>
    <row r="753" spans="1:29">
      <c r="A753" s="17" t="s">
        <v>194</v>
      </c>
      <c r="B753" s="17" t="s">
        <v>479</v>
      </c>
      <c r="C753" s="17" t="s">
        <v>480</v>
      </c>
      <c r="D753" s="17" t="s">
        <v>482</v>
      </c>
      <c r="E753" s="17" t="s">
        <v>483</v>
      </c>
      <c r="F753" s="17" t="s">
        <v>295</v>
      </c>
      <c r="G753" s="17" t="s">
        <v>491</v>
      </c>
      <c r="H753" s="17" t="s">
        <v>24</v>
      </c>
      <c r="I753" s="17" t="s">
        <v>487</v>
      </c>
      <c r="J753" s="17" t="s">
        <v>1503</v>
      </c>
      <c r="K753" s="17" t="s">
        <v>1504</v>
      </c>
      <c r="L753" s="17" t="s">
        <v>257</v>
      </c>
      <c r="M753" s="17" t="s">
        <v>1498</v>
      </c>
      <c r="N753" s="17" t="s">
        <v>1499</v>
      </c>
      <c r="O753" s="17" t="s">
        <v>1499</v>
      </c>
      <c r="P753" s="17" t="s">
        <v>1812</v>
      </c>
      <c r="Q753" s="17" t="s">
        <v>204</v>
      </c>
      <c r="R753" s="17" t="s">
        <v>204</v>
      </c>
      <c r="S753" s="17" t="s">
        <v>212</v>
      </c>
      <c r="T753" s="17" t="s">
        <v>256</v>
      </c>
      <c r="U753" s="22">
        <v>31</v>
      </c>
      <c r="V753" s="23"/>
      <c r="W753" s="11">
        <v>10114</v>
      </c>
      <c r="X753" s="23">
        <v>934</v>
      </c>
      <c r="Y753" s="9">
        <v>980.48</v>
      </c>
      <c r="Z753" s="9">
        <v>13.35</v>
      </c>
      <c r="AA753" s="9">
        <v>993.83</v>
      </c>
      <c r="AB753" s="9">
        <v>198.76</v>
      </c>
      <c r="AC753" s="9">
        <v>1192.5899999999999</v>
      </c>
    </row>
    <row r="754" spans="1:29">
      <c r="A754" s="17" t="s">
        <v>194</v>
      </c>
      <c r="B754" s="17" t="s">
        <v>479</v>
      </c>
      <c r="C754" s="17" t="s">
        <v>480</v>
      </c>
      <c r="D754" s="17" t="s">
        <v>482</v>
      </c>
      <c r="E754" s="17" t="s">
        <v>483</v>
      </c>
      <c r="F754" s="17" t="s">
        <v>295</v>
      </c>
      <c r="G754" s="17" t="s">
        <v>491</v>
      </c>
      <c r="H754" s="17" t="s">
        <v>24</v>
      </c>
      <c r="I754" s="17" t="s">
        <v>487</v>
      </c>
      <c r="J754" s="17" t="s">
        <v>1505</v>
      </c>
      <c r="K754" s="17" t="s">
        <v>1506</v>
      </c>
      <c r="L754" s="17" t="s">
        <v>1507</v>
      </c>
      <c r="M754" s="17" t="s">
        <v>1508</v>
      </c>
      <c r="N754" s="17" t="s">
        <v>1509</v>
      </c>
      <c r="O754" s="17" t="s">
        <v>1509</v>
      </c>
      <c r="P754" s="17" t="s">
        <v>1813</v>
      </c>
      <c r="Q754" s="17" t="s">
        <v>204</v>
      </c>
      <c r="R754" s="17" t="s">
        <v>204</v>
      </c>
      <c r="S754" s="17" t="s">
        <v>212</v>
      </c>
      <c r="T754" s="17" t="s">
        <v>256</v>
      </c>
      <c r="U754" s="22">
        <v>30</v>
      </c>
      <c r="V754" s="23"/>
      <c r="W754" s="11">
        <v>6260</v>
      </c>
      <c r="X754" s="23">
        <v>576</v>
      </c>
      <c r="Y754" s="9">
        <v>604.91</v>
      </c>
      <c r="Z754" s="9">
        <v>8.26</v>
      </c>
      <c r="AA754" s="9">
        <v>613.16999999999996</v>
      </c>
      <c r="AB754" s="9">
        <v>122.64</v>
      </c>
      <c r="AC754" s="9">
        <v>735.81</v>
      </c>
    </row>
    <row r="755" spans="1:29">
      <c r="A755" s="17" t="s">
        <v>194</v>
      </c>
      <c r="B755" s="17" t="s">
        <v>479</v>
      </c>
      <c r="C755" s="17" t="s">
        <v>480</v>
      </c>
      <c r="D755" s="17" t="s">
        <v>482</v>
      </c>
      <c r="E755" s="17" t="s">
        <v>483</v>
      </c>
      <c r="F755" s="17" t="s">
        <v>295</v>
      </c>
      <c r="G755" s="17" t="s">
        <v>491</v>
      </c>
      <c r="H755" s="17" t="s">
        <v>24</v>
      </c>
      <c r="I755" s="17" t="s">
        <v>487</v>
      </c>
      <c r="J755" s="17" t="s">
        <v>1511</v>
      </c>
      <c r="K755" s="17" t="s">
        <v>1512</v>
      </c>
      <c r="L755" s="17" t="s">
        <v>1507</v>
      </c>
      <c r="M755" s="17" t="s">
        <v>1508</v>
      </c>
      <c r="N755" s="17" t="s">
        <v>1509</v>
      </c>
      <c r="O755" s="17" t="s">
        <v>1509</v>
      </c>
      <c r="P755" s="17" t="s">
        <v>1813</v>
      </c>
      <c r="Q755" s="17" t="s">
        <v>204</v>
      </c>
      <c r="R755" s="17" t="s">
        <v>204</v>
      </c>
      <c r="S755" s="17" t="s">
        <v>212</v>
      </c>
      <c r="T755" s="17" t="s">
        <v>256</v>
      </c>
      <c r="U755" s="22">
        <v>31</v>
      </c>
      <c r="V755" s="23"/>
      <c r="W755" s="11">
        <v>2828</v>
      </c>
      <c r="X755" s="23">
        <v>259</v>
      </c>
      <c r="Y755" s="9">
        <v>349.32</v>
      </c>
      <c r="Z755" s="9">
        <v>3.73</v>
      </c>
      <c r="AA755" s="9">
        <v>353.05</v>
      </c>
      <c r="AB755" s="9">
        <v>70.61</v>
      </c>
      <c r="AC755" s="9">
        <v>423.66</v>
      </c>
    </row>
    <row r="756" spans="1:29">
      <c r="A756" s="17" t="s">
        <v>194</v>
      </c>
      <c r="B756" s="17" t="s">
        <v>479</v>
      </c>
      <c r="C756" s="17" t="s">
        <v>480</v>
      </c>
      <c r="D756" s="17" t="s">
        <v>482</v>
      </c>
      <c r="E756" s="17" t="s">
        <v>483</v>
      </c>
      <c r="F756" s="17" t="s">
        <v>295</v>
      </c>
      <c r="G756" s="17" t="s">
        <v>491</v>
      </c>
      <c r="H756" s="17" t="s">
        <v>24</v>
      </c>
      <c r="I756" s="17" t="s">
        <v>487</v>
      </c>
      <c r="J756" s="17" t="s">
        <v>1513</v>
      </c>
      <c r="K756" s="17" t="s">
        <v>1514</v>
      </c>
      <c r="L756" s="17" t="s">
        <v>1507</v>
      </c>
      <c r="M756" s="17" t="s">
        <v>1508</v>
      </c>
      <c r="N756" s="17" t="s">
        <v>1509</v>
      </c>
      <c r="O756" s="17" t="s">
        <v>1509</v>
      </c>
      <c r="P756" s="17" t="s">
        <v>1813</v>
      </c>
      <c r="Q756" s="17" t="s">
        <v>204</v>
      </c>
      <c r="R756" s="17" t="s">
        <v>204</v>
      </c>
      <c r="S756" s="17" t="s">
        <v>212</v>
      </c>
      <c r="T756" s="17" t="s">
        <v>256</v>
      </c>
      <c r="U756" s="22">
        <v>30</v>
      </c>
      <c r="V756" s="23"/>
      <c r="W756" s="11">
        <v>948</v>
      </c>
      <c r="X756" s="23">
        <v>86</v>
      </c>
      <c r="Y756" s="9">
        <v>203.89</v>
      </c>
      <c r="Z756" s="9">
        <v>1.25</v>
      </c>
      <c r="AA756" s="9">
        <v>205.14</v>
      </c>
      <c r="AB756" s="9">
        <v>41.02</v>
      </c>
      <c r="AC756" s="9">
        <v>246.16</v>
      </c>
    </row>
    <row r="757" spans="1:29">
      <c r="A757" s="17" t="s">
        <v>194</v>
      </c>
      <c r="B757" s="17" t="s">
        <v>479</v>
      </c>
      <c r="C757" s="17" t="s">
        <v>480</v>
      </c>
      <c r="D757" s="17" t="s">
        <v>482</v>
      </c>
      <c r="E757" s="17" t="s">
        <v>483</v>
      </c>
      <c r="F757" s="17" t="s">
        <v>295</v>
      </c>
      <c r="G757" s="17" t="s">
        <v>491</v>
      </c>
      <c r="H757" s="17" t="s">
        <v>24</v>
      </c>
      <c r="I757" s="17" t="s">
        <v>487</v>
      </c>
      <c r="J757" s="17" t="s">
        <v>1524</v>
      </c>
      <c r="K757" s="17" t="s">
        <v>1516</v>
      </c>
      <c r="L757" s="17" t="s">
        <v>1517</v>
      </c>
      <c r="M757" s="17" t="s">
        <v>1525</v>
      </c>
      <c r="N757" s="17" t="s">
        <v>1526</v>
      </c>
      <c r="O757" s="17" t="s">
        <v>1526</v>
      </c>
      <c r="P757" s="17" t="s">
        <v>1814</v>
      </c>
      <c r="Q757" s="17" t="s">
        <v>204</v>
      </c>
      <c r="R757" s="17" t="s">
        <v>204</v>
      </c>
      <c r="S757" s="17" t="s">
        <v>212</v>
      </c>
      <c r="T757" s="17" t="s">
        <v>256</v>
      </c>
      <c r="U757" s="22">
        <v>31</v>
      </c>
      <c r="V757" s="23"/>
      <c r="W757" s="19">
        <v>0</v>
      </c>
      <c r="X757" s="20">
        <v>0</v>
      </c>
      <c r="Y757" s="9">
        <v>145.66999999999999</v>
      </c>
      <c r="Z757" s="18">
        <v>0</v>
      </c>
      <c r="AA757" s="9">
        <v>145.66999999999999</v>
      </c>
      <c r="AB757" s="9">
        <v>29.14</v>
      </c>
      <c r="AC757" s="9">
        <v>174.81</v>
      </c>
    </row>
    <row r="758" spans="1:29">
      <c r="A758" s="17" t="s">
        <v>194</v>
      </c>
      <c r="B758" s="17" t="s">
        <v>479</v>
      </c>
      <c r="C758" s="17" t="s">
        <v>480</v>
      </c>
      <c r="D758" s="17" t="s">
        <v>482</v>
      </c>
      <c r="E758" s="17" t="s">
        <v>483</v>
      </c>
      <c r="F758" s="17" t="s">
        <v>295</v>
      </c>
      <c r="G758" s="17" t="s">
        <v>491</v>
      </c>
      <c r="H758" s="17" t="s">
        <v>24</v>
      </c>
      <c r="I758" s="17" t="s">
        <v>487</v>
      </c>
      <c r="J758" s="17" t="s">
        <v>1524</v>
      </c>
      <c r="K758" s="17" t="s">
        <v>1521</v>
      </c>
      <c r="L758" s="17" t="s">
        <v>1517</v>
      </c>
      <c r="M758" s="17" t="s">
        <v>1525</v>
      </c>
      <c r="N758" s="17" t="s">
        <v>1526</v>
      </c>
      <c r="O758" s="17" t="s">
        <v>1526</v>
      </c>
      <c r="P758" s="17" t="s">
        <v>1814</v>
      </c>
      <c r="Q758" s="17" t="s">
        <v>204</v>
      </c>
      <c r="R758" s="17" t="s">
        <v>204</v>
      </c>
      <c r="S758" s="17" t="s">
        <v>212</v>
      </c>
      <c r="T758" s="17" t="s">
        <v>256</v>
      </c>
      <c r="U758" s="22">
        <v>31</v>
      </c>
      <c r="V758" s="23"/>
      <c r="W758" s="19">
        <v>0</v>
      </c>
      <c r="X758" s="20">
        <v>0</v>
      </c>
      <c r="Y758" s="9">
        <v>145.66999999999999</v>
      </c>
      <c r="Z758" s="18">
        <v>0</v>
      </c>
      <c r="AA758" s="9">
        <v>145.66999999999999</v>
      </c>
      <c r="AB758" s="9">
        <v>29.13</v>
      </c>
      <c r="AC758" s="9">
        <v>174.8</v>
      </c>
    </row>
    <row r="759" spans="1:29">
      <c r="A759" s="17" t="s">
        <v>194</v>
      </c>
      <c r="B759" s="17" t="s">
        <v>479</v>
      </c>
      <c r="C759" s="17" t="s">
        <v>480</v>
      </c>
      <c r="D759" s="17" t="s">
        <v>482</v>
      </c>
      <c r="E759" s="17" t="s">
        <v>483</v>
      </c>
      <c r="F759" s="17" t="s">
        <v>295</v>
      </c>
      <c r="G759" s="17" t="s">
        <v>491</v>
      </c>
      <c r="H759" s="17" t="s">
        <v>24</v>
      </c>
      <c r="I759" s="17" t="s">
        <v>487</v>
      </c>
      <c r="J759" s="17" t="s">
        <v>1524</v>
      </c>
      <c r="K759" s="17" t="s">
        <v>1528</v>
      </c>
      <c r="L759" s="17" t="s">
        <v>1517</v>
      </c>
      <c r="M759" s="17" t="s">
        <v>1525</v>
      </c>
      <c r="N759" s="17" t="s">
        <v>1526</v>
      </c>
      <c r="O759" s="17" t="s">
        <v>1526</v>
      </c>
      <c r="P759" s="17" t="s">
        <v>1814</v>
      </c>
      <c r="Q759" s="17" t="s">
        <v>204</v>
      </c>
      <c r="R759" s="17" t="s">
        <v>204</v>
      </c>
      <c r="S759" s="17" t="s">
        <v>212</v>
      </c>
      <c r="T759" s="17" t="s">
        <v>256</v>
      </c>
      <c r="U759" s="22">
        <v>30</v>
      </c>
      <c r="V759" s="23"/>
      <c r="W759" s="19">
        <v>0</v>
      </c>
      <c r="X759" s="20">
        <v>0</v>
      </c>
      <c r="Y759" s="9">
        <v>145.66999999999999</v>
      </c>
      <c r="Z759" s="18">
        <v>0</v>
      </c>
      <c r="AA759" s="9">
        <v>145.66999999999999</v>
      </c>
      <c r="AB759" s="9">
        <v>29.13</v>
      </c>
      <c r="AC759" s="9">
        <v>174.8</v>
      </c>
    </row>
    <row r="760" spans="1:29">
      <c r="A760" s="17" t="s">
        <v>194</v>
      </c>
      <c r="B760" s="17" t="s">
        <v>479</v>
      </c>
      <c r="C760" s="17" t="s">
        <v>480</v>
      </c>
      <c r="D760" s="17" t="s">
        <v>482</v>
      </c>
      <c r="E760" s="17" t="s">
        <v>483</v>
      </c>
      <c r="F760" s="17" t="s">
        <v>295</v>
      </c>
      <c r="G760" s="17" t="s">
        <v>491</v>
      </c>
      <c r="H760" s="17" t="s">
        <v>24</v>
      </c>
      <c r="I760" s="17" t="s">
        <v>487</v>
      </c>
      <c r="J760" s="17" t="s">
        <v>1529</v>
      </c>
      <c r="K760" s="17" t="s">
        <v>1530</v>
      </c>
      <c r="L760" s="17" t="s">
        <v>1531</v>
      </c>
      <c r="M760" s="17" t="s">
        <v>1532</v>
      </c>
      <c r="N760" s="17" t="s">
        <v>1533</v>
      </c>
      <c r="O760" s="17" t="s">
        <v>1533</v>
      </c>
      <c r="P760" s="17" t="s">
        <v>1815</v>
      </c>
      <c r="Q760" s="17" t="s">
        <v>204</v>
      </c>
      <c r="R760" s="17" t="s">
        <v>204</v>
      </c>
      <c r="S760" s="17" t="s">
        <v>212</v>
      </c>
      <c r="T760" s="17" t="s">
        <v>256</v>
      </c>
      <c r="U760" s="22">
        <v>31</v>
      </c>
      <c r="V760" s="23"/>
      <c r="W760" s="11">
        <v>8903.098</v>
      </c>
      <c r="X760" s="23">
        <v>1604</v>
      </c>
      <c r="Y760" s="9">
        <v>792.85</v>
      </c>
      <c r="Z760" s="9">
        <v>11.75</v>
      </c>
      <c r="AA760" s="9">
        <v>804.6</v>
      </c>
      <c r="AB760" s="9">
        <v>160.91999999999999</v>
      </c>
      <c r="AC760" s="9">
        <v>965.52</v>
      </c>
    </row>
    <row r="761" spans="1:29">
      <c r="A761" s="17" t="s">
        <v>194</v>
      </c>
      <c r="B761" s="17" t="s">
        <v>479</v>
      </c>
      <c r="C761" s="17" t="s">
        <v>480</v>
      </c>
      <c r="D761" s="17" t="s">
        <v>482</v>
      </c>
      <c r="E761" s="17" t="s">
        <v>483</v>
      </c>
      <c r="F761" s="17" t="s">
        <v>295</v>
      </c>
      <c r="G761" s="17" t="s">
        <v>491</v>
      </c>
      <c r="H761" s="17" t="s">
        <v>24</v>
      </c>
      <c r="I761" s="17" t="s">
        <v>487</v>
      </c>
      <c r="J761" s="17" t="s">
        <v>1529</v>
      </c>
      <c r="K761" s="17" t="s">
        <v>1535</v>
      </c>
      <c r="L761" s="17" t="s">
        <v>1531</v>
      </c>
      <c r="M761" s="17" t="s">
        <v>1532</v>
      </c>
      <c r="N761" s="17" t="s">
        <v>1533</v>
      </c>
      <c r="O761" s="17" t="s">
        <v>1533</v>
      </c>
      <c r="P761" s="17" t="s">
        <v>1815</v>
      </c>
      <c r="Q761" s="17" t="s">
        <v>204</v>
      </c>
      <c r="R761" s="17" t="s">
        <v>204</v>
      </c>
      <c r="S761" s="17" t="s">
        <v>212</v>
      </c>
      <c r="T761" s="17" t="s">
        <v>256</v>
      </c>
      <c r="U761" s="22">
        <v>30</v>
      </c>
      <c r="V761" s="23"/>
      <c r="W761" s="11">
        <v>8615.902</v>
      </c>
      <c r="X761" s="20">
        <v>0</v>
      </c>
      <c r="Y761" s="9">
        <v>771.95</v>
      </c>
      <c r="Z761" s="9">
        <v>11.38</v>
      </c>
      <c r="AA761" s="9">
        <v>783.33</v>
      </c>
      <c r="AB761" s="9">
        <v>156.66999999999999</v>
      </c>
      <c r="AC761" s="9">
        <v>940</v>
      </c>
    </row>
    <row r="762" spans="1:29">
      <c r="A762" s="17" t="s">
        <v>194</v>
      </c>
      <c r="B762" s="17" t="s">
        <v>479</v>
      </c>
      <c r="C762" s="17" t="s">
        <v>480</v>
      </c>
      <c r="D762" s="17" t="s">
        <v>482</v>
      </c>
      <c r="E762" s="17" t="s">
        <v>483</v>
      </c>
      <c r="F762" s="17" t="s">
        <v>295</v>
      </c>
      <c r="G762" s="17" t="s">
        <v>491</v>
      </c>
      <c r="H762" s="17" t="s">
        <v>24</v>
      </c>
      <c r="I762" s="17" t="s">
        <v>487</v>
      </c>
      <c r="J762" s="17" t="s">
        <v>1536</v>
      </c>
      <c r="K762" s="17" t="s">
        <v>1537</v>
      </c>
      <c r="L762" s="17" t="s">
        <v>1531</v>
      </c>
      <c r="M762" s="17" t="s">
        <v>1532</v>
      </c>
      <c r="N762" s="17" t="s">
        <v>1533</v>
      </c>
      <c r="O762" s="17" t="s">
        <v>1533</v>
      </c>
      <c r="P762" s="17" t="s">
        <v>1815</v>
      </c>
      <c r="Q762" s="17" t="s">
        <v>204</v>
      </c>
      <c r="R762" s="17" t="s">
        <v>204</v>
      </c>
      <c r="S762" s="17" t="s">
        <v>212</v>
      </c>
      <c r="T762" s="17" t="s">
        <v>256</v>
      </c>
      <c r="U762" s="22">
        <v>31</v>
      </c>
      <c r="V762" s="23"/>
      <c r="W762" s="11">
        <v>17468</v>
      </c>
      <c r="X762" s="23">
        <v>1604</v>
      </c>
      <c r="Y762" s="9">
        <v>1415.41</v>
      </c>
      <c r="Z762" s="9">
        <v>23.06</v>
      </c>
      <c r="AA762" s="9">
        <v>1438.47</v>
      </c>
      <c r="AB762" s="9">
        <v>287.69</v>
      </c>
      <c r="AC762" s="9">
        <v>1726.16</v>
      </c>
    </row>
    <row r="763" spans="1:29">
      <c r="A763" s="17" t="s">
        <v>194</v>
      </c>
      <c r="B763" s="17" t="s">
        <v>479</v>
      </c>
      <c r="C763" s="17" t="s">
        <v>480</v>
      </c>
      <c r="D763" s="17" t="s">
        <v>482</v>
      </c>
      <c r="E763" s="17" t="s">
        <v>483</v>
      </c>
      <c r="F763" s="17" t="s">
        <v>295</v>
      </c>
      <c r="G763" s="17" t="s">
        <v>510</v>
      </c>
      <c r="H763" s="17" t="s">
        <v>26</v>
      </c>
      <c r="I763" s="17" t="s">
        <v>511</v>
      </c>
      <c r="J763" s="17" t="s">
        <v>1496</v>
      </c>
      <c r="K763" s="17" t="s">
        <v>1497</v>
      </c>
      <c r="L763" s="17" t="s">
        <v>257</v>
      </c>
      <c r="M763" s="17" t="s">
        <v>1498</v>
      </c>
      <c r="N763" s="17" t="s">
        <v>1499</v>
      </c>
      <c r="O763" s="17" t="s">
        <v>1499</v>
      </c>
      <c r="P763" s="17" t="s">
        <v>1816</v>
      </c>
      <c r="Q763" s="17" t="s">
        <v>204</v>
      </c>
      <c r="R763" s="17" t="s">
        <v>204</v>
      </c>
      <c r="S763" s="17" t="s">
        <v>212</v>
      </c>
      <c r="T763" s="17" t="s">
        <v>419</v>
      </c>
      <c r="U763" s="22">
        <v>31</v>
      </c>
      <c r="V763" s="23"/>
      <c r="W763" s="11">
        <v>39212</v>
      </c>
      <c r="X763" s="23">
        <v>3613</v>
      </c>
      <c r="Y763" s="9">
        <v>6158.02</v>
      </c>
      <c r="Z763" s="9">
        <v>51.76</v>
      </c>
      <c r="AA763" s="9">
        <v>6209.78</v>
      </c>
      <c r="AB763" s="9">
        <v>1241.95</v>
      </c>
      <c r="AC763" s="9">
        <v>7451.73</v>
      </c>
    </row>
    <row r="764" spans="1:29">
      <c r="A764" s="17" t="s">
        <v>194</v>
      </c>
      <c r="B764" s="17" t="s">
        <v>479</v>
      </c>
      <c r="C764" s="17" t="s">
        <v>480</v>
      </c>
      <c r="D764" s="17" t="s">
        <v>482</v>
      </c>
      <c r="E764" s="17" t="s">
        <v>483</v>
      </c>
      <c r="F764" s="17" t="s">
        <v>295</v>
      </c>
      <c r="G764" s="17" t="s">
        <v>510</v>
      </c>
      <c r="H764" s="17" t="s">
        <v>26</v>
      </c>
      <c r="I764" s="17" t="s">
        <v>511</v>
      </c>
      <c r="J764" s="17" t="s">
        <v>1501</v>
      </c>
      <c r="K764" s="17" t="s">
        <v>1502</v>
      </c>
      <c r="L764" s="17" t="s">
        <v>257</v>
      </c>
      <c r="M764" s="17" t="s">
        <v>1498</v>
      </c>
      <c r="N764" s="17" t="s">
        <v>1499</v>
      </c>
      <c r="O764" s="17" t="s">
        <v>1499</v>
      </c>
      <c r="P764" s="17" t="s">
        <v>1816</v>
      </c>
      <c r="Q764" s="17" t="s">
        <v>204</v>
      </c>
      <c r="R764" s="17" t="s">
        <v>204</v>
      </c>
      <c r="S764" s="17" t="s">
        <v>212</v>
      </c>
      <c r="T764" s="17" t="s">
        <v>419</v>
      </c>
      <c r="U764" s="22">
        <v>28</v>
      </c>
      <c r="V764" s="23"/>
      <c r="W764" s="11">
        <v>39918</v>
      </c>
      <c r="X764" s="23">
        <v>3673</v>
      </c>
      <c r="Y764" s="9">
        <v>4056.56</v>
      </c>
      <c r="Z764" s="9">
        <v>52.69</v>
      </c>
      <c r="AA764" s="9">
        <v>4109.25</v>
      </c>
      <c r="AB764" s="9">
        <v>821.85</v>
      </c>
      <c r="AC764" s="9">
        <v>4931.1000000000004</v>
      </c>
    </row>
    <row r="765" spans="1:29">
      <c r="A765" s="17" t="s">
        <v>194</v>
      </c>
      <c r="B765" s="17" t="s">
        <v>479</v>
      </c>
      <c r="C765" s="17" t="s">
        <v>480</v>
      </c>
      <c r="D765" s="17" t="s">
        <v>482</v>
      </c>
      <c r="E765" s="17" t="s">
        <v>483</v>
      </c>
      <c r="F765" s="17" t="s">
        <v>295</v>
      </c>
      <c r="G765" s="17" t="s">
        <v>510</v>
      </c>
      <c r="H765" s="17" t="s">
        <v>26</v>
      </c>
      <c r="I765" s="17" t="s">
        <v>511</v>
      </c>
      <c r="J765" s="17" t="s">
        <v>1503</v>
      </c>
      <c r="K765" s="17" t="s">
        <v>1504</v>
      </c>
      <c r="L765" s="17" t="s">
        <v>257</v>
      </c>
      <c r="M765" s="17" t="s">
        <v>1498</v>
      </c>
      <c r="N765" s="17" t="s">
        <v>1499</v>
      </c>
      <c r="O765" s="17" t="s">
        <v>1499</v>
      </c>
      <c r="P765" s="17" t="s">
        <v>1816</v>
      </c>
      <c r="Q765" s="17" t="s">
        <v>204</v>
      </c>
      <c r="R765" s="17" t="s">
        <v>204</v>
      </c>
      <c r="S765" s="17" t="s">
        <v>212</v>
      </c>
      <c r="T765" s="17" t="s">
        <v>419</v>
      </c>
      <c r="U765" s="22">
        <v>31</v>
      </c>
      <c r="V765" s="23"/>
      <c r="W765" s="11">
        <v>29942</v>
      </c>
      <c r="X765" s="23">
        <v>2765</v>
      </c>
      <c r="Y765" s="9">
        <v>2782.27</v>
      </c>
      <c r="Z765" s="9">
        <v>39.520000000000003</v>
      </c>
      <c r="AA765" s="9">
        <v>2821.79</v>
      </c>
      <c r="AB765" s="9">
        <v>564.36</v>
      </c>
      <c r="AC765" s="9">
        <v>3386.15</v>
      </c>
    </row>
    <row r="766" spans="1:29">
      <c r="A766" s="17" t="s">
        <v>194</v>
      </c>
      <c r="B766" s="17" t="s">
        <v>479</v>
      </c>
      <c r="C766" s="17" t="s">
        <v>480</v>
      </c>
      <c r="D766" s="17" t="s">
        <v>482</v>
      </c>
      <c r="E766" s="17" t="s">
        <v>483</v>
      </c>
      <c r="F766" s="17" t="s">
        <v>295</v>
      </c>
      <c r="G766" s="17" t="s">
        <v>510</v>
      </c>
      <c r="H766" s="17" t="s">
        <v>26</v>
      </c>
      <c r="I766" s="17" t="s">
        <v>511</v>
      </c>
      <c r="J766" s="17" t="s">
        <v>1505</v>
      </c>
      <c r="K766" s="17" t="s">
        <v>1506</v>
      </c>
      <c r="L766" s="17" t="s">
        <v>1507</v>
      </c>
      <c r="M766" s="17" t="s">
        <v>1508</v>
      </c>
      <c r="N766" s="17" t="s">
        <v>1509</v>
      </c>
      <c r="O766" s="17" t="s">
        <v>1509</v>
      </c>
      <c r="P766" s="17" t="s">
        <v>1817</v>
      </c>
      <c r="Q766" s="17" t="s">
        <v>204</v>
      </c>
      <c r="R766" s="17" t="s">
        <v>204</v>
      </c>
      <c r="S766" s="17" t="s">
        <v>212</v>
      </c>
      <c r="T766" s="17" t="s">
        <v>419</v>
      </c>
      <c r="U766" s="22">
        <v>30</v>
      </c>
      <c r="V766" s="23"/>
      <c r="W766" s="11">
        <v>26124</v>
      </c>
      <c r="X766" s="23">
        <v>2404</v>
      </c>
      <c r="Y766" s="9">
        <v>2229.23</v>
      </c>
      <c r="Z766" s="9">
        <v>34.479999999999997</v>
      </c>
      <c r="AA766" s="9">
        <v>2263.71</v>
      </c>
      <c r="AB766" s="9">
        <v>452.72</v>
      </c>
      <c r="AC766" s="9">
        <v>2716.43</v>
      </c>
    </row>
    <row r="767" spans="1:29">
      <c r="A767" s="17" t="s">
        <v>194</v>
      </c>
      <c r="B767" s="17" t="s">
        <v>479</v>
      </c>
      <c r="C767" s="17" t="s">
        <v>480</v>
      </c>
      <c r="D767" s="17" t="s">
        <v>482</v>
      </c>
      <c r="E767" s="17" t="s">
        <v>483</v>
      </c>
      <c r="F767" s="17" t="s">
        <v>295</v>
      </c>
      <c r="G767" s="17" t="s">
        <v>510</v>
      </c>
      <c r="H767" s="17" t="s">
        <v>26</v>
      </c>
      <c r="I767" s="17" t="s">
        <v>511</v>
      </c>
      <c r="J767" s="17" t="s">
        <v>1511</v>
      </c>
      <c r="K767" s="17" t="s">
        <v>1512</v>
      </c>
      <c r="L767" s="17" t="s">
        <v>1507</v>
      </c>
      <c r="M767" s="17" t="s">
        <v>1508</v>
      </c>
      <c r="N767" s="17" t="s">
        <v>1509</v>
      </c>
      <c r="O767" s="17" t="s">
        <v>1509</v>
      </c>
      <c r="P767" s="17" t="s">
        <v>1817</v>
      </c>
      <c r="Q767" s="17" t="s">
        <v>204</v>
      </c>
      <c r="R767" s="17" t="s">
        <v>204</v>
      </c>
      <c r="S767" s="17" t="s">
        <v>212</v>
      </c>
      <c r="T767" s="17" t="s">
        <v>419</v>
      </c>
      <c r="U767" s="22">
        <v>31</v>
      </c>
      <c r="V767" s="23"/>
      <c r="W767" s="11">
        <v>16475</v>
      </c>
      <c r="X767" s="23">
        <v>1509</v>
      </c>
      <c r="Y767" s="9">
        <v>1503.99</v>
      </c>
      <c r="Z767" s="9">
        <v>21.75</v>
      </c>
      <c r="AA767" s="9">
        <v>1525.74</v>
      </c>
      <c r="AB767" s="9">
        <v>305.16000000000003</v>
      </c>
      <c r="AC767" s="9">
        <v>1830.9</v>
      </c>
    </row>
    <row r="768" spans="1:29">
      <c r="A768" s="17" t="s">
        <v>194</v>
      </c>
      <c r="B768" s="17" t="s">
        <v>479</v>
      </c>
      <c r="C768" s="17" t="s">
        <v>480</v>
      </c>
      <c r="D768" s="17" t="s">
        <v>482</v>
      </c>
      <c r="E768" s="17" t="s">
        <v>483</v>
      </c>
      <c r="F768" s="17" t="s">
        <v>295</v>
      </c>
      <c r="G768" s="17" t="s">
        <v>510</v>
      </c>
      <c r="H768" s="17" t="s">
        <v>26</v>
      </c>
      <c r="I768" s="17" t="s">
        <v>511</v>
      </c>
      <c r="J768" s="17" t="s">
        <v>1513</v>
      </c>
      <c r="K768" s="17" t="s">
        <v>1514</v>
      </c>
      <c r="L768" s="17" t="s">
        <v>1507</v>
      </c>
      <c r="M768" s="17" t="s">
        <v>1508</v>
      </c>
      <c r="N768" s="17" t="s">
        <v>1509</v>
      </c>
      <c r="O768" s="17" t="s">
        <v>1509</v>
      </c>
      <c r="P768" s="17" t="s">
        <v>1817</v>
      </c>
      <c r="Q768" s="17" t="s">
        <v>204</v>
      </c>
      <c r="R768" s="17" t="s">
        <v>204</v>
      </c>
      <c r="S768" s="17" t="s">
        <v>212</v>
      </c>
      <c r="T768" s="17" t="s">
        <v>419</v>
      </c>
      <c r="U768" s="22">
        <v>30</v>
      </c>
      <c r="V768" s="23"/>
      <c r="W768" s="11">
        <v>8287</v>
      </c>
      <c r="X768" s="23">
        <v>752</v>
      </c>
      <c r="Y768" s="9">
        <v>830.62</v>
      </c>
      <c r="Z768" s="9">
        <v>10.94</v>
      </c>
      <c r="AA768" s="9">
        <v>841.56</v>
      </c>
      <c r="AB768" s="9">
        <v>168.32</v>
      </c>
      <c r="AC768" s="9">
        <v>1009.88</v>
      </c>
    </row>
    <row r="769" spans="1:29">
      <c r="A769" s="17" t="s">
        <v>194</v>
      </c>
      <c r="B769" s="17" t="s">
        <v>479</v>
      </c>
      <c r="C769" s="17" t="s">
        <v>480</v>
      </c>
      <c r="D769" s="17" t="s">
        <v>482</v>
      </c>
      <c r="E769" s="17" t="s">
        <v>483</v>
      </c>
      <c r="F769" s="17" t="s">
        <v>295</v>
      </c>
      <c r="G769" s="17" t="s">
        <v>510</v>
      </c>
      <c r="H769" s="17" t="s">
        <v>26</v>
      </c>
      <c r="I769" s="17" t="s">
        <v>511</v>
      </c>
      <c r="J769" s="17" t="s">
        <v>1524</v>
      </c>
      <c r="K769" s="17" t="s">
        <v>1516</v>
      </c>
      <c r="L769" s="17" t="s">
        <v>1517</v>
      </c>
      <c r="M769" s="17" t="s">
        <v>1525</v>
      </c>
      <c r="N769" s="17" t="s">
        <v>1526</v>
      </c>
      <c r="O769" s="17" t="s">
        <v>1526</v>
      </c>
      <c r="P769" s="17" t="s">
        <v>1818</v>
      </c>
      <c r="Q769" s="17" t="s">
        <v>204</v>
      </c>
      <c r="R769" s="17" t="s">
        <v>204</v>
      </c>
      <c r="S769" s="17" t="s">
        <v>212</v>
      </c>
      <c r="T769" s="17" t="s">
        <v>419</v>
      </c>
      <c r="U769" s="22">
        <v>31</v>
      </c>
      <c r="V769" s="23"/>
      <c r="W769" s="11">
        <v>5066.4780000000001</v>
      </c>
      <c r="X769" s="23">
        <v>1369</v>
      </c>
      <c r="Y769" s="9">
        <v>691.57</v>
      </c>
      <c r="Z769" s="9">
        <v>6.69</v>
      </c>
      <c r="AA769" s="9">
        <v>698.26</v>
      </c>
      <c r="AB769" s="9">
        <v>139.65</v>
      </c>
      <c r="AC769" s="9">
        <v>837.91</v>
      </c>
    </row>
    <row r="770" spans="1:29">
      <c r="A770" s="17" t="s">
        <v>194</v>
      </c>
      <c r="B770" s="17" t="s">
        <v>479</v>
      </c>
      <c r="C770" s="17" t="s">
        <v>480</v>
      </c>
      <c r="D770" s="17" t="s">
        <v>482</v>
      </c>
      <c r="E770" s="17" t="s">
        <v>483</v>
      </c>
      <c r="F770" s="17" t="s">
        <v>295</v>
      </c>
      <c r="G770" s="17" t="s">
        <v>510</v>
      </c>
      <c r="H770" s="17" t="s">
        <v>26</v>
      </c>
      <c r="I770" s="17" t="s">
        <v>511</v>
      </c>
      <c r="J770" s="17" t="s">
        <v>1524</v>
      </c>
      <c r="K770" s="17" t="s">
        <v>1521</v>
      </c>
      <c r="L770" s="17" t="s">
        <v>1517</v>
      </c>
      <c r="M770" s="17" t="s">
        <v>1525</v>
      </c>
      <c r="N770" s="17" t="s">
        <v>1526</v>
      </c>
      <c r="O770" s="17" t="s">
        <v>1526</v>
      </c>
      <c r="P770" s="17" t="s">
        <v>1818</v>
      </c>
      <c r="Q770" s="17" t="s">
        <v>204</v>
      </c>
      <c r="R770" s="17" t="s">
        <v>204</v>
      </c>
      <c r="S770" s="17" t="s">
        <v>212</v>
      </c>
      <c r="T770" s="17" t="s">
        <v>419</v>
      </c>
      <c r="U770" s="22">
        <v>31</v>
      </c>
      <c r="V770" s="23"/>
      <c r="W770" s="11">
        <v>5066.4780000000001</v>
      </c>
      <c r="X770" s="20">
        <v>0</v>
      </c>
      <c r="Y770" s="9">
        <v>691.57</v>
      </c>
      <c r="Z770" s="9">
        <v>6.69</v>
      </c>
      <c r="AA770" s="9">
        <v>698.26</v>
      </c>
      <c r="AB770" s="9">
        <v>139.66</v>
      </c>
      <c r="AC770" s="9">
        <v>837.92</v>
      </c>
    </row>
    <row r="771" spans="1:29">
      <c r="A771" s="17" t="s">
        <v>194</v>
      </c>
      <c r="B771" s="17" t="s">
        <v>479</v>
      </c>
      <c r="C771" s="17" t="s">
        <v>480</v>
      </c>
      <c r="D771" s="17" t="s">
        <v>482</v>
      </c>
      <c r="E771" s="17" t="s">
        <v>483</v>
      </c>
      <c r="F771" s="17" t="s">
        <v>295</v>
      </c>
      <c r="G771" s="17" t="s">
        <v>510</v>
      </c>
      <c r="H771" s="17" t="s">
        <v>26</v>
      </c>
      <c r="I771" s="17" t="s">
        <v>511</v>
      </c>
      <c r="J771" s="17" t="s">
        <v>1524</v>
      </c>
      <c r="K771" s="17" t="s">
        <v>1528</v>
      </c>
      <c r="L771" s="17" t="s">
        <v>1517</v>
      </c>
      <c r="M771" s="17" t="s">
        <v>1525</v>
      </c>
      <c r="N771" s="17" t="s">
        <v>1526</v>
      </c>
      <c r="O771" s="17" t="s">
        <v>1526</v>
      </c>
      <c r="P771" s="17" t="s">
        <v>1818</v>
      </c>
      <c r="Q771" s="17" t="s">
        <v>204</v>
      </c>
      <c r="R771" s="17" t="s">
        <v>204</v>
      </c>
      <c r="S771" s="17" t="s">
        <v>212</v>
      </c>
      <c r="T771" s="17" t="s">
        <v>419</v>
      </c>
      <c r="U771" s="22">
        <v>30</v>
      </c>
      <c r="V771" s="23"/>
      <c r="W771" s="11">
        <v>4903.0439999999999</v>
      </c>
      <c r="X771" s="20">
        <v>0</v>
      </c>
      <c r="Y771" s="9">
        <v>679.8</v>
      </c>
      <c r="Z771" s="9">
        <v>6.47</v>
      </c>
      <c r="AA771" s="9">
        <v>686.27</v>
      </c>
      <c r="AB771" s="9">
        <v>137.25</v>
      </c>
      <c r="AC771" s="9">
        <v>823.52</v>
      </c>
    </row>
    <row r="772" spans="1:29">
      <c r="A772" s="17" t="s">
        <v>194</v>
      </c>
      <c r="B772" s="17" t="s">
        <v>479</v>
      </c>
      <c r="C772" s="17" t="s">
        <v>480</v>
      </c>
      <c r="D772" s="17" t="s">
        <v>482</v>
      </c>
      <c r="E772" s="17" t="s">
        <v>483</v>
      </c>
      <c r="F772" s="17" t="s">
        <v>295</v>
      </c>
      <c r="G772" s="17" t="s">
        <v>510</v>
      </c>
      <c r="H772" s="17" t="s">
        <v>26</v>
      </c>
      <c r="I772" s="17" t="s">
        <v>511</v>
      </c>
      <c r="J772" s="17" t="s">
        <v>1529</v>
      </c>
      <c r="K772" s="17" t="s">
        <v>1530</v>
      </c>
      <c r="L772" s="17" t="s">
        <v>1531</v>
      </c>
      <c r="M772" s="17" t="s">
        <v>1532</v>
      </c>
      <c r="N772" s="17" t="s">
        <v>1533</v>
      </c>
      <c r="O772" s="17" t="s">
        <v>1533</v>
      </c>
      <c r="P772" s="17" t="s">
        <v>1819</v>
      </c>
      <c r="Q772" s="17" t="s">
        <v>204</v>
      </c>
      <c r="R772" s="17" t="s">
        <v>204</v>
      </c>
      <c r="S772" s="17" t="s">
        <v>212</v>
      </c>
      <c r="T772" s="17" t="s">
        <v>419</v>
      </c>
      <c r="U772" s="22">
        <v>31</v>
      </c>
      <c r="V772" s="23"/>
      <c r="W772" s="11">
        <v>28896.065999999999</v>
      </c>
      <c r="X772" s="23">
        <v>5206</v>
      </c>
      <c r="Y772" s="9">
        <v>2411.84</v>
      </c>
      <c r="Z772" s="9">
        <v>38.15</v>
      </c>
      <c r="AA772" s="9">
        <v>2449.9899999999998</v>
      </c>
      <c r="AB772" s="9">
        <v>490</v>
      </c>
      <c r="AC772" s="9">
        <v>2939.99</v>
      </c>
    </row>
    <row r="773" spans="1:29">
      <c r="A773" s="17" t="s">
        <v>194</v>
      </c>
      <c r="B773" s="17" t="s">
        <v>479</v>
      </c>
      <c r="C773" s="17" t="s">
        <v>480</v>
      </c>
      <c r="D773" s="17" t="s">
        <v>482</v>
      </c>
      <c r="E773" s="17" t="s">
        <v>483</v>
      </c>
      <c r="F773" s="17" t="s">
        <v>295</v>
      </c>
      <c r="G773" s="17" t="s">
        <v>510</v>
      </c>
      <c r="H773" s="17" t="s">
        <v>26</v>
      </c>
      <c r="I773" s="17" t="s">
        <v>511</v>
      </c>
      <c r="J773" s="17" t="s">
        <v>1529</v>
      </c>
      <c r="K773" s="17" t="s">
        <v>1535</v>
      </c>
      <c r="L773" s="17" t="s">
        <v>1531</v>
      </c>
      <c r="M773" s="17" t="s">
        <v>1532</v>
      </c>
      <c r="N773" s="17" t="s">
        <v>1533</v>
      </c>
      <c r="O773" s="17" t="s">
        <v>1533</v>
      </c>
      <c r="P773" s="17" t="s">
        <v>1819</v>
      </c>
      <c r="Q773" s="17" t="s">
        <v>204</v>
      </c>
      <c r="R773" s="17" t="s">
        <v>204</v>
      </c>
      <c r="S773" s="17" t="s">
        <v>212</v>
      </c>
      <c r="T773" s="17" t="s">
        <v>419</v>
      </c>
      <c r="U773" s="22">
        <v>30</v>
      </c>
      <c r="V773" s="23"/>
      <c r="W773" s="11">
        <v>27963.934000000001</v>
      </c>
      <c r="X773" s="20">
        <v>0</v>
      </c>
      <c r="Y773" s="9">
        <v>2344.54</v>
      </c>
      <c r="Z773" s="9">
        <v>36.909999999999997</v>
      </c>
      <c r="AA773" s="9">
        <v>2381.4499999999998</v>
      </c>
      <c r="AB773" s="9">
        <v>476.29</v>
      </c>
      <c r="AC773" s="9">
        <v>2857.74</v>
      </c>
    </row>
    <row r="774" spans="1:29">
      <c r="A774" s="17" t="s">
        <v>194</v>
      </c>
      <c r="B774" s="17" t="s">
        <v>479</v>
      </c>
      <c r="C774" s="17" t="s">
        <v>480</v>
      </c>
      <c r="D774" s="17" t="s">
        <v>482</v>
      </c>
      <c r="E774" s="17" t="s">
        <v>483</v>
      </c>
      <c r="F774" s="17" t="s">
        <v>295</v>
      </c>
      <c r="G774" s="17" t="s">
        <v>510</v>
      </c>
      <c r="H774" s="17" t="s">
        <v>26</v>
      </c>
      <c r="I774" s="17" t="s">
        <v>511</v>
      </c>
      <c r="J774" s="17" t="s">
        <v>1536</v>
      </c>
      <c r="K774" s="17" t="s">
        <v>1537</v>
      </c>
      <c r="L774" s="17" t="s">
        <v>1531</v>
      </c>
      <c r="M774" s="17" t="s">
        <v>1532</v>
      </c>
      <c r="N774" s="17" t="s">
        <v>1533</v>
      </c>
      <c r="O774" s="17" t="s">
        <v>1533</v>
      </c>
      <c r="P774" s="17" t="s">
        <v>1819</v>
      </c>
      <c r="Q774" s="17" t="s">
        <v>204</v>
      </c>
      <c r="R774" s="17" t="s">
        <v>204</v>
      </c>
      <c r="S774" s="17" t="s">
        <v>212</v>
      </c>
      <c r="T774" s="17" t="s">
        <v>419</v>
      </c>
      <c r="U774" s="22">
        <v>31</v>
      </c>
      <c r="V774" s="23"/>
      <c r="W774" s="11">
        <v>54875</v>
      </c>
      <c r="X774" s="23">
        <v>5039</v>
      </c>
      <c r="Y774" s="9">
        <v>4287.26</v>
      </c>
      <c r="Z774" s="9">
        <v>72.44</v>
      </c>
      <c r="AA774" s="9">
        <v>4359.7</v>
      </c>
      <c r="AB774" s="9">
        <v>871.94</v>
      </c>
      <c r="AC774" s="9">
        <v>5231.6400000000003</v>
      </c>
    </row>
    <row r="775" spans="1:29">
      <c r="A775" s="17" t="s">
        <v>194</v>
      </c>
      <c r="B775" s="17" t="s">
        <v>1114</v>
      </c>
      <c r="C775" s="17" t="s">
        <v>1115</v>
      </c>
      <c r="D775" s="17" t="s">
        <v>1116</v>
      </c>
      <c r="E775" s="17" t="s">
        <v>1117</v>
      </c>
      <c r="F775" s="17" t="s">
        <v>308</v>
      </c>
      <c r="G775" s="17" t="s">
        <v>1120</v>
      </c>
      <c r="H775" s="17" t="s">
        <v>102</v>
      </c>
      <c r="I775" s="17" t="s">
        <v>1121</v>
      </c>
      <c r="J775" s="17" t="s">
        <v>1496</v>
      </c>
      <c r="K775" s="17" t="s">
        <v>1497</v>
      </c>
      <c r="L775" s="17" t="s">
        <v>257</v>
      </c>
      <c r="M775" s="17" t="s">
        <v>1498</v>
      </c>
      <c r="N775" s="17" t="s">
        <v>1499</v>
      </c>
      <c r="O775" s="17" t="s">
        <v>1499</v>
      </c>
      <c r="P775" s="17" t="s">
        <v>1820</v>
      </c>
      <c r="Q775" s="17" t="s">
        <v>204</v>
      </c>
      <c r="R775" s="17" t="s">
        <v>204</v>
      </c>
      <c r="S775" s="17" t="s">
        <v>212</v>
      </c>
      <c r="T775" s="17" t="s">
        <v>419</v>
      </c>
      <c r="U775" s="22">
        <v>31</v>
      </c>
      <c r="V775" s="23"/>
      <c r="W775" s="11">
        <v>85880</v>
      </c>
      <c r="X775" s="23">
        <v>7913</v>
      </c>
      <c r="Y775" s="9">
        <v>13099.2</v>
      </c>
      <c r="Z775" s="9">
        <v>113.36</v>
      </c>
      <c r="AA775" s="9">
        <v>13212.56</v>
      </c>
      <c r="AB775" s="9">
        <v>2642.52</v>
      </c>
      <c r="AC775" s="9">
        <v>15855.08</v>
      </c>
    </row>
    <row r="776" spans="1:29">
      <c r="A776" s="17" t="s">
        <v>194</v>
      </c>
      <c r="B776" s="17" t="s">
        <v>1114</v>
      </c>
      <c r="C776" s="17" t="s">
        <v>1115</v>
      </c>
      <c r="D776" s="17" t="s">
        <v>1116</v>
      </c>
      <c r="E776" s="17" t="s">
        <v>1117</v>
      </c>
      <c r="F776" s="17" t="s">
        <v>308</v>
      </c>
      <c r="G776" s="17" t="s">
        <v>1120</v>
      </c>
      <c r="H776" s="17" t="s">
        <v>102</v>
      </c>
      <c r="I776" s="17" t="s">
        <v>1121</v>
      </c>
      <c r="J776" s="17" t="s">
        <v>1501</v>
      </c>
      <c r="K776" s="17" t="s">
        <v>1502</v>
      </c>
      <c r="L776" s="17" t="s">
        <v>257</v>
      </c>
      <c r="M776" s="17" t="s">
        <v>1498</v>
      </c>
      <c r="N776" s="17" t="s">
        <v>1499</v>
      </c>
      <c r="O776" s="17" t="s">
        <v>1499</v>
      </c>
      <c r="P776" s="17" t="s">
        <v>1820</v>
      </c>
      <c r="Q776" s="17" t="s">
        <v>204</v>
      </c>
      <c r="R776" s="17" t="s">
        <v>204</v>
      </c>
      <c r="S776" s="17" t="s">
        <v>212</v>
      </c>
      <c r="T776" s="17" t="s">
        <v>419</v>
      </c>
      <c r="U776" s="22">
        <v>28</v>
      </c>
      <c r="V776" s="23"/>
      <c r="W776" s="11">
        <v>73478</v>
      </c>
      <c r="X776" s="23">
        <v>6761</v>
      </c>
      <c r="Y776" s="9">
        <v>7193.09</v>
      </c>
      <c r="Z776" s="9">
        <v>96.99</v>
      </c>
      <c r="AA776" s="9">
        <v>7290.08</v>
      </c>
      <c r="AB776" s="9">
        <v>1458.01</v>
      </c>
      <c r="AC776" s="9">
        <v>8748.09</v>
      </c>
    </row>
    <row r="777" spans="1:29">
      <c r="A777" s="17" t="s">
        <v>194</v>
      </c>
      <c r="B777" s="17" t="s">
        <v>1114</v>
      </c>
      <c r="C777" s="17" t="s">
        <v>1115</v>
      </c>
      <c r="D777" s="17" t="s">
        <v>1116</v>
      </c>
      <c r="E777" s="17" t="s">
        <v>1117</v>
      </c>
      <c r="F777" s="17" t="s">
        <v>308</v>
      </c>
      <c r="G777" s="17" t="s">
        <v>1120</v>
      </c>
      <c r="H777" s="17" t="s">
        <v>102</v>
      </c>
      <c r="I777" s="17" t="s">
        <v>1121</v>
      </c>
      <c r="J777" s="17" t="s">
        <v>1503</v>
      </c>
      <c r="K777" s="17" t="s">
        <v>1504</v>
      </c>
      <c r="L777" s="17" t="s">
        <v>257</v>
      </c>
      <c r="M777" s="17" t="s">
        <v>1498</v>
      </c>
      <c r="N777" s="17" t="s">
        <v>1499</v>
      </c>
      <c r="O777" s="17" t="s">
        <v>1499</v>
      </c>
      <c r="P777" s="17" t="s">
        <v>1820</v>
      </c>
      <c r="Q777" s="17" t="s">
        <v>204</v>
      </c>
      <c r="R777" s="17" t="s">
        <v>204</v>
      </c>
      <c r="S777" s="17" t="s">
        <v>212</v>
      </c>
      <c r="T777" s="17" t="s">
        <v>419</v>
      </c>
      <c r="U777" s="22">
        <v>31</v>
      </c>
      <c r="V777" s="23"/>
      <c r="W777" s="11">
        <v>49673</v>
      </c>
      <c r="X777" s="23">
        <v>4587</v>
      </c>
      <c r="Y777" s="9">
        <v>4401.01</v>
      </c>
      <c r="Z777" s="9">
        <v>65.569999999999993</v>
      </c>
      <c r="AA777" s="9">
        <v>4466.58</v>
      </c>
      <c r="AB777" s="9">
        <v>893.31</v>
      </c>
      <c r="AC777" s="9">
        <v>5359.89</v>
      </c>
    </row>
    <row r="778" spans="1:29">
      <c r="A778" s="17" t="s">
        <v>194</v>
      </c>
      <c r="B778" s="17" t="s">
        <v>1114</v>
      </c>
      <c r="C778" s="17" t="s">
        <v>1115</v>
      </c>
      <c r="D778" s="17" t="s">
        <v>1116</v>
      </c>
      <c r="E778" s="17" t="s">
        <v>1117</v>
      </c>
      <c r="F778" s="17" t="s">
        <v>308</v>
      </c>
      <c r="G778" s="17" t="s">
        <v>1120</v>
      </c>
      <c r="H778" s="17" t="s">
        <v>102</v>
      </c>
      <c r="I778" s="17" t="s">
        <v>1121</v>
      </c>
      <c r="J778" s="17" t="s">
        <v>1505</v>
      </c>
      <c r="K778" s="17" t="s">
        <v>1506</v>
      </c>
      <c r="L778" s="17" t="s">
        <v>1507</v>
      </c>
      <c r="M778" s="17" t="s">
        <v>1508</v>
      </c>
      <c r="N778" s="17" t="s">
        <v>1509</v>
      </c>
      <c r="O778" s="17" t="s">
        <v>1509</v>
      </c>
      <c r="P778" s="17" t="s">
        <v>1821</v>
      </c>
      <c r="Q778" s="17" t="s">
        <v>204</v>
      </c>
      <c r="R778" s="17" t="s">
        <v>204</v>
      </c>
      <c r="S778" s="17" t="s">
        <v>212</v>
      </c>
      <c r="T778" s="17" t="s">
        <v>419</v>
      </c>
      <c r="U778" s="22">
        <v>30</v>
      </c>
      <c r="V778" s="23"/>
      <c r="W778" s="11">
        <v>26548</v>
      </c>
      <c r="X778" s="23">
        <v>2443</v>
      </c>
      <c r="Y778" s="9">
        <v>2260.12</v>
      </c>
      <c r="Z778" s="9">
        <v>35.04</v>
      </c>
      <c r="AA778" s="9">
        <v>2295.16</v>
      </c>
      <c r="AB778" s="9">
        <v>459.03</v>
      </c>
      <c r="AC778" s="9">
        <v>2754.19</v>
      </c>
    </row>
    <row r="779" spans="1:29">
      <c r="A779" s="17" t="s">
        <v>194</v>
      </c>
      <c r="B779" s="17" t="s">
        <v>1114</v>
      </c>
      <c r="C779" s="17" t="s">
        <v>1115</v>
      </c>
      <c r="D779" s="17" t="s">
        <v>1116</v>
      </c>
      <c r="E779" s="17" t="s">
        <v>1117</v>
      </c>
      <c r="F779" s="17" t="s">
        <v>308</v>
      </c>
      <c r="G779" s="17" t="s">
        <v>1120</v>
      </c>
      <c r="H779" s="17" t="s">
        <v>102</v>
      </c>
      <c r="I779" s="17" t="s">
        <v>1121</v>
      </c>
      <c r="J779" s="17" t="s">
        <v>1511</v>
      </c>
      <c r="K779" s="17" t="s">
        <v>1512</v>
      </c>
      <c r="L779" s="17" t="s">
        <v>1507</v>
      </c>
      <c r="M779" s="17" t="s">
        <v>1508</v>
      </c>
      <c r="N779" s="17" t="s">
        <v>1509</v>
      </c>
      <c r="O779" s="17" t="s">
        <v>1509</v>
      </c>
      <c r="P779" s="17" t="s">
        <v>1821</v>
      </c>
      <c r="Q779" s="17" t="s">
        <v>204</v>
      </c>
      <c r="R779" s="17" t="s">
        <v>204</v>
      </c>
      <c r="S779" s="17" t="s">
        <v>212</v>
      </c>
      <c r="T779" s="17" t="s">
        <v>419</v>
      </c>
      <c r="U779" s="22">
        <v>31</v>
      </c>
      <c r="V779" s="23"/>
      <c r="W779" s="11">
        <v>4935</v>
      </c>
      <c r="X779" s="23">
        <v>452</v>
      </c>
      <c r="Y779" s="9">
        <v>678.74</v>
      </c>
      <c r="Z779" s="9">
        <v>6.51</v>
      </c>
      <c r="AA779" s="9">
        <v>685.25</v>
      </c>
      <c r="AB779" s="9">
        <v>137.05000000000001</v>
      </c>
      <c r="AC779" s="9">
        <v>822.3</v>
      </c>
    </row>
    <row r="780" spans="1:29">
      <c r="A780" s="17" t="s">
        <v>194</v>
      </c>
      <c r="B780" s="17" t="s">
        <v>1114</v>
      </c>
      <c r="C780" s="17" t="s">
        <v>1115</v>
      </c>
      <c r="D780" s="17" t="s">
        <v>1116</v>
      </c>
      <c r="E780" s="17" t="s">
        <v>1117</v>
      </c>
      <c r="F780" s="17" t="s">
        <v>308</v>
      </c>
      <c r="G780" s="17" t="s">
        <v>1120</v>
      </c>
      <c r="H780" s="17" t="s">
        <v>102</v>
      </c>
      <c r="I780" s="17" t="s">
        <v>1121</v>
      </c>
      <c r="J780" s="17" t="s">
        <v>1513</v>
      </c>
      <c r="K780" s="17" t="s">
        <v>1514</v>
      </c>
      <c r="L780" s="17" t="s">
        <v>1507</v>
      </c>
      <c r="M780" s="17" t="s">
        <v>1508</v>
      </c>
      <c r="N780" s="17" t="s">
        <v>1509</v>
      </c>
      <c r="O780" s="17" t="s">
        <v>1509</v>
      </c>
      <c r="P780" s="17" t="s">
        <v>1821</v>
      </c>
      <c r="Q780" s="17" t="s">
        <v>204</v>
      </c>
      <c r="R780" s="17" t="s">
        <v>204</v>
      </c>
      <c r="S780" s="17" t="s">
        <v>212</v>
      </c>
      <c r="T780" s="17" t="s">
        <v>419</v>
      </c>
      <c r="U780" s="22">
        <v>30</v>
      </c>
      <c r="V780" s="23"/>
      <c r="W780" s="19">
        <v>0</v>
      </c>
      <c r="X780" s="20">
        <v>0</v>
      </c>
      <c r="Y780" s="9">
        <v>325.83</v>
      </c>
      <c r="Z780" s="18">
        <v>0</v>
      </c>
      <c r="AA780" s="9">
        <v>325.83</v>
      </c>
      <c r="AB780" s="9">
        <v>65.17</v>
      </c>
      <c r="AC780" s="9">
        <v>391</v>
      </c>
    </row>
    <row r="781" spans="1:29">
      <c r="A781" s="17" t="s">
        <v>194</v>
      </c>
      <c r="B781" s="17" t="s">
        <v>1114</v>
      </c>
      <c r="C781" s="17" t="s">
        <v>1115</v>
      </c>
      <c r="D781" s="17" t="s">
        <v>1116</v>
      </c>
      <c r="E781" s="17" t="s">
        <v>1117</v>
      </c>
      <c r="F781" s="17" t="s">
        <v>308</v>
      </c>
      <c r="G781" s="17" t="s">
        <v>1120</v>
      </c>
      <c r="H781" s="17" t="s">
        <v>102</v>
      </c>
      <c r="I781" s="17" t="s">
        <v>1121</v>
      </c>
      <c r="J781" s="17" t="s">
        <v>1524</v>
      </c>
      <c r="K781" s="17" t="s">
        <v>1516</v>
      </c>
      <c r="L781" s="17" t="s">
        <v>1517</v>
      </c>
      <c r="M781" s="17" t="s">
        <v>1525</v>
      </c>
      <c r="N781" s="17" t="s">
        <v>1526</v>
      </c>
      <c r="O781" s="17" t="s">
        <v>1526</v>
      </c>
      <c r="P781" s="17" t="s">
        <v>1822</v>
      </c>
      <c r="Q781" s="17" t="s">
        <v>204</v>
      </c>
      <c r="R781" s="17" t="s">
        <v>204</v>
      </c>
      <c r="S781" s="17" t="s">
        <v>212</v>
      </c>
      <c r="T781" s="17" t="s">
        <v>419</v>
      </c>
      <c r="U781" s="22">
        <v>31</v>
      </c>
      <c r="V781" s="23"/>
      <c r="W781" s="11">
        <v>3.7069999999999999</v>
      </c>
      <c r="X781" s="23">
        <v>1</v>
      </c>
      <c r="Y781" s="9">
        <v>326.11</v>
      </c>
      <c r="Z781" s="18">
        <v>0</v>
      </c>
      <c r="AA781" s="9">
        <v>326.11</v>
      </c>
      <c r="AB781" s="9">
        <v>65.23</v>
      </c>
      <c r="AC781" s="9">
        <v>391.34</v>
      </c>
    </row>
    <row r="782" spans="1:29">
      <c r="A782" s="17" t="s">
        <v>194</v>
      </c>
      <c r="B782" s="17" t="s">
        <v>1114</v>
      </c>
      <c r="C782" s="17" t="s">
        <v>1115</v>
      </c>
      <c r="D782" s="17" t="s">
        <v>1116</v>
      </c>
      <c r="E782" s="17" t="s">
        <v>1117</v>
      </c>
      <c r="F782" s="17" t="s">
        <v>308</v>
      </c>
      <c r="G782" s="17" t="s">
        <v>1120</v>
      </c>
      <c r="H782" s="17" t="s">
        <v>102</v>
      </c>
      <c r="I782" s="17" t="s">
        <v>1121</v>
      </c>
      <c r="J782" s="17" t="s">
        <v>1524</v>
      </c>
      <c r="K782" s="17" t="s">
        <v>1521</v>
      </c>
      <c r="L782" s="17" t="s">
        <v>1517</v>
      </c>
      <c r="M782" s="17" t="s">
        <v>1525</v>
      </c>
      <c r="N782" s="17" t="s">
        <v>1526</v>
      </c>
      <c r="O782" s="17" t="s">
        <v>1526</v>
      </c>
      <c r="P782" s="17" t="s">
        <v>1822</v>
      </c>
      <c r="Q782" s="17" t="s">
        <v>204</v>
      </c>
      <c r="R782" s="17" t="s">
        <v>204</v>
      </c>
      <c r="S782" s="17" t="s">
        <v>212</v>
      </c>
      <c r="T782" s="17" t="s">
        <v>419</v>
      </c>
      <c r="U782" s="22">
        <v>31</v>
      </c>
      <c r="V782" s="23"/>
      <c r="W782" s="11">
        <v>3.7069999999999999</v>
      </c>
      <c r="X782" s="20">
        <v>0</v>
      </c>
      <c r="Y782" s="9">
        <v>326.11</v>
      </c>
      <c r="Z782" s="18">
        <v>0</v>
      </c>
      <c r="AA782" s="9">
        <v>326.11</v>
      </c>
      <c r="AB782" s="9">
        <v>65.22</v>
      </c>
      <c r="AC782" s="9">
        <v>391.33</v>
      </c>
    </row>
    <row r="783" spans="1:29">
      <c r="A783" s="17" t="s">
        <v>194</v>
      </c>
      <c r="B783" s="17" t="s">
        <v>1114</v>
      </c>
      <c r="C783" s="17" t="s">
        <v>1115</v>
      </c>
      <c r="D783" s="17" t="s">
        <v>1116</v>
      </c>
      <c r="E783" s="17" t="s">
        <v>1117</v>
      </c>
      <c r="F783" s="17" t="s">
        <v>308</v>
      </c>
      <c r="G783" s="17" t="s">
        <v>1120</v>
      </c>
      <c r="H783" s="17" t="s">
        <v>102</v>
      </c>
      <c r="I783" s="17" t="s">
        <v>1121</v>
      </c>
      <c r="J783" s="17" t="s">
        <v>1524</v>
      </c>
      <c r="K783" s="17" t="s">
        <v>1528</v>
      </c>
      <c r="L783" s="17" t="s">
        <v>1517</v>
      </c>
      <c r="M783" s="17" t="s">
        <v>1525</v>
      </c>
      <c r="N783" s="17" t="s">
        <v>1526</v>
      </c>
      <c r="O783" s="17" t="s">
        <v>1526</v>
      </c>
      <c r="P783" s="17" t="s">
        <v>1822</v>
      </c>
      <c r="Q783" s="17" t="s">
        <v>204</v>
      </c>
      <c r="R783" s="17" t="s">
        <v>204</v>
      </c>
      <c r="S783" s="17" t="s">
        <v>212</v>
      </c>
      <c r="T783" s="17" t="s">
        <v>419</v>
      </c>
      <c r="U783" s="22">
        <v>30</v>
      </c>
      <c r="V783" s="23"/>
      <c r="W783" s="11">
        <v>3.5859999999999999</v>
      </c>
      <c r="X783" s="20">
        <v>0</v>
      </c>
      <c r="Y783" s="9">
        <v>326.07</v>
      </c>
      <c r="Z783" s="9">
        <v>0.01</v>
      </c>
      <c r="AA783" s="9">
        <v>326.08</v>
      </c>
      <c r="AB783" s="9">
        <v>65.209999999999994</v>
      </c>
      <c r="AC783" s="9">
        <v>391.29</v>
      </c>
    </row>
    <row r="784" spans="1:29">
      <c r="A784" s="17" t="s">
        <v>194</v>
      </c>
      <c r="B784" s="17" t="s">
        <v>1114</v>
      </c>
      <c r="C784" s="17" t="s">
        <v>1115</v>
      </c>
      <c r="D784" s="17" t="s">
        <v>1116</v>
      </c>
      <c r="E784" s="17" t="s">
        <v>1117</v>
      </c>
      <c r="F784" s="17" t="s">
        <v>308</v>
      </c>
      <c r="G784" s="17" t="s">
        <v>1120</v>
      </c>
      <c r="H784" s="17" t="s">
        <v>102</v>
      </c>
      <c r="I784" s="17" t="s">
        <v>1121</v>
      </c>
      <c r="J784" s="17" t="s">
        <v>1529</v>
      </c>
      <c r="K784" s="17" t="s">
        <v>1530</v>
      </c>
      <c r="L784" s="17" t="s">
        <v>1531</v>
      </c>
      <c r="M784" s="17" t="s">
        <v>1532</v>
      </c>
      <c r="N784" s="17" t="s">
        <v>1533</v>
      </c>
      <c r="O784" s="17" t="s">
        <v>1533</v>
      </c>
      <c r="P784" s="17" t="s">
        <v>1823</v>
      </c>
      <c r="Q784" s="17" t="s">
        <v>204</v>
      </c>
      <c r="R784" s="17" t="s">
        <v>204</v>
      </c>
      <c r="S784" s="17" t="s">
        <v>212</v>
      </c>
      <c r="T784" s="17" t="s">
        <v>419</v>
      </c>
      <c r="U784" s="22">
        <v>31</v>
      </c>
      <c r="V784" s="23"/>
      <c r="W784" s="11">
        <v>40590.688999999998</v>
      </c>
      <c r="X784" s="23">
        <v>7313</v>
      </c>
      <c r="Y784" s="9">
        <v>3256.06</v>
      </c>
      <c r="Z784" s="9">
        <v>53.58</v>
      </c>
      <c r="AA784" s="9">
        <v>3309.64</v>
      </c>
      <c r="AB784" s="9">
        <v>661.91</v>
      </c>
      <c r="AC784" s="9">
        <v>3971.55</v>
      </c>
    </row>
    <row r="785" spans="1:29">
      <c r="A785" s="17" t="s">
        <v>194</v>
      </c>
      <c r="B785" s="17" t="s">
        <v>1114</v>
      </c>
      <c r="C785" s="17" t="s">
        <v>1115</v>
      </c>
      <c r="D785" s="17" t="s">
        <v>1116</v>
      </c>
      <c r="E785" s="17" t="s">
        <v>1117</v>
      </c>
      <c r="F785" s="17" t="s">
        <v>308</v>
      </c>
      <c r="G785" s="17" t="s">
        <v>1120</v>
      </c>
      <c r="H785" s="17" t="s">
        <v>102</v>
      </c>
      <c r="I785" s="17" t="s">
        <v>1121</v>
      </c>
      <c r="J785" s="17" t="s">
        <v>1529</v>
      </c>
      <c r="K785" s="17" t="s">
        <v>1535</v>
      </c>
      <c r="L785" s="17" t="s">
        <v>1531</v>
      </c>
      <c r="M785" s="17" t="s">
        <v>1532</v>
      </c>
      <c r="N785" s="17" t="s">
        <v>1533</v>
      </c>
      <c r="O785" s="17" t="s">
        <v>1533</v>
      </c>
      <c r="P785" s="17" t="s">
        <v>1823</v>
      </c>
      <c r="Q785" s="17" t="s">
        <v>204</v>
      </c>
      <c r="R785" s="17" t="s">
        <v>204</v>
      </c>
      <c r="S785" s="17" t="s">
        <v>212</v>
      </c>
      <c r="T785" s="17" t="s">
        <v>419</v>
      </c>
      <c r="U785" s="22">
        <v>30</v>
      </c>
      <c r="V785" s="23"/>
      <c r="W785" s="11">
        <v>39281.311000000002</v>
      </c>
      <c r="X785" s="20">
        <v>0</v>
      </c>
      <c r="Y785" s="9">
        <v>3161.56</v>
      </c>
      <c r="Z785" s="9">
        <v>51.85</v>
      </c>
      <c r="AA785" s="9">
        <v>3213.41</v>
      </c>
      <c r="AB785" s="9">
        <v>642.69000000000005</v>
      </c>
      <c r="AC785" s="9">
        <v>3856.1</v>
      </c>
    </row>
    <row r="786" spans="1:29">
      <c r="A786" s="17" t="s">
        <v>194</v>
      </c>
      <c r="B786" s="17" t="s">
        <v>1114</v>
      </c>
      <c r="C786" s="17" t="s">
        <v>1115</v>
      </c>
      <c r="D786" s="17" t="s">
        <v>1116</v>
      </c>
      <c r="E786" s="17" t="s">
        <v>1117</v>
      </c>
      <c r="F786" s="17" t="s">
        <v>308</v>
      </c>
      <c r="G786" s="17" t="s">
        <v>1120</v>
      </c>
      <c r="H786" s="17" t="s">
        <v>102</v>
      </c>
      <c r="I786" s="17" t="s">
        <v>1121</v>
      </c>
      <c r="J786" s="17" t="s">
        <v>1536</v>
      </c>
      <c r="K786" s="17" t="s">
        <v>1537</v>
      </c>
      <c r="L786" s="17" t="s">
        <v>1531</v>
      </c>
      <c r="M786" s="17" t="s">
        <v>1532</v>
      </c>
      <c r="N786" s="17" t="s">
        <v>1533</v>
      </c>
      <c r="O786" s="17" t="s">
        <v>1533</v>
      </c>
      <c r="P786" s="17" t="s">
        <v>1823</v>
      </c>
      <c r="Q786" s="17" t="s">
        <v>204</v>
      </c>
      <c r="R786" s="17" t="s">
        <v>204</v>
      </c>
      <c r="S786" s="17" t="s">
        <v>212</v>
      </c>
      <c r="T786" s="17" t="s">
        <v>419</v>
      </c>
      <c r="U786" s="22">
        <v>31</v>
      </c>
      <c r="V786" s="23"/>
      <c r="W786" s="11">
        <v>87654</v>
      </c>
      <c r="X786" s="23">
        <v>8049</v>
      </c>
      <c r="Y786" s="9">
        <v>6653.57</v>
      </c>
      <c r="Z786" s="9">
        <v>115.7</v>
      </c>
      <c r="AA786" s="9">
        <v>6769.27</v>
      </c>
      <c r="AB786" s="9">
        <v>1353.86</v>
      </c>
      <c r="AC786" s="9">
        <v>8123.13</v>
      </c>
    </row>
    <row r="787" spans="1:29">
      <c r="A787" s="17" t="s">
        <v>194</v>
      </c>
      <c r="B787" s="17" t="s">
        <v>752</v>
      </c>
      <c r="C787" s="17" t="s">
        <v>753</v>
      </c>
      <c r="D787" s="17" t="s">
        <v>755</v>
      </c>
      <c r="E787" s="17" t="s">
        <v>756</v>
      </c>
      <c r="F787" s="17" t="s">
        <v>199</v>
      </c>
      <c r="G787" s="17" t="s">
        <v>759</v>
      </c>
      <c r="H787" s="17" t="s">
        <v>52</v>
      </c>
      <c r="I787" s="17" t="s">
        <v>760</v>
      </c>
      <c r="J787" s="17" t="s">
        <v>1496</v>
      </c>
      <c r="K787" s="17" t="s">
        <v>1497</v>
      </c>
      <c r="L787" s="17" t="s">
        <v>257</v>
      </c>
      <c r="M787" s="17" t="s">
        <v>1623</v>
      </c>
      <c r="N787" s="17" t="s">
        <v>1824</v>
      </c>
      <c r="O787" s="17" t="s">
        <v>1623</v>
      </c>
      <c r="P787" s="17" t="s">
        <v>1825</v>
      </c>
      <c r="Q787" s="17" t="s">
        <v>204</v>
      </c>
      <c r="R787" s="17" t="s">
        <v>204</v>
      </c>
      <c r="S787" s="17" t="s">
        <v>212</v>
      </c>
      <c r="T787" s="17" t="s">
        <v>419</v>
      </c>
      <c r="U787" s="22">
        <v>31</v>
      </c>
      <c r="V787" s="23"/>
      <c r="W787" s="11">
        <v>49273</v>
      </c>
      <c r="X787" s="23">
        <v>4540</v>
      </c>
      <c r="Y787" s="9">
        <v>3234.44</v>
      </c>
      <c r="Z787" s="9">
        <v>65.040000000000006</v>
      </c>
      <c r="AA787" s="9">
        <v>3299.48</v>
      </c>
      <c r="AB787" s="9">
        <v>659.9</v>
      </c>
      <c r="AC787" s="9">
        <v>3959.38</v>
      </c>
    </row>
    <row r="788" spans="1:29">
      <c r="A788" s="17" t="s">
        <v>194</v>
      </c>
      <c r="B788" s="17" t="s">
        <v>752</v>
      </c>
      <c r="C788" s="17" t="s">
        <v>753</v>
      </c>
      <c r="D788" s="17" t="s">
        <v>755</v>
      </c>
      <c r="E788" s="17" t="s">
        <v>756</v>
      </c>
      <c r="F788" s="17" t="s">
        <v>199</v>
      </c>
      <c r="G788" s="17" t="s">
        <v>759</v>
      </c>
      <c r="H788" s="17" t="s">
        <v>52</v>
      </c>
      <c r="I788" s="17" t="s">
        <v>760</v>
      </c>
      <c r="J788" s="17" t="s">
        <v>1501</v>
      </c>
      <c r="K788" s="17" t="s">
        <v>1502</v>
      </c>
      <c r="L788" s="17" t="s">
        <v>1626</v>
      </c>
      <c r="M788" s="17" t="s">
        <v>1627</v>
      </c>
      <c r="N788" s="17" t="s">
        <v>1628</v>
      </c>
      <c r="O788" s="17" t="s">
        <v>1628</v>
      </c>
      <c r="P788" s="17" t="s">
        <v>1826</v>
      </c>
      <c r="Q788" s="17" t="s">
        <v>204</v>
      </c>
      <c r="R788" s="17" t="s">
        <v>204</v>
      </c>
      <c r="S788" s="17" t="s">
        <v>212</v>
      </c>
      <c r="T788" s="17" t="s">
        <v>419</v>
      </c>
      <c r="U788" s="22">
        <v>28</v>
      </c>
      <c r="V788" s="23"/>
      <c r="W788" s="11">
        <v>49362</v>
      </c>
      <c r="X788" s="23">
        <v>4542</v>
      </c>
      <c r="Y788" s="9">
        <v>3239.68</v>
      </c>
      <c r="Z788" s="9">
        <v>65.16</v>
      </c>
      <c r="AA788" s="9">
        <v>3304.84</v>
      </c>
      <c r="AB788" s="9">
        <v>660.97</v>
      </c>
      <c r="AC788" s="9">
        <v>3965.81</v>
      </c>
    </row>
    <row r="789" spans="1:29">
      <c r="A789" s="17" t="s">
        <v>194</v>
      </c>
      <c r="B789" s="17" t="s">
        <v>752</v>
      </c>
      <c r="C789" s="17" t="s">
        <v>753</v>
      </c>
      <c r="D789" s="17" t="s">
        <v>755</v>
      </c>
      <c r="E789" s="17" t="s">
        <v>756</v>
      </c>
      <c r="F789" s="17" t="s">
        <v>199</v>
      </c>
      <c r="G789" s="17" t="s">
        <v>759</v>
      </c>
      <c r="H789" s="17" t="s">
        <v>52</v>
      </c>
      <c r="I789" s="17" t="s">
        <v>760</v>
      </c>
      <c r="J789" s="17" t="s">
        <v>1503</v>
      </c>
      <c r="K789" s="17" t="s">
        <v>1504</v>
      </c>
      <c r="L789" s="17" t="s">
        <v>1630</v>
      </c>
      <c r="M789" s="17" t="s">
        <v>1498</v>
      </c>
      <c r="N789" s="17" t="s">
        <v>1827</v>
      </c>
      <c r="O789" s="17" t="s">
        <v>1827</v>
      </c>
      <c r="P789" s="17" t="s">
        <v>1828</v>
      </c>
      <c r="Q789" s="17" t="s">
        <v>204</v>
      </c>
      <c r="R789" s="17" t="s">
        <v>204</v>
      </c>
      <c r="S789" s="17" t="s">
        <v>212</v>
      </c>
      <c r="T789" s="17" t="s">
        <v>419</v>
      </c>
      <c r="U789" s="22">
        <v>31</v>
      </c>
      <c r="V789" s="23"/>
      <c r="W789" s="11">
        <v>44247</v>
      </c>
      <c r="X789" s="23">
        <v>4086</v>
      </c>
      <c r="Y789" s="9">
        <v>2937.91</v>
      </c>
      <c r="Z789" s="9">
        <v>58.41</v>
      </c>
      <c r="AA789" s="9">
        <v>2996.32</v>
      </c>
      <c r="AB789" s="9">
        <v>599.26</v>
      </c>
      <c r="AC789" s="9">
        <v>3595.58</v>
      </c>
    </row>
    <row r="790" spans="1:29">
      <c r="A790" s="17" t="s">
        <v>194</v>
      </c>
      <c r="B790" s="17" t="s">
        <v>752</v>
      </c>
      <c r="C790" s="17" t="s">
        <v>753</v>
      </c>
      <c r="D790" s="17" t="s">
        <v>755</v>
      </c>
      <c r="E790" s="17" t="s">
        <v>756</v>
      </c>
      <c r="F790" s="17" t="s">
        <v>199</v>
      </c>
      <c r="G790" s="17" t="s">
        <v>759</v>
      </c>
      <c r="H790" s="17" t="s">
        <v>52</v>
      </c>
      <c r="I790" s="17" t="s">
        <v>760</v>
      </c>
      <c r="J790" s="17" t="s">
        <v>1505</v>
      </c>
      <c r="K790" s="17" t="s">
        <v>1506</v>
      </c>
      <c r="L790" s="17" t="s">
        <v>1507</v>
      </c>
      <c r="M790" s="17" t="s">
        <v>1633</v>
      </c>
      <c r="N790" s="17" t="s">
        <v>1829</v>
      </c>
      <c r="O790" s="17" t="s">
        <v>1829</v>
      </c>
      <c r="P790" s="17" t="s">
        <v>1830</v>
      </c>
      <c r="Q790" s="17" t="s">
        <v>204</v>
      </c>
      <c r="R790" s="17" t="s">
        <v>204</v>
      </c>
      <c r="S790" s="17" t="s">
        <v>212</v>
      </c>
      <c r="T790" s="17" t="s">
        <v>419</v>
      </c>
      <c r="U790" s="22">
        <v>15</v>
      </c>
      <c r="V790" s="23"/>
      <c r="W790" s="11">
        <v>38544</v>
      </c>
      <c r="X790" s="23">
        <v>3547</v>
      </c>
      <c r="Y790" s="9">
        <v>2601.44</v>
      </c>
      <c r="Z790" s="9">
        <v>50.87</v>
      </c>
      <c r="AA790" s="9">
        <v>2652.31</v>
      </c>
      <c r="AB790" s="9">
        <v>530.46</v>
      </c>
      <c r="AC790" s="9">
        <v>3182.77</v>
      </c>
    </row>
    <row r="791" spans="1:29">
      <c r="A791" s="17" t="s">
        <v>194</v>
      </c>
      <c r="B791" s="17" t="s">
        <v>752</v>
      </c>
      <c r="C791" s="17" t="s">
        <v>753</v>
      </c>
      <c r="D791" s="17" t="s">
        <v>755</v>
      </c>
      <c r="E791" s="17" t="s">
        <v>756</v>
      </c>
      <c r="F791" s="17" t="s">
        <v>199</v>
      </c>
      <c r="G791" s="17" t="s">
        <v>759</v>
      </c>
      <c r="H791" s="17" t="s">
        <v>52</v>
      </c>
      <c r="I791" s="17" t="s">
        <v>760</v>
      </c>
      <c r="J791" s="17" t="s">
        <v>1511</v>
      </c>
      <c r="K791" s="17" t="s">
        <v>1512</v>
      </c>
      <c r="L791" s="17" t="s">
        <v>1636</v>
      </c>
      <c r="M791" s="17" t="s">
        <v>1637</v>
      </c>
      <c r="N791" s="17" t="s">
        <v>1831</v>
      </c>
      <c r="O791" s="17" t="s">
        <v>1831</v>
      </c>
      <c r="P791" s="17" t="s">
        <v>1832</v>
      </c>
      <c r="Q791" s="17" t="s">
        <v>204</v>
      </c>
      <c r="R791" s="17" t="s">
        <v>204</v>
      </c>
      <c r="S791" s="17" t="s">
        <v>212</v>
      </c>
      <c r="T791" s="17" t="s">
        <v>419</v>
      </c>
      <c r="U791" s="22">
        <v>31</v>
      </c>
      <c r="V791" s="23"/>
      <c r="W791" s="11">
        <v>24675</v>
      </c>
      <c r="X791" s="23">
        <v>2260</v>
      </c>
      <c r="Y791" s="9">
        <v>1783.16</v>
      </c>
      <c r="Z791" s="9">
        <v>32.57</v>
      </c>
      <c r="AA791" s="9">
        <v>1815.73</v>
      </c>
      <c r="AB791" s="9">
        <v>363.15</v>
      </c>
      <c r="AC791" s="9">
        <v>2178.88</v>
      </c>
    </row>
    <row r="792" spans="1:29">
      <c r="A792" s="17" t="s">
        <v>194</v>
      </c>
      <c r="B792" s="17" t="s">
        <v>752</v>
      </c>
      <c r="C792" s="17" t="s">
        <v>753</v>
      </c>
      <c r="D792" s="17" t="s">
        <v>755</v>
      </c>
      <c r="E792" s="17" t="s">
        <v>756</v>
      </c>
      <c r="F792" s="17" t="s">
        <v>199</v>
      </c>
      <c r="G792" s="17" t="s">
        <v>759</v>
      </c>
      <c r="H792" s="17" t="s">
        <v>52</v>
      </c>
      <c r="I792" s="17" t="s">
        <v>760</v>
      </c>
      <c r="J792" s="17" t="s">
        <v>1513</v>
      </c>
      <c r="K792" s="17" t="s">
        <v>1514</v>
      </c>
      <c r="L792" s="17" t="s">
        <v>1640</v>
      </c>
      <c r="M792" s="17" t="s">
        <v>1508</v>
      </c>
      <c r="N792" s="17" t="s">
        <v>1641</v>
      </c>
      <c r="O792" s="17" t="s">
        <v>1641</v>
      </c>
      <c r="P792" s="17" t="s">
        <v>1833</v>
      </c>
      <c r="Q792" s="17" t="s">
        <v>204</v>
      </c>
      <c r="R792" s="17" t="s">
        <v>204</v>
      </c>
      <c r="S792" s="17" t="s">
        <v>212</v>
      </c>
      <c r="T792" s="17" t="s">
        <v>419</v>
      </c>
      <c r="U792" s="22">
        <v>30</v>
      </c>
      <c r="V792" s="23"/>
      <c r="W792" s="11">
        <v>11670</v>
      </c>
      <c r="X792" s="23">
        <v>1059</v>
      </c>
      <c r="Y792" s="9">
        <v>1015.87</v>
      </c>
      <c r="Z792" s="9">
        <v>15.4</v>
      </c>
      <c r="AA792" s="9">
        <v>1031.27</v>
      </c>
      <c r="AB792" s="9">
        <v>206.25</v>
      </c>
      <c r="AC792" s="9">
        <v>1237.52</v>
      </c>
    </row>
    <row r="793" spans="1:29">
      <c r="A793" s="17" t="s">
        <v>194</v>
      </c>
      <c r="B793" s="17" t="s">
        <v>752</v>
      </c>
      <c r="C793" s="17" t="s">
        <v>753</v>
      </c>
      <c r="D793" s="17" t="s">
        <v>755</v>
      </c>
      <c r="E793" s="17" t="s">
        <v>756</v>
      </c>
      <c r="F793" s="17" t="s">
        <v>199</v>
      </c>
      <c r="G793" s="17" t="s">
        <v>759</v>
      </c>
      <c r="H793" s="17" t="s">
        <v>52</v>
      </c>
      <c r="I793" s="17" t="s">
        <v>760</v>
      </c>
      <c r="J793" s="17" t="s">
        <v>1643</v>
      </c>
      <c r="K793" s="17" t="s">
        <v>1516</v>
      </c>
      <c r="L793" s="17" t="s">
        <v>1517</v>
      </c>
      <c r="M793" s="17" t="s">
        <v>1644</v>
      </c>
      <c r="N793" s="17" t="s">
        <v>1834</v>
      </c>
      <c r="O793" s="17" t="s">
        <v>1834</v>
      </c>
      <c r="P793" s="17" t="s">
        <v>1835</v>
      </c>
      <c r="Q793" s="17" t="s">
        <v>204</v>
      </c>
      <c r="R793" s="17" t="s">
        <v>204</v>
      </c>
      <c r="S793" s="17" t="s">
        <v>212</v>
      </c>
      <c r="T793" s="17" t="s">
        <v>419</v>
      </c>
      <c r="U793" s="22">
        <v>31</v>
      </c>
      <c r="V793" s="23"/>
      <c r="W793" s="11">
        <v>11227</v>
      </c>
      <c r="X793" s="23">
        <v>1020</v>
      </c>
      <c r="Y793" s="9">
        <v>989.72</v>
      </c>
      <c r="Z793" s="9">
        <v>14.82</v>
      </c>
      <c r="AA793" s="9">
        <v>1004.54</v>
      </c>
      <c r="AB793" s="9">
        <v>200.91</v>
      </c>
      <c r="AC793" s="9">
        <v>1205.45</v>
      </c>
    </row>
    <row r="794" spans="1:29">
      <c r="A794" s="17" t="s">
        <v>194</v>
      </c>
      <c r="B794" s="17" t="s">
        <v>752</v>
      </c>
      <c r="C794" s="17" t="s">
        <v>753</v>
      </c>
      <c r="D794" s="17" t="s">
        <v>755</v>
      </c>
      <c r="E794" s="17" t="s">
        <v>756</v>
      </c>
      <c r="F794" s="17" t="s">
        <v>199</v>
      </c>
      <c r="G794" s="17" t="s">
        <v>759</v>
      </c>
      <c r="H794" s="17" t="s">
        <v>52</v>
      </c>
      <c r="I794" s="17" t="s">
        <v>760</v>
      </c>
      <c r="J794" s="17" t="s">
        <v>1643</v>
      </c>
      <c r="K794" s="17" t="s">
        <v>1516</v>
      </c>
      <c r="L794" s="17" t="s">
        <v>1517</v>
      </c>
      <c r="M794" s="17" t="s">
        <v>1644</v>
      </c>
      <c r="N794" s="17" t="s">
        <v>1836</v>
      </c>
      <c r="O794" s="17" t="s">
        <v>1836</v>
      </c>
      <c r="P794" s="17" t="s">
        <v>1837</v>
      </c>
      <c r="Q794" s="17" t="s">
        <v>211</v>
      </c>
      <c r="R794" s="17" t="s">
        <v>204</v>
      </c>
      <c r="S794" s="17" t="s">
        <v>212</v>
      </c>
      <c r="T794" s="17" t="s">
        <v>419</v>
      </c>
      <c r="U794" s="21">
        <v>0</v>
      </c>
      <c r="V794" s="23"/>
      <c r="W794" s="11">
        <v>-1398</v>
      </c>
      <c r="X794" s="23">
        <v>-127</v>
      </c>
      <c r="Y794" s="9">
        <v>-82.48</v>
      </c>
      <c r="Z794" s="9">
        <v>-1.85</v>
      </c>
      <c r="AA794" s="9">
        <v>-84.33</v>
      </c>
      <c r="AB794" s="9">
        <v>-16.87</v>
      </c>
      <c r="AC794" s="9">
        <v>-101.2</v>
      </c>
    </row>
    <row r="795" spans="1:29">
      <c r="A795" s="17" t="s">
        <v>194</v>
      </c>
      <c r="B795" s="17" t="s">
        <v>752</v>
      </c>
      <c r="C795" s="17" t="s">
        <v>753</v>
      </c>
      <c r="D795" s="17" t="s">
        <v>755</v>
      </c>
      <c r="E795" s="17" t="s">
        <v>756</v>
      </c>
      <c r="F795" s="17" t="s">
        <v>199</v>
      </c>
      <c r="G795" s="17" t="s">
        <v>759</v>
      </c>
      <c r="H795" s="17" t="s">
        <v>52</v>
      </c>
      <c r="I795" s="17" t="s">
        <v>760</v>
      </c>
      <c r="J795" s="17" t="s">
        <v>1515</v>
      </c>
      <c r="K795" s="17" t="s">
        <v>1521</v>
      </c>
      <c r="L795" s="17" t="s">
        <v>558</v>
      </c>
      <c r="M795" s="17" t="s">
        <v>1518</v>
      </c>
      <c r="N795" s="17" t="s">
        <v>1838</v>
      </c>
      <c r="O795" s="17" t="s">
        <v>1838</v>
      </c>
      <c r="P795" s="17" t="s">
        <v>1839</v>
      </c>
      <c r="Q795" s="17" t="s">
        <v>204</v>
      </c>
      <c r="R795" s="17" t="s">
        <v>204</v>
      </c>
      <c r="S795" s="17" t="s">
        <v>212</v>
      </c>
      <c r="T795" s="17" t="s">
        <v>419</v>
      </c>
      <c r="U795" s="22">
        <v>31</v>
      </c>
      <c r="V795" s="23"/>
      <c r="W795" s="11">
        <v>11270</v>
      </c>
      <c r="X795" s="23">
        <v>1024</v>
      </c>
      <c r="Y795" s="9">
        <v>992.26</v>
      </c>
      <c r="Z795" s="9">
        <v>14.88</v>
      </c>
      <c r="AA795" s="9">
        <v>1007.14</v>
      </c>
      <c r="AB795" s="9">
        <v>201.43</v>
      </c>
      <c r="AC795" s="9">
        <v>1208.57</v>
      </c>
    </row>
    <row r="796" spans="1:29">
      <c r="A796" s="17" t="s">
        <v>194</v>
      </c>
      <c r="B796" s="17" t="s">
        <v>752</v>
      </c>
      <c r="C796" s="17" t="s">
        <v>753</v>
      </c>
      <c r="D796" s="17" t="s">
        <v>755</v>
      </c>
      <c r="E796" s="17" t="s">
        <v>756</v>
      </c>
      <c r="F796" s="17" t="s">
        <v>199</v>
      </c>
      <c r="G796" s="17" t="s">
        <v>759</v>
      </c>
      <c r="H796" s="17" t="s">
        <v>52</v>
      </c>
      <c r="I796" s="17" t="s">
        <v>760</v>
      </c>
      <c r="J796" s="17" t="s">
        <v>1524</v>
      </c>
      <c r="K796" s="17" t="s">
        <v>1528</v>
      </c>
      <c r="L796" s="17" t="s">
        <v>1755</v>
      </c>
      <c r="M796" s="17" t="s">
        <v>1525</v>
      </c>
      <c r="N796" s="17" t="s">
        <v>1647</v>
      </c>
      <c r="O796" s="17" t="s">
        <v>1647</v>
      </c>
      <c r="P796" s="17" t="s">
        <v>1840</v>
      </c>
      <c r="Q796" s="17" t="s">
        <v>204</v>
      </c>
      <c r="R796" s="17" t="s">
        <v>204</v>
      </c>
      <c r="S796" s="17" t="s">
        <v>212</v>
      </c>
      <c r="T796" s="17" t="s">
        <v>419</v>
      </c>
      <c r="U796" s="22">
        <v>30</v>
      </c>
      <c r="V796" s="23"/>
      <c r="W796" s="11">
        <v>11371</v>
      </c>
      <c r="X796" s="23">
        <v>1040</v>
      </c>
      <c r="Y796" s="9">
        <v>998.21</v>
      </c>
      <c r="Z796" s="9">
        <v>15.01</v>
      </c>
      <c r="AA796" s="9">
        <v>1013.22</v>
      </c>
      <c r="AB796" s="9">
        <v>202.64</v>
      </c>
      <c r="AC796" s="9">
        <v>1215.8599999999999</v>
      </c>
    </row>
    <row r="797" spans="1:29">
      <c r="A797" s="17" t="s">
        <v>194</v>
      </c>
      <c r="B797" s="17" t="s">
        <v>752</v>
      </c>
      <c r="C797" s="17" t="s">
        <v>753</v>
      </c>
      <c r="D797" s="17" t="s">
        <v>755</v>
      </c>
      <c r="E797" s="17" t="s">
        <v>756</v>
      </c>
      <c r="F797" s="17" t="s">
        <v>199</v>
      </c>
      <c r="G797" s="17" t="s">
        <v>759</v>
      </c>
      <c r="H797" s="17" t="s">
        <v>52</v>
      </c>
      <c r="I797" s="17" t="s">
        <v>760</v>
      </c>
      <c r="J797" s="17" t="s">
        <v>1707</v>
      </c>
      <c r="K797" s="17" t="s">
        <v>1530</v>
      </c>
      <c r="L797" s="17" t="s">
        <v>1531</v>
      </c>
      <c r="M797" s="17" t="s">
        <v>1757</v>
      </c>
      <c r="N797" s="17" t="s">
        <v>1841</v>
      </c>
      <c r="O797" s="17" t="s">
        <v>1841</v>
      </c>
      <c r="P797" s="17" t="s">
        <v>1842</v>
      </c>
      <c r="Q797" s="17" t="s">
        <v>204</v>
      </c>
      <c r="R797" s="17" t="s">
        <v>204</v>
      </c>
      <c r="S797" s="17" t="s">
        <v>212</v>
      </c>
      <c r="T797" s="17" t="s">
        <v>419</v>
      </c>
      <c r="U797" s="22">
        <v>31</v>
      </c>
      <c r="V797" s="23"/>
      <c r="W797" s="11">
        <v>27146</v>
      </c>
      <c r="X797" s="23">
        <v>2478</v>
      </c>
      <c r="Y797" s="9">
        <v>1928.95</v>
      </c>
      <c r="Z797" s="9">
        <v>35.83</v>
      </c>
      <c r="AA797" s="9">
        <v>1964.78</v>
      </c>
      <c r="AB797" s="9">
        <v>392.96</v>
      </c>
      <c r="AC797" s="9">
        <v>2357.7399999999998</v>
      </c>
    </row>
    <row r="798" spans="1:29">
      <c r="A798" s="17" t="s">
        <v>194</v>
      </c>
      <c r="B798" s="17" t="s">
        <v>752</v>
      </c>
      <c r="C798" s="17" t="s">
        <v>753</v>
      </c>
      <c r="D798" s="17" t="s">
        <v>755</v>
      </c>
      <c r="E798" s="17" t="s">
        <v>756</v>
      </c>
      <c r="F798" s="17" t="s">
        <v>199</v>
      </c>
      <c r="G798" s="17" t="s">
        <v>759</v>
      </c>
      <c r="H798" s="17" t="s">
        <v>52</v>
      </c>
      <c r="I798" s="17" t="s">
        <v>760</v>
      </c>
      <c r="J798" s="17" t="s">
        <v>1529</v>
      </c>
      <c r="K798" s="17" t="s">
        <v>1535</v>
      </c>
      <c r="L798" s="17" t="s">
        <v>1759</v>
      </c>
      <c r="M798" s="17" t="s">
        <v>1760</v>
      </c>
      <c r="N798" s="17" t="s">
        <v>304</v>
      </c>
      <c r="O798" s="17" t="s">
        <v>304</v>
      </c>
      <c r="P798" s="17" t="s">
        <v>1843</v>
      </c>
      <c r="Q798" s="17" t="s">
        <v>204</v>
      </c>
      <c r="R798" s="17" t="s">
        <v>204</v>
      </c>
      <c r="S798" s="17" t="s">
        <v>212</v>
      </c>
      <c r="T798" s="17" t="s">
        <v>419</v>
      </c>
      <c r="U798" s="22">
        <v>30</v>
      </c>
      <c r="V798" s="23"/>
      <c r="W798" s="11">
        <v>40144</v>
      </c>
      <c r="X798" s="23">
        <v>3687</v>
      </c>
      <c r="Y798" s="9">
        <v>2695.82</v>
      </c>
      <c r="Z798" s="9">
        <v>52.99</v>
      </c>
      <c r="AA798" s="9">
        <v>2748.81</v>
      </c>
      <c r="AB798" s="9">
        <v>549.76</v>
      </c>
      <c r="AC798" s="9">
        <v>3298.57</v>
      </c>
    </row>
    <row r="799" spans="1:29">
      <c r="A799" s="17" t="s">
        <v>194</v>
      </c>
      <c r="B799" s="17" t="s">
        <v>752</v>
      </c>
      <c r="C799" s="17" t="s">
        <v>753</v>
      </c>
      <c r="D799" s="17" t="s">
        <v>755</v>
      </c>
      <c r="E799" s="17" t="s">
        <v>756</v>
      </c>
      <c r="F799" s="17" t="s">
        <v>199</v>
      </c>
      <c r="G799" s="17" t="s">
        <v>759</v>
      </c>
      <c r="H799" s="17" t="s">
        <v>52</v>
      </c>
      <c r="I799" s="17" t="s">
        <v>760</v>
      </c>
      <c r="J799" s="17" t="s">
        <v>1536</v>
      </c>
      <c r="K799" s="17" t="s">
        <v>1537</v>
      </c>
      <c r="L799" s="17" t="s">
        <v>303</v>
      </c>
      <c r="M799" s="17" t="s">
        <v>1532</v>
      </c>
      <c r="N799" s="17" t="s">
        <v>1533</v>
      </c>
      <c r="O799" s="17" t="s">
        <v>1533</v>
      </c>
      <c r="P799" s="17" t="s">
        <v>1844</v>
      </c>
      <c r="Q799" s="17" t="s">
        <v>204</v>
      </c>
      <c r="R799" s="17" t="s">
        <v>204</v>
      </c>
      <c r="S799" s="17" t="s">
        <v>212</v>
      </c>
      <c r="T799" s="17" t="s">
        <v>419</v>
      </c>
      <c r="U799" s="22">
        <v>31</v>
      </c>
      <c r="V799" s="23"/>
      <c r="W799" s="11">
        <v>60548</v>
      </c>
      <c r="X799" s="23">
        <v>5560</v>
      </c>
      <c r="Y799" s="9">
        <v>3899.66</v>
      </c>
      <c r="Z799" s="9">
        <v>79.92</v>
      </c>
      <c r="AA799" s="9">
        <v>3979.58</v>
      </c>
      <c r="AB799" s="9">
        <v>795.92</v>
      </c>
      <c r="AC799" s="9">
        <v>4775.5</v>
      </c>
    </row>
    <row r="800" spans="1:29">
      <c r="A800" s="17" t="s">
        <v>194</v>
      </c>
      <c r="B800" s="17" t="s">
        <v>819</v>
      </c>
      <c r="C800" s="17" t="s">
        <v>820</v>
      </c>
      <c r="D800" s="17" t="s">
        <v>821</v>
      </c>
      <c r="E800" s="17" t="s">
        <v>822</v>
      </c>
      <c r="F800" s="17" t="s">
        <v>656</v>
      </c>
      <c r="G800" s="17" t="s">
        <v>825</v>
      </c>
      <c r="H800" s="17" t="s">
        <v>58</v>
      </c>
      <c r="I800" s="17" t="s">
        <v>826</v>
      </c>
      <c r="J800" s="17" t="s">
        <v>1503</v>
      </c>
      <c r="K800" s="17" t="s">
        <v>1497</v>
      </c>
      <c r="L800" s="17" t="s">
        <v>257</v>
      </c>
      <c r="M800" s="17" t="s">
        <v>1498</v>
      </c>
      <c r="N800" s="17" t="s">
        <v>1499</v>
      </c>
      <c r="O800" s="17" t="s">
        <v>1499</v>
      </c>
      <c r="P800" s="17" t="s">
        <v>1845</v>
      </c>
      <c r="Q800" s="17" t="s">
        <v>204</v>
      </c>
      <c r="R800" s="17" t="s">
        <v>204</v>
      </c>
      <c r="S800" s="17" t="s">
        <v>212</v>
      </c>
      <c r="T800" s="17" t="s">
        <v>289</v>
      </c>
      <c r="U800" s="22">
        <v>31</v>
      </c>
      <c r="V800" s="23"/>
      <c r="W800" s="11">
        <v>1289.2560000000001</v>
      </c>
      <c r="X800" s="23">
        <v>345</v>
      </c>
      <c r="Y800" s="9">
        <v>68.73</v>
      </c>
      <c r="Z800" s="9">
        <v>1.7</v>
      </c>
      <c r="AA800" s="9">
        <v>70.430000000000007</v>
      </c>
      <c r="AB800" s="9">
        <v>14.09</v>
      </c>
      <c r="AC800" s="9">
        <v>84.52</v>
      </c>
    </row>
    <row r="801" spans="1:29">
      <c r="A801" s="17" t="s">
        <v>194</v>
      </c>
      <c r="B801" s="17" t="s">
        <v>819</v>
      </c>
      <c r="C801" s="17" t="s">
        <v>820</v>
      </c>
      <c r="D801" s="17" t="s">
        <v>821</v>
      </c>
      <c r="E801" s="17" t="s">
        <v>822</v>
      </c>
      <c r="F801" s="17" t="s">
        <v>656</v>
      </c>
      <c r="G801" s="17" t="s">
        <v>825</v>
      </c>
      <c r="H801" s="17" t="s">
        <v>58</v>
      </c>
      <c r="I801" s="17" t="s">
        <v>826</v>
      </c>
      <c r="J801" s="17" t="s">
        <v>1503</v>
      </c>
      <c r="K801" s="17" t="s">
        <v>1502</v>
      </c>
      <c r="L801" s="17" t="s">
        <v>257</v>
      </c>
      <c r="M801" s="17" t="s">
        <v>1498</v>
      </c>
      <c r="N801" s="17" t="s">
        <v>1499</v>
      </c>
      <c r="O801" s="17" t="s">
        <v>1499</v>
      </c>
      <c r="P801" s="17" t="s">
        <v>1845</v>
      </c>
      <c r="Q801" s="17" t="s">
        <v>204</v>
      </c>
      <c r="R801" s="17" t="s">
        <v>204</v>
      </c>
      <c r="S801" s="17" t="s">
        <v>212</v>
      </c>
      <c r="T801" s="17" t="s">
        <v>289</v>
      </c>
      <c r="U801" s="22">
        <v>28</v>
      </c>
      <c r="V801" s="23"/>
      <c r="W801" s="11">
        <v>1164.489</v>
      </c>
      <c r="X801" s="20">
        <v>0</v>
      </c>
      <c r="Y801" s="9">
        <v>62.75</v>
      </c>
      <c r="Z801" s="9">
        <v>1.54</v>
      </c>
      <c r="AA801" s="9">
        <v>64.290000000000006</v>
      </c>
      <c r="AB801" s="9">
        <v>12.86</v>
      </c>
      <c r="AC801" s="9">
        <v>77.150000000000006</v>
      </c>
    </row>
    <row r="802" spans="1:29">
      <c r="A802" s="17" t="s">
        <v>194</v>
      </c>
      <c r="B802" s="17" t="s">
        <v>819</v>
      </c>
      <c r="C802" s="17" t="s">
        <v>820</v>
      </c>
      <c r="D802" s="17" t="s">
        <v>821</v>
      </c>
      <c r="E802" s="17" t="s">
        <v>822</v>
      </c>
      <c r="F802" s="17" t="s">
        <v>656</v>
      </c>
      <c r="G802" s="17" t="s">
        <v>825</v>
      </c>
      <c r="H802" s="17" t="s">
        <v>58</v>
      </c>
      <c r="I802" s="17" t="s">
        <v>826</v>
      </c>
      <c r="J802" s="17" t="s">
        <v>1503</v>
      </c>
      <c r="K802" s="17" t="s">
        <v>1504</v>
      </c>
      <c r="L802" s="17" t="s">
        <v>257</v>
      </c>
      <c r="M802" s="17" t="s">
        <v>1498</v>
      </c>
      <c r="N802" s="17" t="s">
        <v>1499</v>
      </c>
      <c r="O802" s="17" t="s">
        <v>1499</v>
      </c>
      <c r="P802" s="17" t="s">
        <v>1845</v>
      </c>
      <c r="Q802" s="17" t="s">
        <v>204</v>
      </c>
      <c r="R802" s="17" t="s">
        <v>204</v>
      </c>
      <c r="S802" s="17" t="s">
        <v>212</v>
      </c>
      <c r="T802" s="17" t="s">
        <v>289</v>
      </c>
      <c r="U802" s="22">
        <v>31</v>
      </c>
      <c r="V802" s="23"/>
      <c r="W802" s="11">
        <v>1289.2550000000001</v>
      </c>
      <c r="X802" s="20">
        <v>0</v>
      </c>
      <c r="Y802" s="9">
        <v>68.709999999999994</v>
      </c>
      <c r="Z802" s="9">
        <v>1.7</v>
      </c>
      <c r="AA802" s="9">
        <v>70.41</v>
      </c>
      <c r="AB802" s="9">
        <v>14.08</v>
      </c>
      <c r="AC802" s="9">
        <v>84.49</v>
      </c>
    </row>
    <row r="803" spans="1:29">
      <c r="A803" s="17" t="s">
        <v>194</v>
      </c>
      <c r="B803" s="17" t="s">
        <v>819</v>
      </c>
      <c r="C803" s="17" t="s">
        <v>820</v>
      </c>
      <c r="D803" s="17" t="s">
        <v>821</v>
      </c>
      <c r="E803" s="17" t="s">
        <v>822</v>
      </c>
      <c r="F803" s="17" t="s">
        <v>656</v>
      </c>
      <c r="G803" s="17" t="s">
        <v>825</v>
      </c>
      <c r="H803" s="17" t="s">
        <v>58</v>
      </c>
      <c r="I803" s="17" t="s">
        <v>826</v>
      </c>
      <c r="J803" s="17" t="s">
        <v>1513</v>
      </c>
      <c r="K803" s="17" t="s">
        <v>1506</v>
      </c>
      <c r="L803" s="17" t="s">
        <v>1507</v>
      </c>
      <c r="M803" s="17" t="s">
        <v>1508</v>
      </c>
      <c r="N803" s="17" t="s">
        <v>1509</v>
      </c>
      <c r="O803" s="17" t="s">
        <v>1509</v>
      </c>
      <c r="P803" s="17" t="s">
        <v>1846</v>
      </c>
      <c r="Q803" s="17" t="s">
        <v>204</v>
      </c>
      <c r="R803" s="17" t="s">
        <v>204</v>
      </c>
      <c r="S803" s="17" t="s">
        <v>212</v>
      </c>
      <c r="T803" s="17" t="s">
        <v>289</v>
      </c>
      <c r="U803" s="22">
        <v>30</v>
      </c>
      <c r="V803" s="23"/>
      <c r="W803" s="11">
        <v>201.75800000000001</v>
      </c>
      <c r="X803" s="23">
        <v>56</v>
      </c>
      <c r="Y803" s="9">
        <v>16.63</v>
      </c>
      <c r="Z803" s="9">
        <v>0.27</v>
      </c>
      <c r="AA803" s="9">
        <v>16.899999999999999</v>
      </c>
      <c r="AB803" s="9">
        <v>3.38</v>
      </c>
      <c r="AC803" s="9">
        <v>20.28</v>
      </c>
    </row>
    <row r="804" spans="1:29">
      <c r="A804" s="17" t="s">
        <v>194</v>
      </c>
      <c r="B804" s="17" t="s">
        <v>819</v>
      </c>
      <c r="C804" s="17" t="s">
        <v>820</v>
      </c>
      <c r="D804" s="17" t="s">
        <v>821</v>
      </c>
      <c r="E804" s="17" t="s">
        <v>822</v>
      </c>
      <c r="F804" s="17" t="s">
        <v>656</v>
      </c>
      <c r="G804" s="17" t="s">
        <v>825</v>
      </c>
      <c r="H804" s="17" t="s">
        <v>58</v>
      </c>
      <c r="I804" s="17" t="s">
        <v>826</v>
      </c>
      <c r="J804" s="17" t="s">
        <v>1513</v>
      </c>
      <c r="K804" s="17" t="s">
        <v>1512</v>
      </c>
      <c r="L804" s="17" t="s">
        <v>1507</v>
      </c>
      <c r="M804" s="17" t="s">
        <v>1508</v>
      </c>
      <c r="N804" s="17" t="s">
        <v>1509</v>
      </c>
      <c r="O804" s="17" t="s">
        <v>1509</v>
      </c>
      <c r="P804" s="17" t="s">
        <v>1846</v>
      </c>
      <c r="Q804" s="17" t="s">
        <v>204</v>
      </c>
      <c r="R804" s="17" t="s">
        <v>204</v>
      </c>
      <c r="S804" s="17" t="s">
        <v>212</v>
      </c>
      <c r="T804" s="17" t="s">
        <v>289</v>
      </c>
      <c r="U804" s="22">
        <v>31</v>
      </c>
      <c r="V804" s="23"/>
      <c r="W804" s="11">
        <v>208.48400000000001</v>
      </c>
      <c r="X804" s="20">
        <v>0</v>
      </c>
      <c r="Y804" s="9">
        <v>16.96</v>
      </c>
      <c r="Z804" s="9">
        <v>0.28000000000000003</v>
      </c>
      <c r="AA804" s="9">
        <v>17.239999999999998</v>
      </c>
      <c r="AB804" s="9">
        <v>3.46</v>
      </c>
      <c r="AC804" s="9">
        <v>20.7</v>
      </c>
    </row>
    <row r="805" spans="1:29">
      <c r="A805" s="17" t="s">
        <v>194</v>
      </c>
      <c r="B805" s="17" t="s">
        <v>819</v>
      </c>
      <c r="C805" s="17" t="s">
        <v>820</v>
      </c>
      <c r="D805" s="17" t="s">
        <v>821</v>
      </c>
      <c r="E805" s="17" t="s">
        <v>822</v>
      </c>
      <c r="F805" s="17" t="s">
        <v>656</v>
      </c>
      <c r="G805" s="17" t="s">
        <v>825</v>
      </c>
      <c r="H805" s="17" t="s">
        <v>58</v>
      </c>
      <c r="I805" s="17" t="s">
        <v>826</v>
      </c>
      <c r="J805" s="17" t="s">
        <v>1513</v>
      </c>
      <c r="K805" s="17" t="s">
        <v>1514</v>
      </c>
      <c r="L805" s="17" t="s">
        <v>1507</v>
      </c>
      <c r="M805" s="17" t="s">
        <v>1508</v>
      </c>
      <c r="N805" s="17" t="s">
        <v>1509</v>
      </c>
      <c r="O805" s="17" t="s">
        <v>1509</v>
      </c>
      <c r="P805" s="17" t="s">
        <v>1846</v>
      </c>
      <c r="Q805" s="17" t="s">
        <v>204</v>
      </c>
      <c r="R805" s="17" t="s">
        <v>204</v>
      </c>
      <c r="S805" s="17" t="s">
        <v>212</v>
      </c>
      <c r="T805" s="17" t="s">
        <v>289</v>
      </c>
      <c r="U805" s="22">
        <v>30</v>
      </c>
      <c r="V805" s="23"/>
      <c r="W805" s="11">
        <v>201.75800000000001</v>
      </c>
      <c r="X805" s="20">
        <v>0</v>
      </c>
      <c r="Y805" s="9">
        <v>16.63</v>
      </c>
      <c r="Z805" s="9">
        <v>0.26</v>
      </c>
      <c r="AA805" s="9">
        <v>16.89</v>
      </c>
      <c r="AB805" s="9">
        <v>3.37</v>
      </c>
      <c r="AC805" s="9">
        <v>20.260000000000002</v>
      </c>
    </row>
    <row r="806" spans="1:29">
      <c r="A806" s="17" t="s">
        <v>194</v>
      </c>
      <c r="B806" s="17" t="s">
        <v>819</v>
      </c>
      <c r="C806" s="17" t="s">
        <v>820</v>
      </c>
      <c r="D806" s="17" t="s">
        <v>821</v>
      </c>
      <c r="E806" s="17" t="s">
        <v>822</v>
      </c>
      <c r="F806" s="17" t="s">
        <v>656</v>
      </c>
      <c r="G806" s="17" t="s">
        <v>825</v>
      </c>
      <c r="H806" s="17" t="s">
        <v>58</v>
      </c>
      <c r="I806" s="17" t="s">
        <v>826</v>
      </c>
      <c r="J806" s="17" t="s">
        <v>1524</v>
      </c>
      <c r="K806" s="17" t="s">
        <v>1516</v>
      </c>
      <c r="L806" s="17" t="s">
        <v>1517</v>
      </c>
      <c r="M806" s="17" t="s">
        <v>1525</v>
      </c>
      <c r="N806" s="17" t="s">
        <v>1526</v>
      </c>
      <c r="O806" s="17" t="s">
        <v>1526</v>
      </c>
      <c r="P806" s="17" t="s">
        <v>1847</v>
      </c>
      <c r="Q806" s="17" t="s">
        <v>204</v>
      </c>
      <c r="R806" s="17" t="s">
        <v>204</v>
      </c>
      <c r="S806" s="17" t="s">
        <v>212</v>
      </c>
      <c r="T806" s="17" t="s">
        <v>289</v>
      </c>
      <c r="U806" s="22">
        <v>31</v>
      </c>
      <c r="V806" s="23"/>
      <c r="W806" s="11">
        <v>718.05399999999997</v>
      </c>
      <c r="X806" s="23">
        <v>194</v>
      </c>
      <c r="Y806" s="9">
        <v>41.37</v>
      </c>
      <c r="Z806" s="9">
        <v>0.95</v>
      </c>
      <c r="AA806" s="9">
        <v>42.32</v>
      </c>
      <c r="AB806" s="9">
        <v>8.4700000000000006</v>
      </c>
      <c r="AC806" s="9">
        <v>50.79</v>
      </c>
    </row>
    <row r="807" spans="1:29">
      <c r="A807" s="17" t="s">
        <v>194</v>
      </c>
      <c r="B807" s="17" t="s">
        <v>819</v>
      </c>
      <c r="C807" s="17" t="s">
        <v>820</v>
      </c>
      <c r="D807" s="17" t="s">
        <v>821</v>
      </c>
      <c r="E807" s="17" t="s">
        <v>822</v>
      </c>
      <c r="F807" s="17" t="s">
        <v>656</v>
      </c>
      <c r="G807" s="17" t="s">
        <v>825</v>
      </c>
      <c r="H807" s="17" t="s">
        <v>58</v>
      </c>
      <c r="I807" s="17" t="s">
        <v>826</v>
      </c>
      <c r="J807" s="17" t="s">
        <v>1524</v>
      </c>
      <c r="K807" s="17" t="s">
        <v>1521</v>
      </c>
      <c r="L807" s="17" t="s">
        <v>1517</v>
      </c>
      <c r="M807" s="17" t="s">
        <v>1525</v>
      </c>
      <c r="N807" s="17" t="s">
        <v>1526</v>
      </c>
      <c r="O807" s="17" t="s">
        <v>1526</v>
      </c>
      <c r="P807" s="17" t="s">
        <v>1847</v>
      </c>
      <c r="Q807" s="17" t="s">
        <v>204</v>
      </c>
      <c r="R807" s="17" t="s">
        <v>204</v>
      </c>
      <c r="S807" s="17" t="s">
        <v>212</v>
      </c>
      <c r="T807" s="17" t="s">
        <v>289</v>
      </c>
      <c r="U807" s="22">
        <v>31</v>
      </c>
      <c r="V807" s="23"/>
      <c r="W807" s="11">
        <v>718.05399999999997</v>
      </c>
      <c r="X807" s="20">
        <v>0</v>
      </c>
      <c r="Y807" s="9">
        <v>41.37</v>
      </c>
      <c r="Z807" s="9">
        <v>0.95</v>
      </c>
      <c r="AA807" s="9">
        <v>42.32</v>
      </c>
      <c r="AB807" s="9">
        <v>8.4600000000000009</v>
      </c>
      <c r="AC807" s="9">
        <v>50.78</v>
      </c>
    </row>
    <row r="808" spans="1:29">
      <c r="A808" s="17" t="s">
        <v>194</v>
      </c>
      <c r="B808" s="17" t="s">
        <v>819</v>
      </c>
      <c r="C808" s="17" t="s">
        <v>820</v>
      </c>
      <c r="D808" s="17" t="s">
        <v>821</v>
      </c>
      <c r="E808" s="17" t="s">
        <v>822</v>
      </c>
      <c r="F808" s="17" t="s">
        <v>656</v>
      </c>
      <c r="G808" s="17" t="s">
        <v>825</v>
      </c>
      <c r="H808" s="17" t="s">
        <v>58</v>
      </c>
      <c r="I808" s="17" t="s">
        <v>826</v>
      </c>
      <c r="J808" s="17" t="s">
        <v>1524</v>
      </c>
      <c r="K808" s="17" t="s">
        <v>1528</v>
      </c>
      <c r="L808" s="17" t="s">
        <v>1517</v>
      </c>
      <c r="M808" s="17" t="s">
        <v>1525</v>
      </c>
      <c r="N808" s="17" t="s">
        <v>1526</v>
      </c>
      <c r="O808" s="17" t="s">
        <v>1526</v>
      </c>
      <c r="P808" s="17" t="s">
        <v>1847</v>
      </c>
      <c r="Q808" s="17" t="s">
        <v>204</v>
      </c>
      <c r="R808" s="17" t="s">
        <v>204</v>
      </c>
      <c r="S808" s="17" t="s">
        <v>212</v>
      </c>
      <c r="T808" s="17" t="s">
        <v>289</v>
      </c>
      <c r="U808" s="22">
        <v>30</v>
      </c>
      <c r="V808" s="23"/>
      <c r="W808" s="11">
        <v>694.89200000000005</v>
      </c>
      <c r="X808" s="20">
        <v>0</v>
      </c>
      <c r="Y808" s="9">
        <v>40.25</v>
      </c>
      <c r="Z808" s="9">
        <v>0.91</v>
      </c>
      <c r="AA808" s="9">
        <v>41.16</v>
      </c>
      <c r="AB808" s="9">
        <v>8.23</v>
      </c>
      <c r="AC808" s="9">
        <v>49.39</v>
      </c>
    </row>
    <row r="809" spans="1:29">
      <c r="A809" s="17" t="s">
        <v>194</v>
      </c>
      <c r="B809" s="17" t="s">
        <v>819</v>
      </c>
      <c r="C809" s="17" t="s">
        <v>820</v>
      </c>
      <c r="D809" s="17" t="s">
        <v>821</v>
      </c>
      <c r="E809" s="17" t="s">
        <v>822</v>
      </c>
      <c r="F809" s="17" t="s">
        <v>656</v>
      </c>
      <c r="G809" s="17" t="s">
        <v>825</v>
      </c>
      <c r="H809" s="17" t="s">
        <v>58</v>
      </c>
      <c r="I809" s="17" t="s">
        <v>826</v>
      </c>
      <c r="J809" s="17" t="s">
        <v>1536</v>
      </c>
      <c r="K809" s="17" t="s">
        <v>1530</v>
      </c>
      <c r="L809" s="17" t="s">
        <v>1531</v>
      </c>
      <c r="M809" s="17" t="s">
        <v>1532</v>
      </c>
      <c r="N809" s="17" t="s">
        <v>1533</v>
      </c>
      <c r="O809" s="17" t="s">
        <v>1533</v>
      </c>
      <c r="P809" s="17" t="s">
        <v>1848</v>
      </c>
      <c r="Q809" s="17" t="s">
        <v>204</v>
      </c>
      <c r="R809" s="17" t="s">
        <v>204</v>
      </c>
      <c r="S809" s="17" t="s">
        <v>212</v>
      </c>
      <c r="T809" s="17" t="s">
        <v>289</v>
      </c>
      <c r="U809" s="22">
        <v>31</v>
      </c>
      <c r="V809" s="23"/>
      <c r="W809" s="11">
        <v>1029.402</v>
      </c>
      <c r="X809" s="23">
        <v>280</v>
      </c>
      <c r="Y809" s="9">
        <v>56.28</v>
      </c>
      <c r="Z809" s="9">
        <v>1.36</v>
      </c>
      <c r="AA809" s="9">
        <v>57.64</v>
      </c>
      <c r="AB809" s="9">
        <v>11.54</v>
      </c>
      <c r="AC809" s="9">
        <v>69.180000000000007</v>
      </c>
    </row>
    <row r="810" spans="1:29">
      <c r="A810" s="17" t="s">
        <v>194</v>
      </c>
      <c r="B810" s="17" t="s">
        <v>819</v>
      </c>
      <c r="C810" s="17" t="s">
        <v>820</v>
      </c>
      <c r="D810" s="17" t="s">
        <v>821</v>
      </c>
      <c r="E810" s="17" t="s">
        <v>822</v>
      </c>
      <c r="F810" s="17" t="s">
        <v>656</v>
      </c>
      <c r="G810" s="17" t="s">
        <v>825</v>
      </c>
      <c r="H810" s="17" t="s">
        <v>58</v>
      </c>
      <c r="I810" s="17" t="s">
        <v>826</v>
      </c>
      <c r="J810" s="17" t="s">
        <v>1536</v>
      </c>
      <c r="K810" s="17" t="s">
        <v>1535</v>
      </c>
      <c r="L810" s="17" t="s">
        <v>1531</v>
      </c>
      <c r="M810" s="17" t="s">
        <v>1532</v>
      </c>
      <c r="N810" s="17" t="s">
        <v>1533</v>
      </c>
      <c r="O810" s="17" t="s">
        <v>1533</v>
      </c>
      <c r="P810" s="17" t="s">
        <v>1848</v>
      </c>
      <c r="Q810" s="17" t="s">
        <v>204</v>
      </c>
      <c r="R810" s="17" t="s">
        <v>204</v>
      </c>
      <c r="S810" s="17" t="s">
        <v>212</v>
      </c>
      <c r="T810" s="17" t="s">
        <v>289</v>
      </c>
      <c r="U810" s="22">
        <v>30</v>
      </c>
      <c r="V810" s="23"/>
      <c r="W810" s="11">
        <v>996.19600000000003</v>
      </c>
      <c r="X810" s="20">
        <v>0</v>
      </c>
      <c r="Y810" s="9">
        <v>54.68</v>
      </c>
      <c r="Z810" s="9">
        <v>1.31</v>
      </c>
      <c r="AA810" s="9">
        <v>55.99</v>
      </c>
      <c r="AB810" s="9">
        <v>11.19</v>
      </c>
      <c r="AC810" s="9">
        <v>67.180000000000007</v>
      </c>
    </row>
    <row r="811" spans="1:29">
      <c r="A811" s="17" t="s">
        <v>194</v>
      </c>
      <c r="B811" s="17" t="s">
        <v>819</v>
      </c>
      <c r="C811" s="17" t="s">
        <v>820</v>
      </c>
      <c r="D811" s="17" t="s">
        <v>821</v>
      </c>
      <c r="E811" s="17" t="s">
        <v>822</v>
      </c>
      <c r="F811" s="17" t="s">
        <v>656</v>
      </c>
      <c r="G811" s="17" t="s">
        <v>825</v>
      </c>
      <c r="H811" s="17" t="s">
        <v>58</v>
      </c>
      <c r="I811" s="17" t="s">
        <v>826</v>
      </c>
      <c r="J811" s="17" t="s">
        <v>1536</v>
      </c>
      <c r="K811" s="17" t="s">
        <v>1537</v>
      </c>
      <c r="L811" s="17" t="s">
        <v>1531</v>
      </c>
      <c r="M811" s="17" t="s">
        <v>1532</v>
      </c>
      <c r="N811" s="17" t="s">
        <v>1533</v>
      </c>
      <c r="O811" s="17" t="s">
        <v>1533</v>
      </c>
      <c r="P811" s="17" t="s">
        <v>1848</v>
      </c>
      <c r="Q811" s="17" t="s">
        <v>204</v>
      </c>
      <c r="R811" s="17" t="s">
        <v>204</v>
      </c>
      <c r="S811" s="17" t="s">
        <v>212</v>
      </c>
      <c r="T811" s="17" t="s">
        <v>289</v>
      </c>
      <c r="U811" s="22">
        <v>31</v>
      </c>
      <c r="V811" s="23"/>
      <c r="W811" s="11">
        <v>1029.402</v>
      </c>
      <c r="X811" s="20">
        <v>0</v>
      </c>
      <c r="Y811" s="9">
        <v>56.28</v>
      </c>
      <c r="Z811" s="9">
        <v>1.36</v>
      </c>
      <c r="AA811" s="9">
        <v>57.64</v>
      </c>
      <c r="AB811" s="9">
        <v>11.52</v>
      </c>
      <c r="AC811" s="9">
        <v>69.16</v>
      </c>
    </row>
    <row r="812" spans="1:29">
      <c r="A812" s="17" t="s">
        <v>194</v>
      </c>
      <c r="B812" s="17" t="s">
        <v>819</v>
      </c>
      <c r="C812" s="17" t="s">
        <v>820</v>
      </c>
      <c r="D812" s="17" t="s">
        <v>821</v>
      </c>
      <c r="E812" s="17" t="s">
        <v>1335</v>
      </c>
      <c r="F812" s="17" t="s">
        <v>656</v>
      </c>
      <c r="G812" s="17" t="s">
        <v>1338</v>
      </c>
      <c r="H812" s="17" t="s">
        <v>132</v>
      </c>
      <c r="I812" s="17" t="s">
        <v>1339</v>
      </c>
      <c r="J812" s="17" t="s">
        <v>1529</v>
      </c>
      <c r="K812" s="17" t="s">
        <v>1528</v>
      </c>
      <c r="L812" s="17" t="s">
        <v>1849</v>
      </c>
      <c r="M812" s="17" t="s">
        <v>1532</v>
      </c>
      <c r="N812" s="17" t="s">
        <v>1533</v>
      </c>
      <c r="O812" s="17" t="s">
        <v>1533</v>
      </c>
      <c r="P812" s="17" t="s">
        <v>1850</v>
      </c>
      <c r="Q812" s="17" t="s">
        <v>204</v>
      </c>
      <c r="R812" s="17" t="s">
        <v>204</v>
      </c>
      <c r="S812" s="17" t="s">
        <v>212</v>
      </c>
      <c r="T812" s="17" t="s">
        <v>289</v>
      </c>
      <c r="U812" s="22">
        <v>6</v>
      </c>
      <c r="V812" s="23"/>
      <c r="W812" s="11">
        <v>218.149</v>
      </c>
      <c r="X812" s="23">
        <v>223</v>
      </c>
      <c r="Y812" s="9">
        <v>18.54</v>
      </c>
      <c r="Z812" s="9">
        <v>0.28999999999999998</v>
      </c>
      <c r="AA812" s="9">
        <v>18.829999999999998</v>
      </c>
      <c r="AB812" s="9">
        <v>3.77</v>
      </c>
      <c r="AC812" s="9">
        <v>22.6</v>
      </c>
    </row>
    <row r="813" spans="1:29">
      <c r="A813" s="17" t="s">
        <v>194</v>
      </c>
      <c r="B813" s="17" t="s">
        <v>819</v>
      </c>
      <c r="C813" s="17" t="s">
        <v>820</v>
      </c>
      <c r="D813" s="17" t="s">
        <v>821</v>
      </c>
      <c r="E813" s="17" t="s">
        <v>1335</v>
      </c>
      <c r="F813" s="17" t="s">
        <v>656</v>
      </c>
      <c r="G813" s="17" t="s">
        <v>1338</v>
      </c>
      <c r="H813" s="17" t="s">
        <v>132</v>
      </c>
      <c r="I813" s="17" t="s">
        <v>1339</v>
      </c>
      <c r="J813" s="17" t="s">
        <v>1529</v>
      </c>
      <c r="K813" s="17" t="s">
        <v>1530</v>
      </c>
      <c r="L813" s="17" t="s">
        <v>1849</v>
      </c>
      <c r="M813" s="17" t="s">
        <v>1532</v>
      </c>
      <c r="N813" s="17" t="s">
        <v>1533</v>
      </c>
      <c r="O813" s="17" t="s">
        <v>1533</v>
      </c>
      <c r="P813" s="17" t="s">
        <v>1850</v>
      </c>
      <c r="Q813" s="17" t="s">
        <v>204</v>
      </c>
      <c r="R813" s="17" t="s">
        <v>204</v>
      </c>
      <c r="S813" s="17" t="s">
        <v>212</v>
      </c>
      <c r="T813" s="17" t="s">
        <v>289</v>
      </c>
      <c r="U813" s="22">
        <v>31</v>
      </c>
      <c r="V813" s="23"/>
      <c r="W813" s="11">
        <v>1127.104</v>
      </c>
      <c r="X813" s="20">
        <v>0</v>
      </c>
      <c r="Y813" s="9">
        <v>95.62</v>
      </c>
      <c r="Z813" s="9">
        <v>1.49</v>
      </c>
      <c r="AA813" s="9">
        <v>97.11</v>
      </c>
      <c r="AB813" s="9">
        <v>19.420000000000002</v>
      </c>
      <c r="AC813" s="9">
        <v>116.53</v>
      </c>
    </row>
    <row r="814" spans="1:29">
      <c r="A814" s="17" t="s">
        <v>194</v>
      </c>
      <c r="B814" s="17" t="s">
        <v>819</v>
      </c>
      <c r="C814" s="17" t="s">
        <v>820</v>
      </c>
      <c r="D814" s="17" t="s">
        <v>821</v>
      </c>
      <c r="E814" s="17" t="s">
        <v>1335</v>
      </c>
      <c r="F814" s="17" t="s">
        <v>656</v>
      </c>
      <c r="G814" s="17" t="s">
        <v>1338</v>
      </c>
      <c r="H814" s="17" t="s">
        <v>132</v>
      </c>
      <c r="I814" s="17" t="s">
        <v>1339</v>
      </c>
      <c r="J814" s="17" t="s">
        <v>1529</v>
      </c>
      <c r="K814" s="17" t="s">
        <v>1535</v>
      </c>
      <c r="L814" s="17" t="s">
        <v>1849</v>
      </c>
      <c r="M814" s="17" t="s">
        <v>1532</v>
      </c>
      <c r="N814" s="17" t="s">
        <v>1533</v>
      </c>
      <c r="O814" s="17" t="s">
        <v>1533</v>
      </c>
      <c r="P814" s="17" t="s">
        <v>1850</v>
      </c>
      <c r="Q814" s="17" t="s">
        <v>204</v>
      </c>
      <c r="R814" s="17" t="s">
        <v>204</v>
      </c>
      <c r="S814" s="17" t="s">
        <v>212</v>
      </c>
      <c r="T814" s="17" t="s">
        <v>289</v>
      </c>
      <c r="U814" s="22">
        <v>30</v>
      </c>
      <c r="V814" s="23"/>
      <c r="W814" s="11">
        <v>1090.7470000000001</v>
      </c>
      <c r="X814" s="20">
        <v>0</v>
      </c>
      <c r="Y814" s="9">
        <v>92.73</v>
      </c>
      <c r="Z814" s="9">
        <v>1.44</v>
      </c>
      <c r="AA814" s="9">
        <v>94.17</v>
      </c>
      <c r="AB814" s="9">
        <v>18.84</v>
      </c>
      <c r="AC814" s="9">
        <v>113.01</v>
      </c>
    </row>
    <row r="815" spans="1:29">
      <c r="A815" s="17" t="s">
        <v>194</v>
      </c>
      <c r="B815" s="17" t="s">
        <v>819</v>
      </c>
      <c r="C815" s="17" t="s">
        <v>820</v>
      </c>
      <c r="D815" s="17" t="s">
        <v>821</v>
      </c>
      <c r="E815" s="17" t="s">
        <v>1335</v>
      </c>
      <c r="F815" s="17" t="s">
        <v>656</v>
      </c>
      <c r="G815" s="17" t="s">
        <v>1338</v>
      </c>
      <c r="H815" s="17" t="s">
        <v>132</v>
      </c>
      <c r="I815" s="17" t="s">
        <v>1339</v>
      </c>
      <c r="J815" s="17" t="s">
        <v>1536</v>
      </c>
      <c r="K815" s="17" t="s">
        <v>1537</v>
      </c>
      <c r="L815" s="17" t="s">
        <v>1849</v>
      </c>
      <c r="M815" s="17" t="s">
        <v>1532</v>
      </c>
      <c r="N815" s="17" t="s">
        <v>1533</v>
      </c>
      <c r="O815" s="17" t="s">
        <v>1533</v>
      </c>
      <c r="P815" s="17" t="s">
        <v>1850</v>
      </c>
      <c r="Q815" s="17" t="s">
        <v>204</v>
      </c>
      <c r="R815" s="17" t="s">
        <v>204</v>
      </c>
      <c r="S815" s="17" t="s">
        <v>212</v>
      </c>
      <c r="T815" s="17" t="s">
        <v>289</v>
      </c>
      <c r="U815" s="22">
        <v>31</v>
      </c>
      <c r="V815" s="23"/>
      <c r="W815" s="11">
        <v>2668</v>
      </c>
      <c r="X815" s="23">
        <v>245</v>
      </c>
      <c r="Y815" s="9">
        <v>218.89</v>
      </c>
      <c r="Z815" s="9">
        <v>3.52</v>
      </c>
      <c r="AA815" s="9">
        <v>222.41</v>
      </c>
      <c r="AB815" s="9">
        <v>44.47</v>
      </c>
      <c r="AC815" s="9">
        <v>266.88</v>
      </c>
    </row>
    <row r="816" spans="1:29">
      <c r="A816" s="17" t="s">
        <v>194</v>
      </c>
      <c r="B816" s="17" t="s">
        <v>819</v>
      </c>
      <c r="C816" s="17" t="s">
        <v>820</v>
      </c>
      <c r="D816" s="17" t="s">
        <v>821</v>
      </c>
      <c r="E816" s="17" t="s">
        <v>1329</v>
      </c>
      <c r="F816" s="17" t="s">
        <v>656</v>
      </c>
      <c r="G816" s="17" t="s">
        <v>1332</v>
      </c>
      <c r="H816" s="17" t="s">
        <v>133</v>
      </c>
      <c r="I816" s="17" t="s">
        <v>1333</v>
      </c>
      <c r="J816" s="17" t="s">
        <v>1529</v>
      </c>
      <c r="K816" s="17" t="s">
        <v>1528</v>
      </c>
      <c r="L816" s="17" t="s">
        <v>1849</v>
      </c>
      <c r="M816" s="17" t="s">
        <v>1532</v>
      </c>
      <c r="N816" s="17" t="s">
        <v>1533</v>
      </c>
      <c r="O816" s="17" t="s">
        <v>1533</v>
      </c>
      <c r="P816" s="17" t="s">
        <v>1851</v>
      </c>
      <c r="Q816" s="17" t="s">
        <v>204</v>
      </c>
      <c r="R816" s="17" t="s">
        <v>204</v>
      </c>
      <c r="S816" s="17" t="s">
        <v>212</v>
      </c>
      <c r="T816" s="17" t="s">
        <v>342</v>
      </c>
      <c r="U816" s="22">
        <v>6</v>
      </c>
      <c r="V816" s="23"/>
      <c r="W816" s="11">
        <v>1153.6120000000001</v>
      </c>
      <c r="X816" s="23">
        <v>1179</v>
      </c>
      <c r="Y816" s="9">
        <v>100.61</v>
      </c>
      <c r="Z816" s="9">
        <v>1.52</v>
      </c>
      <c r="AA816" s="9">
        <v>102.13</v>
      </c>
      <c r="AB816" s="9">
        <v>20.43</v>
      </c>
      <c r="AC816" s="9">
        <v>122.56</v>
      </c>
    </row>
    <row r="817" spans="1:29">
      <c r="A817" s="17" t="s">
        <v>194</v>
      </c>
      <c r="B817" s="17" t="s">
        <v>819</v>
      </c>
      <c r="C817" s="17" t="s">
        <v>820</v>
      </c>
      <c r="D817" s="17" t="s">
        <v>821</v>
      </c>
      <c r="E817" s="17" t="s">
        <v>1329</v>
      </c>
      <c r="F817" s="17" t="s">
        <v>656</v>
      </c>
      <c r="G817" s="17" t="s">
        <v>1332</v>
      </c>
      <c r="H817" s="17" t="s">
        <v>133</v>
      </c>
      <c r="I817" s="17" t="s">
        <v>1333</v>
      </c>
      <c r="J817" s="17" t="s">
        <v>1529</v>
      </c>
      <c r="K817" s="17" t="s">
        <v>1530</v>
      </c>
      <c r="L817" s="17" t="s">
        <v>1849</v>
      </c>
      <c r="M817" s="17" t="s">
        <v>1532</v>
      </c>
      <c r="N817" s="17" t="s">
        <v>1533</v>
      </c>
      <c r="O817" s="17" t="s">
        <v>1533</v>
      </c>
      <c r="P817" s="17" t="s">
        <v>1851</v>
      </c>
      <c r="Q817" s="17" t="s">
        <v>204</v>
      </c>
      <c r="R817" s="17" t="s">
        <v>204</v>
      </c>
      <c r="S817" s="17" t="s">
        <v>212</v>
      </c>
      <c r="T817" s="17" t="s">
        <v>342</v>
      </c>
      <c r="U817" s="22">
        <v>31</v>
      </c>
      <c r="V817" s="23"/>
      <c r="W817" s="11">
        <v>5960.3280000000004</v>
      </c>
      <c r="X817" s="20">
        <v>0</v>
      </c>
      <c r="Y817" s="9">
        <v>517.88</v>
      </c>
      <c r="Z817" s="9">
        <v>7.87</v>
      </c>
      <c r="AA817" s="9">
        <v>525.75</v>
      </c>
      <c r="AB817" s="9">
        <v>105.15</v>
      </c>
      <c r="AC817" s="9">
        <v>630.9</v>
      </c>
    </row>
    <row r="818" spans="1:29">
      <c r="A818" s="17" t="s">
        <v>194</v>
      </c>
      <c r="B818" s="17" t="s">
        <v>819</v>
      </c>
      <c r="C818" s="17" t="s">
        <v>820</v>
      </c>
      <c r="D818" s="17" t="s">
        <v>821</v>
      </c>
      <c r="E818" s="17" t="s">
        <v>1329</v>
      </c>
      <c r="F818" s="17" t="s">
        <v>656</v>
      </c>
      <c r="G818" s="17" t="s">
        <v>1332</v>
      </c>
      <c r="H818" s="17" t="s">
        <v>133</v>
      </c>
      <c r="I818" s="17" t="s">
        <v>1333</v>
      </c>
      <c r="J818" s="17" t="s">
        <v>1529</v>
      </c>
      <c r="K818" s="17" t="s">
        <v>1535</v>
      </c>
      <c r="L818" s="17" t="s">
        <v>1849</v>
      </c>
      <c r="M818" s="17" t="s">
        <v>1532</v>
      </c>
      <c r="N818" s="17" t="s">
        <v>1533</v>
      </c>
      <c r="O818" s="17" t="s">
        <v>1533</v>
      </c>
      <c r="P818" s="17" t="s">
        <v>1851</v>
      </c>
      <c r="Q818" s="17" t="s">
        <v>204</v>
      </c>
      <c r="R818" s="17" t="s">
        <v>204</v>
      </c>
      <c r="S818" s="17" t="s">
        <v>212</v>
      </c>
      <c r="T818" s="17" t="s">
        <v>342</v>
      </c>
      <c r="U818" s="22">
        <v>30</v>
      </c>
      <c r="V818" s="23"/>
      <c r="W818" s="11">
        <v>5768.06</v>
      </c>
      <c r="X818" s="20">
        <v>0</v>
      </c>
      <c r="Y818" s="9">
        <v>503.07</v>
      </c>
      <c r="Z818" s="9">
        <v>7.61</v>
      </c>
      <c r="AA818" s="9">
        <v>510.68</v>
      </c>
      <c r="AB818" s="9">
        <v>102.13</v>
      </c>
      <c r="AC818" s="9">
        <v>612.80999999999995</v>
      </c>
    </row>
    <row r="819" spans="1:29">
      <c r="A819" s="17" t="s">
        <v>194</v>
      </c>
      <c r="B819" s="17" t="s">
        <v>819</v>
      </c>
      <c r="C819" s="17" t="s">
        <v>820</v>
      </c>
      <c r="D819" s="17" t="s">
        <v>821</v>
      </c>
      <c r="E819" s="17" t="s">
        <v>1329</v>
      </c>
      <c r="F819" s="17" t="s">
        <v>656</v>
      </c>
      <c r="G819" s="17" t="s">
        <v>1332</v>
      </c>
      <c r="H819" s="17" t="s">
        <v>133</v>
      </c>
      <c r="I819" s="17" t="s">
        <v>1333</v>
      </c>
      <c r="J819" s="17" t="s">
        <v>1536</v>
      </c>
      <c r="K819" s="17" t="s">
        <v>1537</v>
      </c>
      <c r="L819" s="17" t="s">
        <v>1849</v>
      </c>
      <c r="M819" s="17" t="s">
        <v>1532</v>
      </c>
      <c r="N819" s="17" t="s">
        <v>1533</v>
      </c>
      <c r="O819" s="17" t="s">
        <v>1533</v>
      </c>
      <c r="P819" s="17" t="s">
        <v>1851</v>
      </c>
      <c r="Q819" s="17" t="s">
        <v>204</v>
      </c>
      <c r="R819" s="17" t="s">
        <v>204</v>
      </c>
      <c r="S819" s="17" t="s">
        <v>212</v>
      </c>
      <c r="T819" s="17" t="s">
        <v>342</v>
      </c>
      <c r="U819" s="22">
        <v>31</v>
      </c>
      <c r="V819" s="23"/>
      <c r="W819" s="11">
        <v>14996</v>
      </c>
      <c r="X819" s="23">
        <v>1377</v>
      </c>
      <c r="Y819" s="9">
        <v>1214.43</v>
      </c>
      <c r="Z819" s="9">
        <v>19.79</v>
      </c>
      <c r="AA819" s="9">
        <v>1234.22</v>
      </c>
      <c r="AB819" s="9">
        <v>246.85</v>
      </c>
      <c r="AC819" s="9">
        <v>1481.07</v>
      </c>
    </row>
    <row r="820" spans="1:29">
      <c r="A820" s="17" t="s">
        <v>194</v>
      </c>
      <c r="B820" s="17" t="s">
        <v>776</v>
      </c>
      <c r="C820" s="17" t="s">
        <v>777</v>
      </c>
      <c r="D820" s="17" t="s">
        <v>779</v>
      </c>
      <c r="E820" s="17" t="s">
        <v>780</v>
      </c>
      <c r="F820" s="17" t="s">
        <v>199</v>
      </c>
      <c r="G820" s="17" t="s">
        <v>783</v>
      </c>
      <c r="H820" s="17" t="s">
        <v>55</v>
      </c>
      <c r="I820" s="17" t="s">
        <v>784</v>
      </c>
      <c r="J820" s="17" t="s">
        <v>1503</v>
      </c>
      <c r="K820" s="17" t="s">
        <v>1497</v>
      </c>
      <c r="L820" s="17" t="s">
        <v>257</v>
      </c>
      <c r="M820" s="17" t="s">
        <v>1498</v>
      </c>
      <c r="N820" s="17" t="s">
        <v>1499</v>
      </c>
      <c r="O820" s="17" t="s">
        <v>1499</v>
      </c>
      <c r="P820" s="17" t="s">
        <v>1852</v>
      </c>
      <c r="Q820" s="17" t="s">
        <v>204</v>
      </c>
      <c r="R820" s="17" t="s">
        <v>204</v>
      </c>
      <c r="S820" s="17" t="s">
        <v>212</v>
      </c>
      <c r="T820" s="17" t="s">
        <v>419</v>
      </c>
      <c r="U820" s="22">
        <v>31</v>
      </c>
      <c r="V820" s="23"/>
      <c r="W820" s="11">
        <v>56439.633000000002</v>
      </c>
      <c r="X820" s="23">
        <v>15102</v>
      </c>
      <c r="Y820" s="9">
        <v>3657.26</v>
      </c>
      <c r="Z820" s="9">
        <v>74.5</v>
      </c>
      <c r="AA820" s="9">
        <v>3731.76</v>
      </c>
      <c r="AB820" s="9">
        <v>746.35</v>
      </c>
      <c r="AC820" s="9">
        <v>4478.1099999999997</v>
      </c>
    </row>
    <row r="821" spans="1:29">
      <c r="A821" s="17" t="s">
        <v>194</v>
      </c>
      <c r="B821" s="17" t="s">
        <v>776</v>
      </c>
      <c r="C821" s="17" t="s">
        <v>777</v>
      </c>
      <c r="D821" s="17" t="s">
        <v>779</v>
      </c>
      <c r="E821" s="17" t="s">
        <v>780</v>
      </c>
      <c r="F821" s="17" t="s">
        <v>199</v>
      </c>
      <c r="G821" s="17" t="s">
        <v>783</v>
      </c>
      <c r="H821" s="17" t="s">
        <v>55</v>
      </c>
      <c r="I821" s="17" t="s">
        <v>784</v>
      </c>
      <c r="J821" s="17" t="s">
        <v>1503</v>
      </c>
      <c r="K821" s="17" t="s">
        <v>1502</v>
      </c>
      <c r="L821" s="17" t="s">
        <v>257</v>
      </c>
      <c r="M821" s="17" t="s">
        <v>1498</v>
      </c>
      <c r="N821" s="17" t="s">
        <v>1499</v>
      </c>
      <c r="O821" s="17" t="s">
        <v>1499</v>
      </c>
      <c r="P821" s="17" t="s">
        <v>1852</v>
      </c>
      <c r="Q821" s="17" t="s">
        <v>204</v>
      </c>
      <c r="R821" s="17" t="s">
        <v>204</v>
      </c>
      <c r="S821" s="17" t="s">
        <v>212</v>
      </c>
      <c r="T821" s="17" t="s">
        <v>419</v>
      </c>
      <c r="U821" s="22">
        <v>28</v>
      </c>
      <c r="V821" s="23"/>
      <c r="W821" s="11">
        <v>50977.733</v>
      </c>
      <c r="X821" s="20">
        <v>0</v>
      </c>
      <c r="Y821" s="9">
        <v>3335.01</v>
      </c>
      <c r="Z821" s="9">
        <v>67.290000000000006</v>
      </c>
      <c r="AA821" s="9">
        <v>3402.3</v>
      </c>
      <c r="AB821" s="9">
        <v>680.47</v>
      </c>
      <c r="AC821" s="9">
        <v>4082.77</v>
      </c>
    </row>
    <row r="822" spans="1:29">
      <c r="A822" s="17" t="s">
        <v>194</v>
      </c>
      <c r="B822" s="17" t="s">
        <v>776</v>
      </c>
      <c r="C822" s="17" t="s">
        <v>777</v>
      </c>
      <c r="D822" s="17" t="s">
        <v>779</v>
      </c>
      <c r="E822" s="17" t="s">
        <v>780</v>
      </c>
      <c r="F822" s="17" t="s">
        <v>199</v>
      </c>
      <c r="G822" s="17" t="s">
        <v>783</v>
      </c>
      <c r="H822" s="17" t="s">
        <v>55</v>
      </c>
      <c r="I822" s="17" t="s">
        <v>784</v>
      </c>
      <c r="J822" s="17" t="s">
        <v>1503</v>
      </c>
      <c r="K822" s="17" t="s">
        <v>1504</v>
      </c>
      <c r="L822" s="17" t="s">
        <v>257</v>
      </c>
      <c r="M822" s="17" t="s">
        <v>1498</v>
      </c>
      <c r="N822" s="17" t="s">
        <v>1499</v>
      </c>
      <c r="O822" s="17" t="s">
        <v>1499</v>
      </c>
      <c r="P822" s="17" t="s">
        <v>1852</v>
      </c>
      <c r="Q822" s="17" t="s">
        <v>204</v>
      </c>
      <c r="R822" s="17" t="s">
        <v>204</v>
      </c>
      <c r="S822" s="17" t="s">
        <v>212</v>
      </c>
      <c r="T822" s="17" t="s">
        <v>419</v>
      </c>
      <c r="U822" s="22">
        <v>31</v>
      </c>
      <c r="V822" s="23"/>
      <c r="W822" s="11">
        <v>56439.633999999998</v>
      </c>
      <c r="X822" s="20">
        <v>0</v>
      </c>
      <c r="Y822" s="9">
        <v>3657.27</v>
      </c>
      <c r="Z822" s="9">
        <v>74.5</v>
      </c>
      <c r="AA822" s="9">
        <v>3731.77</v>
      </c>
      <c r="AB822" s="9">
        <v>746.35</v>
      </c>
      <c r="AC822" s="9">
        <v>4478.12</v>
      </c>
    </row>
    <row r="823" spans="1:29">
      <c r="A823" s="17" t="s">
        <v>194</v>
      </c>
      <c r="B823" s="17" t="s">
        <v>776</v>
      </c>
      <c r="C823" s="17" t="s">
        <v>777</v>
      </c>
      <c r="D823" s="17" t="s">
        <v>779</v>
      </c>
      <c r="E823" s="17" t="s">
        <v>780</v>
      </c>
      <c r="F823" s="17" t="s">
        <v>199</v>
      </c>
      <c r="G823" s="17" t="s">
        <v>783</v>
      </c>
      <c r="H823" s="17" t="s">
        <v>55</v>
      </c>
      <c r="I823" s="17" t="s">
        <v>784</v>
      </c>
      <c r="J823" s="17" t="s">
        <v>1513</v>
      </c>
      <c r="K823" s="17" t="s">
        <v>1506</v>
      </c>
      <c r="L823" s="17" t="s">
        <v>1507</v>
      </c>
      <c r="M823" s="17" t="s">
        <v>1508</v>
      </c>
      <c r="N823" s="17" t="s">
        <v>1509</v>
      </c>
      <c r="O823" s="17" t="s">
        <v>1509</v>
      </c>
      <c r="P823" s="17" t="s">
        <v>1853</v>
      </c>
      <c r="Q823" s="17" t="s">
        <v>204</v>
      </c>
      <c r="R823" s="17" t="s">
        <v>204</v>
      </c>
      <c r="S823" s="17" t="s">
        <v>212</v>
      </c>
      <c r="T823" s="17" t="s">
        <v>419</v>
      </c>
      <c r="U823" s="22">
        <v>30</v>
      </c>
      <c r="V823" s="23"/>
      <c r="W823" s="11">
        <v>23500.548999999999</v>
      </c>
      <c r="X823" s="23">
        <v>6519</v>
      </c>
      <c r="Y823" s="9">
        <v>1713.86</v>
      </c>
      <c r="Z823" s="9">
        <v>31.02</v>
      </c>
      <c r="AA823" s="9">
        <v>1744.88</v>
      </c>
      <c r="AB823" s="9">
        <v>348.99</v>
      </c>
      <c r="AC823" s="9">
        <v>2093.87</v>
      </c>
    </row>
    <row r="824" spans="1:29">
      <c r="A824" s="17" t="s">
        <v>194</v>
      </c>
      <c r="B824" s="17" t="s">
        <v>776</v>
      </c>
      <c r="C824" s="17" t="s">
        <v>777</v>
      </c>
      <c r="D824" s="17" t="s">
        <v>779</v>
      </c>
      <c r="E824" s="17" t="s">
        <v>780</v>
      </c>
      <c r="F824" s="17" t="s">
        <v>199</v>
      </c>
      <c r="G824" s="17" t="s">
        <v>783</v>
      </c>
      <c r="H824" s="17" t="s">
        <v>55</v>
      </c>
      <c r="I824" s="17" t="s">
        <v>784</v>
      </c>
      <c r="J824" s="17" t="s">
        <v>1513</v>
      </c>
      <c r="K824" s="17" t="s">
        <v>1512</v>
      </c>
      <c r="L824" s="17" t="s">
        <v>1507</v>
      </c>
      <c r="M824" s="17" t="s">
        <v>1508</v>
      </c>
      <c r="N824" s="17" t="s">
        <v>1509</v>
      </c>
      <c r="O824" s="17" t="s">
        <v>1509</v>
      </c>
      <c r="P824" s="17" t="s">
        <v>1853</v>
      </c>
      <c r="Q824" s="17" t="s">
        <v>204</v>
      </c>
      <c r="R824" s="17" t="s">
        <v>204</v>
      </c>
      <c r="S824" s="17" t="s">
        <v>212</v>
      </c>
      <c r="T824" s="17" t="s">
        <v>419</v>
      </c>
      <c r="U824" s="22">
        <v>31</v>
      </c>
      <c r="V824" s="23"/>
      <c r="W824" s="11">
        <v>24283.901000000002</v>
      </c>
      <c r="X824" s="20">
        <v>0</v>
      </c>
      <c r="Y824" s="9">
        <v>1760.07</v>
      </c>
      <c r="Z824" s="9">
        <v>32.06</v>
      </c>
      <c r="AA824" s="9">
        <v>1792.13</v>
      </c>
      <c r="AB824" s="9">
        <v>358.42</v>
      </c>
      <c r="AC824" s="9">
        <v>2150.5500000000002</v>
      </c>
    </row>
    <row r="825" spans="1:29">
      <c r="A825" s="17" t="s">
        <v>194</v>
      </c>
      <c r="B825" s="17" t="s">
        <v>776</v>
      </c>
      <c r="C825" s="17" t="s">
        <v>777</v>
      </c>
      <c r="D825" s="17" t="s">
        <v>779</v>
      </c>
      <c r="E825" s="17" t="s">
        <v>780</v>
      </c>
      <c r="F825" s="17" t="s">
        <v>199</v>
      </c>
      <c r="G825" s="17" t="s">
        <v>783</v>
      </c>
      <c r="H825" s="17" t="s">
        <v>55</v>
      </c>
      <c r="I825" s="17" t="s">
        <v>784</v>
      </c>
      <c r="J825" s="17" t="s">
        <v>1513</v>
      </c>
      <c r="K825" s="17" t="s">
        <v>1514</v>
      </c>
      <c r="L825" s="17" t="s">
        <v>1507</v>
      </c>
      <c r="M825" s="17" t="s">
        <v>1508</v>
      </c>
      <c r="N825" s="17" t="s">
        <v>1509</v>
      </c>
      <c r="O825" s="17" t="s">
        <v>1509</v>
      </c>
      <c r="P825" s="17" t="s">
        <v>1853</v>
      </c>
      <c r="Q825" s="17" t="s">
        <v>204</v>
      </c>
      <c r="R825" s="17" t="s">
        <v>204</v>
      </c>
      <c r="S825" s="17" t="s">
        <v>212</v>
      </c>
      <c r="T825" s="17" t="s">
        <v>419</v>
      </c>
      <c r="U825" s="22">
        <v>30</v>
      </c>
      <c r="V825" s="23"/>
      <c r="W825" s="11">
        <v>23500.55</v>
      </c>
      <c r="X825" s="20">
        <v>0</v>
      </c>
      <c r="Y825" s="9">
        <v>1713.88</v>
      </c>
      <c r="Z825" s="9">
        <v>31.02</v>
      </c>
      <c r="AA825" s="9">
        <v>1744.9</v>
      </c>
      <c r="AB825" s="9">
        <v>348.97</v>
      </c>
      <c r="AC825" s="9">
        <v>2093.87</v>
      </c>
    </row>
    <row r="826" spans="1:29">
      <c r="A826" s="17" t="s">
        <v>194</v>
      </c>
      <c r="B826" s="17" t="s">
        <v>776</v>
      </c>
      <c r="C826" s="17" t="s">
        <v>777</v>
      </c>
      <c r="D826" s="17" t="s">
        <v>779</v>
      </c>
      <c r="E826" s="17" t="s">
        <v>780</v>
      </c>
      <c r="F826" s="17" t="s">
        <v>199</v>
      </c>
      <c r="G826" s="17" t="s">
        <v>783</v>
      </c>
      <c r="H826" s="17" t="s">
        <v>55</v>
      </c>
      <c r="I826" s="17" t="s">
        <v>784</v>
      </c>
      <c r="J826" s="17" t="s">
        <v>1515</v>
      </c>
      <c r="K826" s="17" t="s">
        <v>1516</v>
      </c>
      <c r="L826" s="17" t="s">
        <v>1517</v>
      </c>
      <c r="M826" s="17" t="s">
        <v>1525</v>
      </c>
      <c r="N826" s="17" t="s">
        <v>1526</v>
      </c>
      <c r="O826" s="17" t="s">
        <v>1526</v>
      </c>
      <c r="P826" s="17" t="s">
        <v>1854</v>
      </c>
      <c r="Q826" s="17" t="s">
        <v>204</v>
      </c>
      <c r="R826" s="17" t="s">
        <v>204</v>
      </c>
      <c r="S826" s="17" t="s">
        <v>212</v>
      </c>
      <c r="T826" s="17" t="s">
        <v>419</v>
      </c>
      <c r="U826" s="22">
        <v>31</v>
      </c>
      <c r="V826" s="23"/>
      <c r="W826" s="11">
        <v>13834.941999999999</v>
      </c>
      <c r="X826" s="23">
        <v>2113</v>
      </c>
      <c r="Y826" s="9">
        <v>1143.5899999999999</v>
      </c>
      <c r="Z826" s="9">
        <v>18.260000000000002</v>
      </c>
      <c r="AA826" s="9">
        <v>1161.8499999999999</v>
      </c>
      <c r="AB826" s="9">
        <v>232.39</v>
      </c>
      <c r="AC826" s="9">
        <v>1394.24</v>
      </c>
    </row>
    <row r="827" spans="1:29">
      <c r="A827" s="17" t="s">
        <v>194</v>
      </c>
      <c r="B827" s="17" t="s">
        <v>776</v>
      </c>
      <c r="C827" s="17" t="s">
        <v>777</v>
      </c>
      <c r="D827" s="17" t="s">
        <v>779</v>
      </c>
      <c r="E827" s="17" t="s">
        <v>780</v>
      </c>
      <c r="F827" s="17" t="s">
        <v>199</v>
      </c>
      <c r="G827" s="17" t="s">
        <v>783</v>
      </c>
      <c r="H827" s="17" t="s">
        <v>55</v>
      </c>
      <c r="I827" s="17" t="s">
        <v>784</v>
      </c>
      <c r="J827" s="17" t="s">
        <v>1515</v>
      </c>
      <c r="K827" s="17" t="s">
        <v>1521</v>
      </c>
      <c r="L827" s="17" t="s">
        <v>1517</v>
      </c>
      <c r="M827" s="17" t="s">
        <v>1525</v>
      </c>
      <c r="N827" s="17" t="s">
        <v>1526</v>
      </c>
      <c r="O827" s="17" t="s">
        <v>1526</v>
      </c>
      <c r="P827" s="17" t="s">
        <v>1854</v>
      </c>
      <c r="Q827" s="17" t="s">
        <v>204</v>
      </c>
      <c r="R827" s="17" t="s">
        <v>204</v>
      </c>
      <c r="S827" s="17" t="s">
        <v>212</v>
      </c>
      <c r="T827" s="17" t="s">
        <v>419</v>
      </c>
      <c r="U827" s="22">
        <v>21</v>
      </c>
      <c r="V827" s="23"/>
      <c r="W827" s="11">
        <v>9372.0580000000009</v>
      </c>
      <c r="X827" s="20">
        <v>0</v>
      </c>
      <c r="Y827" s="9">
        <v>774.69</v>
      </c>
      <c r="Z827" s="9">
        <v>12.37</v>
      </c>
      <c r="AA827" s="9">
        <v>787.06</v>
      </c>
      <c r="AB827" s="9">
        <v>157.41</v>
      </c>
      <c r="AC827" s="9">
        <v>944.47</v>
      </c>
    </row>
    <row r="828" spans="1:29">
      <c r="A828" s="17" t="s">
        <v>194</v>
      </c>
      <c r="B828" s="17" t="s">
        <v>776</v>
      </c>
      <c r="C828" s="17" t="s">
        <v>777</v>
      </c>
      <c r="D828" s="17" t="s">
        <v>779</v>
      </c>
      <c r="E828" s="17" t="s">
        <v>780</v>
      </c>
      <c r="F828" s="17" t="s">
        <v>199</v>
      </c>
      <c r="G828" s="17" t="s">
        <v>783</v>
      </c>
      <c r="H828" s="17" t="s">
        <v>55</v>
      </c>
      <c r="I828" s="17" t="s">
        <v>784</v>
      </c>
      <c r="J828" s="17" t="s">
        <v>1524</v>
      </c>
      <c r="K828" s="17" t="s">
        <v>1521</v>
      </c>
      <c r="L828" s="17" t="s">
        <v>1517</v>
      </c>
      <c r="M828" s="17" t="s">
        <v>1525</v>
      </c>
      <c r="N828" s="17" t="s">
        <v>1526</v>
      </c>
      <c r="O828" s="17" t="s">
        <v>1526</v>
      </c>
      <c r="P828" s="17" t="s">
        <v>1854</v>
      </c>
      <c r="Q828" s="17" t="s">
        <v>204</v>
      </c>
      <c r="R828" s="17" t="s">
        <v>204</v>
      </c>
      <c r="S828" s="17" t="s">
        <v>212</v>
      </c>
      <c r="T828" s="17" t="s">
        <v>419</v>
      </c>
      <c r="U828" s="22">
        <v>10</v>
      </c>
      <c r="V828" s="23"/>
      <c r="W828" s="11">
        <v>3539.25</v>
      </c>
      <c r="X828" s="23">
        <v>1289</v>
      </c>
      <c r="Y828" s="9">
        <v>314.41000000000003</v>
      </c>
      <c r="Z828" s="9">
        <v>4.67</v>
      </c>
      <c r="AA828" s="9">
        <v>319.08</v>
      </c>
      <c r="AB828" s="9">
        <v>63.81</v>
      </c>
      <c r="AC828" s="9">
        <v>382.89</v>
      </c>
    </row>
    <row r="829" spans="1:29">
      <c r="A829" s="17" t="s">
        <v>194</v>
      </c>
      <c r="B829" s="17" t="s">
        <v>776</v>
      </c>
      <c r="C829" s="17" t="s">
        <v>777</v>
      </c>
      <c r="D829" s="17" t="s">
        <v>779</v>
      </c>
      <c r="E829" s="17" t="s">
        <v>780</v>
      </c>
      <c r="F829" s="17" t="s">
        <v>199</v>
      </c>
      <c r="G829" s="17" t="s">
        <v>783</v>
      </c>
      <c r="H829" s="17" t="s">
        <v>55</v>
      </c>
      <c r="I829" s="17" t="s">
        <v>784</v>
      </c>
      <c r="J829" s="17" t="s">
        <v>1524</v>
      </c>
      <c r="K829" s="17" t="s">
        <v>1528</v>
      </c>
      <c r="L829" s="17" t="s">
        <v>1517</v>
      </c>
      <c r="M829" s="17" t="s">
        <v>1525</v>
      </c>
      <c r="N829" s="17" t="s">
        <v>1526</v>
      </c>
      <c r="O829" s="17" t="s">
        <v>1526</v>
      </c>
      <c r="P829" s="17" t="s">
        <v>1854</v>
      </c>
      <c r="Q829" s="17" t="s">
        <v>204</v>
      </c>
      <c r="R829" s="17" t="s">
        <v>204</v>
      </c>
      <c r="S829" s="17" t="s">
        <v>212</v>
      </c>
      <c r="T829" s="17" t="s">
        <v>419</v>
      </c>
      <c r="U829" s="22">
        <v>30</v>
      </c>
      <c r="V829" s="23"/>
      <c r="W829" s="11">
        <v>10617.75</v>
      </c>
      <c r="X829" s="20">
        <v>0</v>
      </c>
      <c r="Y829" s="9">
        <v>953.77</v>
      </c>
      <c r="Z829" s="9">
        <v>14.02</v>
      </c>
      <c r="AA829" s="9">
        <v>967.79</v>
      </c>
      <c r="AB829" s="9">
        <v>193.55</v>
      </c>
      <c r="AC829" s="9">
        <v>1161.3399999999999</v>
      </c>
    </row>
    <row r="830" spans="1:29">
      <c r="A830" s="17" t="s">
        <v>194</v>
      </c>
      <c r="B830" s="17" t="s">
        <v>776</v>
      </c>
      <c r="C830" s="17" t="s">
        <v>777</v>
      </c>
      <c r="D830" s="17" t="s">
        <v>779</v>
      </c>
      <c r="E830" s="17" t="s">
        <v>780</v>
      </c>
      <c r="F830" s="17" t="s">
        <v>199</v>
      </c>
      <c r="G830" s="17" t="s">
        <v>783</v>
      </c>
      <c r="H830" s="17" t="s">
        <v>55</v>
      </c>
      <c r="I830" s="17" t="s">
        <v>784</v>
      </c>
      <c r="J830" s="17" t="s">
        <v>1707</v>
      </c>
      <c r="K830" s="17" t="s">
        <v>1530</v>
      </c>
      <c r="L830" s="17" t="s">
        <v>1531</v>
      </c>
      <c r="M830" s="17" t="s">
        <v>1760</v>
      </c>
      <c r="N830" s="17" t="s">
        <v>664</v>
      </c>
      <c r="O830" s="17" t="s">
        <v>664</v>
      </c>
      <c r="P830" s="17" t="s">
        <v>1855</v>
      </c>
      <c r="Q830" s="17" t="s">
        <v>204</v>
      </c>
      <c r="R830" s="17" t="s">
        <v>204</v>
      </c>
      <c r="S830" s="17" t="s">
        <v>212</v>
      </c>
      <c r="T830" s="17" t="s">
        <v>419</v>
      </c>
      <c r="U830" s="22">
        <v>3</v>
      </c>
      <c r="V830" s="23"/>
      <c r="W830" s="11">
        <v>3091</v>
      </c>
      <c r="X830" s="23">
        <v>283</v>
      </c>
      <c r="Y830" s="9">
        <v>214.05</v>
      </c>
      <c r="Z830" s="9">
        <v>4.08</v>
      </c>
      <c r="AA830" s="9">
        <v>218.13</v>
      </c>
      <c r="AB830" s="9">
        <v>43.63</v>
      </c>
      <c r="AC830" s="9">
        <v>261.76</v>
      </c>
    </row>
    <row r="831" spans="1:29">
      <c r="A831" s="17" t="s">
        <v>194</v>
      </c>
      <c r="B831" s="17" t="s">
        <v>776</v>
      </c>
      <c r="C831" s="17" t="s">
        <v>777</v>
      </c>
      <c r="D831" s="17" t="s">
        <v>779</v>
      </c>
      <c r="E831" s="17" t="s">
        <v>780</v>
      </c>
      <c r="F831" s="17" t="s">
        <v>199</v>
      </c>
      <c r="G831" s="17" t="s">
        <v>783</v>
      </c>
      <c r="H831" s="17" t="s">
        <v>55</v>
      </c>
      <c r="I831" s="17" t="s">
        <v>784</v>
      </c>
      <c r="J831" s="17" t="s">
        <v>1529</v>
      </c>
      <c r="K831" s="17" t="s">
        <v>1530</v>
      </c>
      <c r="L831" s="17" t="s">
        <v>1531</v>
      </c>
      <c r="M831" s="17" t="s">
        <v>1760</v>
      </c>
      <c r="N831" s="17" t="s">
        <v>664</v>
      </c>
      <c r="O831" s="17" t="s">
        <v>664</v>
      </c>
      <c r="P831" s="17" t="s">
        <v>1855</v>
      </c>
      <c r="Q831" s="17" t="s">
        <v>204</v>
      </c>
      <c r="R831" s="17" t="s">
        <v>204</v>
      </c>
      <c r="S831" s="17" t="s">
        <v>212</v>
      </c>
      <c r="T831" s="17" t="s">
        <v>419</v>
      </c>
      <c r="U831" s="22">
        <v>28</v>
      </c>
      <c r="V831" s="23"/>
      <c r="W831" s="11">
        <v>38248</v>
      </c>
      <c r="X831" s="23">
        <v>7254</v>
      </c>
      <c r="Y831" s="9">
        <v>2552.2800000000002</v>
      </c>
      <c r="Z831" s="9">
        <v>50.49</v>
      </c>
      <c r="AA831" s="9">
        <v>2602.77</v>
      </c>
      <c r="AB831" s="9">
        <v>520.54999999999995</v>
      </c>
      <c r="AC831" s="9">
        <v>3123.32</v>
      </c>
    </row>
    <row r="832" spans="1:29">
      <c r="A832" s="17" t="s">
        <v>194</v>
      </c>
      <c r="B832" s="17" t="s">
        <v>776</v>
      </c>
      <c r="C832" s="17" t="s">
        <v>777</v>
      </c>
      <c r="D832" s="17" t="s">
        <v>779</v>
      </c>
      <c r="E832" s="17" t="s">
        <v>780</v>
      </c>
      <c r="F832" s="17" t="s">
        <v>199</v>
      </c>
      <c r="G832" s="17" t="s">
        <v>783</v>
      </c>
      <c r="H832" s="17" t="s">
        <v>55</v>
      </c>
      <c r="I832" s="17" t="s">
        <v>784</v>
      </c>
      <c r="J832" s="17" t="s">
        <v>1529</v>
      </c>
      <c r="K832" s="17" t="s">
        <v>1535</v>
      </c>
      <c r="L832" s="17" t="s">
        <v>1531</v>
      </c>
      <c r="M832" s="17" t="s">
        <v>1760</v>
      </c>
      <c r="N832" s="17" t="s">
        <v>664</v>
      </c>
      <c r="O832" s="17" t="s">
        <v>664</v>
      </c>
      <c r="P832" s="17" t="s">
        <v>1855</v>
      </c>
      <c r="Q832" s="17" t="s">
        <v>204</v>
      </c>
      <c r="R832" s="17" t="s">
        <v>204</v>
      </c>
      <c r="S832" s="17" t="s">
        <v>212</v>
      </c>
      <c r="T832" s="17" t="s">
        <v>419</v>
      </c>
      <c r="U832" s="22">
        <v>30</v>
      </c>
      <c r="V832" s="23"/>
      <c r="W832" s="11">
        <v>40980</v>
      </c>
      <c r="X832" s="20">
        <v>0</v>
      </c>
      <c r="Y832" s="9">
        <v>2745.15</v>
      </c>
      <c r="Z832" s="9">
        <v>54.09</v>
      </c>
      <c r="AA832" s="9">
        <v>2799.24</v>
      </c>
      <c r="AB832" s="9">
        <v>559.85</v>
      </c>
      <c r="AC832" s="9">
        <v>3359.09</v>
      </c>
    </row>
    <row r="833" spans="1:29">
      <c r="A833" s="17" t="s">
        <v>194</v>
      </c>
      <c r="B833" s="17" t="s">
        <v>776</v>
      </c>
      <c r="C833" s="17" t="s">
        <v>777</v>
      </c>
      <c r="D833" s="17" t="s">
        <v>779</v>
      </c>
      <c r="E833" s="17" t="s">
        <v>780</v>
      </c>
      <c r="F833" s="17" t="s">
        <v>199</v>
      </c>
      <c r="G833" s="17" t="s">
        <v>783</v>
      </c>
      <c r="H833" s="17" t="s">
        <v>55</v>
      </c>
      <c r="I833" s="17" t="s">
        <v>784</v>
      </c>
      <c r="J833" s="17" t="s">
        <v>1536</v>
      </c>
      <c r="K833" s="17" t="s">
        <v>1537</v>
      </c>
      <c r="L833" s="17" t="s">
        <v>303</v>
      </c>
      <c r="M833" s="17" t="s">
        <v>1532</v>
      </c>
      <c r="N833" s="17" t="s">
        <v>1533</v>
      </c>
      <c r="O833" s="17" t="s">
        <v>1533</v>
      </c>
      <c r="P833" s="17" t="s">
        <v>1856</v>
      </c>
      <c r="Q833" s="17" t="s">
        <v>204</v>
      </c>
      <c r="R833" s="17" t="s">
        <v>204</v>
      </c>
      <c r="S833" s="17" t="s">
        <v>212</v>
      </c>
      <c r="T833" s="17" t="s">
        <v>419</v>
      </c>
      <c r="U833" s="22">
        <v>31</v>
      </c>
      <c r="V833" s="23"/>
      <c r="W833" s="11">
        <v>63870</v>
      </c>
      <c r="X833" s="23">
        <v>5865</v>
      </c>
      <c r="Y833" s="9">
        <v>4095.67</v>
      </c>
      <c r="Z833" s="9">
        <v>84.31</v>
      </c>
      <c r="AA833" s="9">
        <v>4179.9799999999996</v>
      </c>
      <c r="AB833" s="9">
        <v>836</v>
      </c>
      <c r="AC833" s="9">
        <v>5015.9799999999996</v>
      </c>
    </row>
    <row r="834" spans="1:29">
      <c r="A834" s="17" t="s">
        <v>194</v>
      </c>
      <c r="B834" s="17" t="s">
        <v>420</v>
      </c>
      <c r="C834" s="17" t="s">
        <v>230</v>
      </c>
      <c r="D834" s="17" t="s">
        <v>422</v>
      </c>
      <c r="E834" s="17" t="s">
        <v>1857</v>
      </c>
      <c r="F834" s="17" t="s">
        <v>367</v>
      </c>
      <c r="G834" s="17" t="s">
        <v>426</v>
      </c>
      <c r="H834" s="17" t="s">
        <v>17</v>
      </c>
      <c r="I834" s="17" t="s">
        <v>230</v>
      </c>
      <c r="J834" s="17" t="s">
        <v>1496</v>
      </c>
      <c r="K834" s="17" t="s">
        <v>1497</v>
      </c>
      <c r="L834" s="17" t="s">
        <v>257</v>
      </c>
      <c r="M834" s="17" t="s">
        <v>1498</v>
      </c>
      <c r="N834" s="17" t="s">
        <v>1499</v>
      </c>
      <c r="O834" s="17" t="s">
        <v>1499</v>
      </c>
      <c r="P834" s="17" t="s">
        <v>1858</v>
      </c>
      <c r="Q834" s="17" t="s">
        <v>204</v>
      </c>
      <c r="R834" s="17" t="s">
        <v>204</v>
      </c>
      <c r="S834" s="17" t="s">
        <v>212</v>
      </c>
      <c r="T834" s="17" t="s">
        <v>289</v>
      </c>
      <c r="U834" s="22">
        <v>31</v>
      </c>
      <c r="V834" s="23"/>
      <c r="W834" s="11">
        <v>3104</v>
      </c>
      <c r="X834" s="23">
        <v>286</v>
      </c>
      <c r="Y834" s="9">
        <v>491.35</v>
      </c>
      <c r="Z834" s="9">
        <v>4.0999999999999996</v>
      </c>
      <c r="AA834" s="9">
        <v>495.45</v>
      </c>
      <c r="AB834" s="9">
        <v>99.11</v>
      </c>
      <c r="AC834" s="9">
        <v>594.55999999999995</v>
      </c>
    </row>
    <row r="835" spans="1:29">
      <c r="A835" s="17" t="s">
        <v>194</v>
      </c>
      <c r="B835" s="17" t="s">
        <v>420</v>
      </c>
      <c r="C835" s="17" t="s">
        <v>230</v>
      </c>
      <c r="D835" s="17" t="s">
        <v>422</v>
      </c>
      <c r="E835" s="17" t="s">
        <v>1857</v>
      </c>
      <c r="F835" s="17" t="s">
        <v>367</v>
      </c>
      <c r="G835" s="17" t="s">
        <v>426</v>
      </c>
      <c r="H835" s="17" t="s">
        <v>17</v>
      </c>
      <c r="I835" s="17" t="s">
        <v>230</v>
      </c>
      <c r="J835" s="17" t="s">
        <v>1501</v>
      </c>
      <c r="K835" s="17" t="s">
        <v>1502</v>
      </c>
      <c r="L835" s="17" t="s">
        <v>257</v>
      </c>
      <c r="M835" s="17" t="s">
        <v>1498</v>
      </c>
      <c r="N835" s="17" t="s">
        <v>1499</v>
      </c>
      <c r="O835" s="17" t="s">
        <v>1499</v>
      </c>
      <c r="P835" s="17" t="s">
        <v>1858</v>
      </c>
      <c r="Q835" s="17" t="s">
        <v>204</v>
      </c>
      <c r="R835" s="17" t="s">
        <v>204</v>
      </c>
      <c r="S835" s="17" t="s">
        <v>212</v>
      </c>
      <c r="T835" s="17" t="s">
        <v>289</v>
      </c>
      <c r="U835" s="22">
        <v>28</v>
      </c>
      <c r="V835" s="23"/>
      <c r="W835" s="11">
        <v>3086</v>
      </c>
      <c r="X835" s="23">
        <v>284</v>
      </c>
      <c r="Y835" s="9">
        <v>317.95999999999998</v>
      </c>
      <c r="Z835" s="9">
        <v>4.07</v>
      </c>
      <c r="AA835" s="9">
        <v>322.02999999999997</v>
      </c>
      <c r="AB835" s="9">
        <v>64.39</v>
      </c>
      <c r="AC835" s="9">
        <v>386.42</v>
      </c>
    </row>
    <row r="836" spans="1:29">
      <c r="A836" s="17" t="s">
        <v>194</v>
      </c>
      <c r="B836" s="17" t="s">
        <v>420</v>
      </c>
      <c r="C836" s="17" t="s">
        <v>230</v>
      </c>
      <c r="D836" s="17" t="s">
        <v>422</v>
      </c>
      <c r="E836" s="17" t="s">
        <v>1857</v>
      </c>
      <c r="F836" s="17" t="s">
        <v>367</v>
      </c>
      <c r="G836" s="17" t="s">
        <v>426</v>
      </c>
      <c r="H836" s="17" t="s">
        <v>17</v>
      </c>
      <c r="I836" s="17" t="s">
        <v>230</v>
      </c>
      <c r="J836" s="17" t="s">
        <v>1503</v>
      </c>
      <c r="K836" s="17" t="s">
        <v>1504</v>
      </c>
      <c r="L836" s="17" t="s">
        <v>257</v>
      </c>
      <c r="M836" s="17" t="s">
        <v>1498</v>
      </c>
      <c r="N836" s="17" t="s">
        <v>1499</v>
      </c>
      <c r="O836" s="17" t="s">
        <v>1499</v>
      </c>
      <c r="P836" s="17" t="s">
        <v>1858</v>
      </c>
      <c r="Q836" s="17" t="s">
        <v>204</v>
      </c>
      <c r="R836" s="17" t="s">
        <v>204</v>
      </c>
      <c r="S836" s="17" t="s">
        <v>212</v>
      </c>
      <c r="T836" s="17" t="s">
        <v>289</v>
      </c>
      <c r="U836" s="22">
        <v>31</v>
      </c>
      <c r="V836" s="23"/>
      <c r="W836" s="11">
        <v>2306</v>
      </c>
      <c r="X836" s="23">
        <v>213</v>
      </c>
      <c r="Y836" s="9">
        <v>212.64</v>
      </c>
      <c r="Z836" s="9">
        <v>3.04</v>
      </c>
      <c r="AA836" s="9">
        <v>215.68</v>
      </c>
      <c r="AB836" s="9">
        <v>43.13</v>
      </c>
      <c r="AC836" s="9">
        <v>258.81</v>
      </c>
    </row>
    <row r="837" spans="1:29">
      <c r="A837" s="17" t="s">
        <v>194</v>
      </c>
      <c r="B837" s="17" t="s">
        <v>420</v>
      </c>
      <c r="C837" s="17" t="s">
        <v>230</v>
      </c>
      <c r="D837" s="17" t="s">
        <v>422</v>
      </c>
      <c r="E837" s="17" t="s">
        <v>1857</v>
      </c>
      <c r="F837" s="17" t="s">
        <v>367</v>
      </c>
      <c r="G837" s="17" t="s">
        <v>426</v>
      </c>
      <c r="H837" s="17" t="s">
        <v>17</v>
      </c>
      <c r="I837" s="17" t="s">
        <v>230</v>
      </c>
      <c r="J837" s="17" t="s">
        <v>1505</v>
      </c>
      <c r="K837" s="17" t="s">
        <v>1506</v>
      </c>
      <c r="L837" s="17" t="s">
        <v>1507</v>
      </c>
      <c r="M837" s="17" t="s">
        <v>1508</v>
      </c>
      <c r="N837" s="17" t="s">
        <v>1509</v>
      </c>
      <c r="O837" s="17" t="s">
        <v>1509</v>
      </c>
      <c r="P837" s="17" t="s">
        <v>1859</v>
      </c>
      <c r="Q837" s="17" t="s">
        <v>204</v>
      </c>
      <c r="R837" s="17" t="s">
        <v>204</v>
      </c>
      <c r="S837" s="17" t="s">
        <v>212</v>
      </c>
      <c r="T837" s="17" t="s">
        <v>289</v>
      </c>
      <c r="U837" s="22">
        <v>30</v>
      </c>
      <c r="V837" s="23"/>
      <c r="W837" s="11">
        <v>3792</v>
      </c>
      <c r="X837" s="23">
        <v>349</v>
      </c>
      <c r="Y837" s="9">
        <v>311.32</v>
      </c>
      <c r="Z837" s="9">
        <v>5.01</v>
      </c>
      <c r="AA837" s="9">
        <v>316.33</v>
      </c>
      <c r="AB837" s="9">
        <v>63.27</v>
      </c>
      <c r="AC837" s="9">
        <v>379.6</v>
      </c>
    </row>
    <row r="838" spans="1:29">
      <c r="A838" s="17" t="s">
        <v>194</v>
      </c>
      <c r="B838" s="17" t="s">
        <v>420</v>
      </c>
      <c r="C838" s="17" t="s">
        <v>230</v>
      </c>
      <c r="D838" s="17" t="s">
        <v>422</v>
      </c>
      <c r="E838" s="17" t="s">
        <v>1857</v>
      </c>
      <c r="F838" s="17" t="s">
        <v>367</v>
      </c>
      <c r="G838" s="17" t="s">
        <v>426</v>
      </c>
      <c r="H838" s="17" t="s">
        <v>17</v>
      </c>
      <c r="I838" s="17" t="s">
        <v>230</v>
      </c>
      <c r="J838" s="17" t="s">
        <v>1511</v>
      </c>
      <c r="K838" s="17" t="s">
        <v>1512</v>
      </c>
      <c r="L838" s="17" t="s">
        <v>1507</v>
      </c>
      <c r="M838" s="17" t="s">
        <v>1508</v>
      </c>
      <c r="N838" s="17" t="s">
        <v>1509</v>
      </c>
      <c r="O838" s="17" t="s">
        <v>1509</v>
      </c>
      <c r="P838" s="17" t="s">
        <v>1859</v>
      </c>
      <c r="Q838" s="17" t="s">
        <v>204</v>
      </c>
      <c r="R838" s="17" t="s">
        <v>204</v>
      </c>
      <c r="S838" s="17" t="s">
        <v>212</v>
      </c>
      <c r="T838" s="17" t="s">
        <v>289</v>
      </c>
      <c r="U838" s="22">
        <v>31</v>
      </c>
      <c r="V838" s="23"/>
      <c r="W838" s="11">
        <v>2817</v>
      </c>
      <c r="X838" s="23">
        <v>258</v>
      </c>
      <c r="Y838" s="9">
        <v>228.89</v>
      </c>
      <c r="Z838" s="9">
        <v>3.72</v>
      </c>
      <c r="AA838" s="9">
        <v>232.61</v>
      </c>
      <c r="AB838" s="9">
        <v>46.51</v>
      </c>
      <c r="AC838" s="9">
        <v>279.12</v>
      </c>
    </row>
    <row r="839" spans="1:29">
      <c r="A839" s="17" t="s">
        <v>194</v>
      </c>
      <c r="B839" s="17" t="s">
        <v>420</v>
      </c>
      <c r="C839" s="17" t="s">
        <v>230</v>
      </c>
      <c r="D839" s="17" t="s">
        <v>422</v>
      </c>
      <c r="E839" s="17" t="s">
        <v>1857</v>
      </c>
      <c r="F839" s="17" t="s">
        <v>367</v>
      </c>
      <c r="G839" s="17" t="s">
        <v>426</v>
      </c>
      <c r="H839" s="17" t="s">
        <v>17</v>
      </c>
      <c r="I839" s="17" t="s">
        <v>230</v>
      </c>
      <c r="J839" s="17" t="s">
        <v>1513</v>
      </c>
      <c r="K839" s="17" t="s">
        <v>1514</v>
      </c>
      <c r="L839" s="17" t="s">
        <v>1507</v>
      </c>
      <c r="M839" s="17" t="s">
        <v>1508</v>
      </c>
      <c r="N839" s="17" t="s">
        <v>1509</v>
      </c>
      <c r="O839" s="17" t="s">
        <v>1509</v>
      </c>
      <c r="P839" s="17" t="s">
        <v>1859</v>
      </c>
      <c r="Q839" s="17" t="s">
        <v>204</v>
      </c>
      <c r="R839" s="17" t="s">
        <v>204</v>
      </c>
      <c r="S839" s="17" t="s">
        <v>212</v>
      </c>
      <c r="T839" s="17" t="s">
        <v>289</v>
      </c>
      <c r="U839" s="22">
        <v>30</v>
      </c>
      <c r="V839" s="23"/>
      <c r="W839" s="11">
        <v>364</v>
      </c>
      <c r="X839" s="23">
        <v>33</v>
      </c>
      <c r="Y839" s="9">
        <v>30.48</v>
      </c>
      <c r="Z839" s="9">
        <v>0.48</v>
      </c>
      <c r="AA839" s="9">
        <v>30.96</v>
      </c>
      <c r="AB839" s="9">
        <v>6.2</v>
      </c>
      <c r="AC839" s="9">
        <v>37.159999999999997</v>
      </c>
    </row>
    <row r="840" spans="1:29">
      <c r="A840" s="17" t="s">
        <v>194</v>
      </c>
      <c r="B840" s="17" t="s">
        <v>420</v>
      </c>
      <c r="C840" s="17" t="s">
        <v>230</v>
      </c>
      <c r="D840" s="17" t="s">
        <v>422</v>
      </c>
      <c r="E840" s="17" t="s">
        <v>1857</v>
      </c>
      <c r="F840" s="17" t="s">
        <v>367</v>
      </c>
      <c r="G840" s="17" t="s">
        <v>426</v>
      </c>
      <c r="H840" s="17" t="s">
        <v>17</v>
      </c>
      <c r="I840" s="17" t="s">
        <v>230</v>
      </c>
      <c r="J840" s="17" t="s">
        <v>1643</v>
      </c>
      <c r="K840" s="17" t="s">
        <v>1516</v>
      </c>
      <c r="L840" s="17" t="s">
        <v>1517</v>
      </c>
      <c r="M840" s="17" t="s">
        <v>1644</v>
      </c>
      <c r="N840" s="17" t="s">
        <v>1645</v>
      </c>
      <c r="O840" s="17" t="s">
        <v>1645</v>
      </c>
      <c r="P840" s="17" t="s">
        <v>1860</v>
      </c>
      <c r="Q840" s="17" t="s">
        <v>204</v>
      </c>
      <c r="R840" s="17" t="s">
        <v>204</v>
      </c>
      <c r="S840" s="17" t="s">
        <v>212</v>
      </c>
      <c r="T840" s="17" t="s">
        <v>289</v>
      </c>
      <c r="U840" s="22">
        <v>31</v>
      </c>
      <c r="V840" s="23"/>
      <c r="W840" s="11">
        <v>561</v>
      </c>
      <c r="X840" s="23">
        <v>51</v>
      </c>
      <c r="Y840" s="9">
        <v>44.02</v>
      </c>
      <c r="Z840" s="9">
        <v>0.74</v>
      </c>
      <c r="AA840" s="9">
        <v>44.76</v>
      </c>
      <c r="AB840" s="9">
        <v>8.9499999999999993</v>
      </c>
      <c r="AC840" s="9">
        <v>53.71</v>
      </c>
    </row>
    <row r="841" spans="1:29">
      <c r="A841" s="17" t="s">
        <v>194</v>
      </c>
      <c r="B841" s="17" t="s">
        <v>420</v>
      </c>
      <c r="C841" s="17" t="s">
        <v>230</v>
      </c>
      <c r="D841" s="17" t="s">
        <v>422</v>
      </c>
      <c r="E841" s="17" t="s">
        <v>1857</v>
      </c>
      <c r="F841" s="17" t="s">
        <v>367</v>
      </c>
      <c r="G841" s="17" t="s">
        <v>516</v>
      </c>
      <c r="H841" s="17" t="s">
        <v>27</v>
      </c>
      <c r="I841" s="17" t="s">
        <v>230</v>
      </c>
      <c r="J841" s="17" t="s">
        <v>1496</v>
      </c>
      <c r="K841" s="17" t="s">
        <v>1497</v>
      </c>
      <c r="L841" s="17" t="s">
        <v>257</v>
      </c>
      <c r="M841" s="17" t="s">
        <v>1498</v>
      </c>
      <c r="N841" s="17" t="s">
        <v>1499</v>
      </c>
      <c r="O841" s="17" t="s">
        <v>1499</v>
      </c>
      <c r="P841" s="17" t="s">
        <v>1861</v>
      </c>
      <c r="Q841" s="17" t="s">
        <v>204</v>
      </c>
      <c r="R841" s="17" t="s">
        <v>204</v>
      </c>
      <c r="S841" s="17" t="s">
        <v>212</v>
      </c>
      <c r="T841" s="17" t="s">
        <v>419</v>
      </c>
      <c r="U841" s="22">
        <v>31</v>
      </c>
      <c r="V841" s="23"/>
      <c r="W841" s="11">
        <v>32288</v>
      </c>
      <c r="X841" s="23">
        <v>2975</v>
      </c>
      <c r="Y841" s="9">
        <v>5128.1899999999996</v>
      </c>
      <c r="Z841" s="9">
        <v>42.62</v>
      </c>
      <c r="AA841" s="9">
        <v>5170.8100000000004</v>
      </c>
      <c r="AB841" s="9">
        <v>1034.1500000000001</v>
      </c>
      <c r="AC841" s="9">
        <v>6204.96</v>
      </c>
    </row>
    <row r="842" spans="1:29">
      <c r="A842" s="17" t="s">
        <v>194</v>
      </c>
      <c r="B842" s="17" t="s">
        <v>420</v>
      </c>
      <c r="C842" s="17" t="s">
        <v>230</v>
      </c>
      <c r="D842" s="17" t="s">
        <v>422</v>
      </c>
      <c r="E842" s="17" t="s">
        <v>1857</v>
      </c>
      <c r="F842" s="17" t="s">
        <v>367</v>
      </c>
      <c r="G842" s="17" t="s">
        <v>516</v>
      </c>
      <c r="H842" s="17" t="s">
        <v>27</v>
      </c>
      <c r="I842" s="17" t="s">
        <v>230</v>
      </c>
      <c r="J842" s="17" t="s">
        <v>1501</v>
      </c>
      <c r="K842" s="17" t="s">
        <v>1502</v>
      </c>
      <c r="L842" s="17" t="s">
        <v>257</v>
      </c>
      <c r="M842" s="17" t="s">
        <v>1498</v>
      </c>
      <c r="N842" s="17" t="s">
        <v>1499</v>
      </c>
      <c r="O842" s="17" t="s">
        <v>1499</v>
      </c>
      <c r="P842" s="17" t="s">
        <v>1861</v>
      </c>
      <c r="Q842" s="17" t="s">
        <v>204</v>
      </c>
      <c r="R842" s="17" t="s">
        <v>204</v>
      </c>
      <c r="S842" s="17" t="s">
        <v>212</v>
      </c>
      <c r="T842" s="17" t="s">
        <v>419</v>
      </c>
      <c r="U842" s="22">
        <v>14</v>
      </c>
      <c r="V842" s="23"/>
      <c r="W842" s="11">
        <v>36244</v>
      </c>
      <c r="X842" s="23">
        <v>3335</v>
      </c>
      <c r="Y842" s="9">
        <v>3713.19</v>
      </c>
      <c r="Z842" s="9">
        <v>47.84</v>
      </c>
      <c r="AA842" s="9">
        <v>3761.03</v>
      </c>
      <c r="AB842" s="9">
        <v>752.22</v>
      </c>
      <c r="AC842" s="9">
        <v>4513.25</v>
      </c>
    </row>
    <row r="843" spans="1:29">
      <c r="A843" s="17" t="s">
        <v>194</v>
      </c>
      <c r="B843" s="17" t="s">
        <v>420</v>
      </c>
      <c r="C843" s="17" t="s">
        <v>230</v>
      </c>
      <c r="D843" s="17" t="s">
        <v>422</v>
      </c>
      <c r="E843" s="17" t="s">
        <v>1857</v>
      </c>
      <c r="F843" s="17" t="s">
        <v>367</v>
      </c>
      <c r="G843" s="17" t="s">
        <v>516</v>
      </c>
      <c r="H843" s="17" t="s">
        <v>27</v>
      </c>
      <c r="I843" s="17" t="s">
        <v>230</v>
      </c>
      <c r="J843" s="17" t="s">
        <v>1503</v>
      </c>
      <c r="K843" s="17" t="s">
        <v>1504</v>
      </c>
      <c r="L843" s="17" t="s">
        <v>257</v>
      </c>
      <c r="M843" s="17" t="s">
        <v>1498</v>
      </c>
      <c r="N843" s="17" t="s">
        <v>1499</v>
      </c>
      <c r="O843" s="17" t="s">
        <v>1499</v>
      </c>
      <c r="P843" s="17" t="s">
        <v>1861</v>
      </c>
      <c r="Q843" s="17" t="s">
        <v>204</v>
      </c>
      <c r="R843" s="17" t="s">
        <v>204</v>
      </c>
      <c r="S843" s="17" t="s">
        <v>212</v>
      </c>
      <c r="T843" s="17" t="s">
        <v>419</v>
      </c>
      <c r="U843" s="22">
        <v>31</v>
      </c>
      <c r="V843" s="23"/>
      <c r="W843" s="11">
        <v>31566</v>
      </c>
      <c r="X843" s="23">
        <v>2915</v>
      </c>
      <c r="Y843" s="9">
        <v>2915.5</v>
      </c>
      <c r="Z843" s="9">
        <v>41.67</v>
      </c>
      <c r="AA843" s="9">
        <v>2957.17</v>
      </c>
      <c r="AB843" s="9">
        <v>591.42999999999995</v>
      </c>
      <c r="AC843" s="9">
        <v>3548.6</v>
      </c>
    </row>
    <row r="844" spans="1:29">
      <c r="A844" s="17" t="s">
        <v>194</v>
      </c>
      <c r="B844" s="17" t="s">
        <v>420</v>
      </c>
      <c r="C844" s="17" t="s">
        <v>230</v>
      </c>
      <c r="D844" s="17" t="s">
        <v>422</v>
      </c>
      <c r="E844" s="17" t="s">
        <v>1857</v>
      </c>
      <c r="F844" s="17" t="s">
        <v>367</v>
      </c>
      <c r="G844" s="17" t="s">
        <v>516</v>
      </c>
      <c r="H844" s="17" t="s">
        <v>27</v>
      </c>
      <c r="I844" s="17" t="s">
        <v>230</v>
      </c>
      <c r="J844" s="17" t="s">
        <v>1505</v>
      </c>
      <c r="K844" s="17" t="s">
        <v>1506</v>
      </c>
      <c r="L844" s="17" t="s">
        <v>1507</v>
      </c>
      <c r="M844" s="17" t="s">
        <v>1508</v>
      </c>
      <c r="N844" s="17" t="s">
        <v>1509</v>
      </c>
      <c r="O844" s="17" t="s">
        <v>1509</v>
      </c>
      <c r="P844" s="17" t="s">
        <v>1862</v>
      </c>
      <c r="Q844" s="17" t="s">
        <v>204</v>
      </c>
      <c r="R844" s="17" t="s">
        <v>204</v>
      </c>
      <c r="S844" s="17" t="s">
        <v>212</v>
      </c>
      <c r="T844" s="17" t="s">
        <v>419</v>
      </c>
      <c r="U844" s="22">
        <v>30</v>
      </c>
      <c r="V844" s="23"/>
      <c r="W844" s="11">
        <v>29406</v>
      </c>
      <c r="X844" s="23">
        <v>2706</v>
      </c>
      <c r="Y844" s="9">
        <v>2468.35</v>
      </c>
      <c r="Z844" s="9">
        <v>38.82</v>
      </c>
      <c r="AA844" s="9">
        <v>2507.17</v>
      </c>
      <c r="AB844" s="9">
        <v>501.43</v>
      </c>
      <c r="AC844" s="9">
        <v>3008.6</v>
      </c>
    </row>
    <row r="845" spans="1:29">
      <c r="A845" s="17" t="s">
        <v>194</v>
      </c>
      <c r="B845" s="17" t="s">
        <v>420</v>
      </c>
      <c r="C845" s="17" t="s">
        <v>230</v>
      </c>
      <c r="D845" s="17" t="s">
        <v>422</v>
      </c>
      <c r="E845" s="17" t="s">
        <v>1857</v>
      </c>
      <c r="F845" s="17" t="s">
        <v>367</v>
      </c>
      <c r="G845" s="17" t="s">
        <v>516</v>
      </c>
      <c r="H845" s="17" t="s">
        <v>27</v>
      </c>
      <c r="I845" s="17" t="s">
        <v>230</v>
      </c>
      <c r="J845" s="17" t="s">
        <v>1511</v>
      </c>
      <c r="K845" s="17" t="s">
        <v>1512</v>
      </c>
      <c r="L845" s="17" t="s">
        <v>1507</v>
      </c>
      <c r="M845" s="17" t="s">
        <v>1508</v>
      </c>
      <c r="N845" s="17" t="s">
        <v>1509</v>
      </c>
      <c r="O845" s="17" t="s">
        <v>1509</v>
      </c>
      <c r="P845" s="17" t="s">
        <v>1862</v>
      </c>
      <c r="Q845" s="17" t="s">
        <v>204</v>
      </c>
      <c r="R845" s="17" t="s">
        <v>204</v>
      </c>
      <c r="S845" s="17" t="s">
        <v>212</v>
      </c>
      <c r="T845" s="17" t="s">
        <v>419</v>
      </c>
      <c r="U845" s="22">
        <v>31</v>
      </c>
      <c r="V845" s="23"/>
      <c r="W845" s="11">
        <v>11398</v>
      </c>
      <c r="X845" s="23">
        <v>1044</v>
      </c>
      <c r="Y845" s="9">
        <v>1140.93</v>
      </c>
      <c r="Z845" s="9">
        <v>15.05</v>
      </c>
      <c r="AA845" s="9">
        <v>1155.98</v>
      </c>
      <c r="AB845" s="9">
        <v>231.2</v>
      </c>
      <c r="AC845" s="9">
        <v>1387.18</v>
      </c>
    </row>
    <row r="846" spans="1:29">
      <c r="A846" s="17" t="s">
        <v>194</v>
      </c>
      <c r="B846" s="17" t="s">
        <v>420</v>
      </c>
      <c r="C846" s="17" t="s">
        <v>230</v>
      </c>
      <c r="D846" s="17" t="s">
        <v>422</v>
      </c>
      <c r="E846" s="17" t="s">
        <v>1857</v>
      </c>
      <c r="F846" s="17" t="s">
        <v>367</v>
      </c>
      <c r="G846" s="17" t="s">
        <v>516</v>
      </c>
      <c r="H846" s="17" t="s">
        <v>27</v>
      </c>
      <c r="I846" s="17" t="s">
        <v>230</v>
      </c>
      <c r="J846" s="17" t="s">
        <v>1513</v>
      </c>
      <c r="K846" s="17" t="s">
        <v>1514</v>
      </c>
      <c r="L846" s="17" t="s">
        <v>1507</v>
      </c>
      <c r="M846" s="17" t="s">
        <v>1508</v>
      </c>
      <c r="N846" s="17" t="s">
        <v>1509</v>
      </c>
      <c r="O846" s="17" t="s">
        <v>1509</v>
      </c>
      <c r="P846" s="17" t="s">
        <v>1862</v>
      </c>
      <c r="Q846" s="17" t="s">
        <v>204</v>
      </c>
      <c r="R846" s="17" t="s">
        <v>204</v>
      </c>
      <c r="S846" s="17" t="s">
        <v>212</v>
      </c>
      <c r="T846" s="17" t="s">
        <v>419</v>
      </c>
      <c r="U846" s="22">
        <v>30</v>
      </c>
      <c r="V846" s="23"/>
      <c r="W846" s="11">
        <v>3978</v>
      </c>
      <c r="X846" s="23">
        <v>361</v>
      </c>
      <c r="Y846" s="9">
        <v>568.15</v>
      </c>
      <c r="Z846" s="9">
        <v>5.25</v>
      </c>
      <c r="AA846" s="9">
        <v>573.4</v>
      </c>
      <c r="AB846" s="9">
        <v>114.68</v>
      </c>
      <c r="AC846" s="9">
        <v>688.08</v>
      </c>
    </row>
    <row r="847" spans="1:29">
      <c r="A847" s="17" t="s">
        <v>194</v>
      </c>
      <c r="B847" s="17" t="s">
        <v>420</v>
      </c>
      <c r="C847" s="17" t="s">
        <v>230</v>
      </c>
      <c r="D847" s="17" t="s">
        <v>422</v>
      </c>
      <c r="E847" s="17" t="s">
        <v>1857</v>
      </c>
      <c r="F847" s="17" t="s">
        <v>367</v>
      </c>
      <c r="G847" s="17" t="s">
        <v>516</v>
      </c>
      <c r="H847" s="17" t="s">
        <v>27</v>
      </c>
      <c r="I847" s="17" t="s">
        <v>230</v>
      </c>
      <c r="J847" s="17" t="s">
        <v>1643</v>
      </c>
      <c r="K847" s="17" t="s">
        <v>1516</v>
      </c>
      <c r="L847" s="17" t="s">
        <v>1517</v>
      </c>
      <c r="M847" s="17" t="s">
        <v>1644</v>
      </c>
      <c r="N847" s="17" t="s">
        <v>1645</v>
      </c>
      <c r="O847" s="17" t="s">
        <v>1645</v>
      </c>
      <c r="P847" s="17" t="s">
        <v>1863</v>
      </c>
      <c r="Q847" s="17" t="s">
        <v>204</v>
      </c>
      <c r="R847" s="17" t="s">
        <v>204</v>
      </c>
      <c r="S847" s="17" t="s">
        <v>212</v>
      </c>
      <c r="T847" s="17" t="s">
        <v>419</v>
      </c>
      <c r="U847" s="22">
        <v>31</v>
      </c>
      <c r="V847" s="23"/>
      <c r="W847" s="11">
        <v>3489</v>
      </c>
      <c r="X847" s="23">
        <v>317</v>
      </c>
      <c r="Y847" s="9">
        <v>538.35</v>
      </c>
      <c r="Z847" s="9">
        <v>4.6100000000000003</v>
      </c>
      <c r="AA847" s="9">
        <v>542.96</v>
      </c>
      <c r="AB847" s="9">
        <v>108.59</v>
      </c>
      <c r="AC847" s="9">
        <v>651.54999999999995</v>
      </c>
    </row>
    <row r="848" spans="1:29">
      <c r="A848" s="17" t="s">
        <v>194</v>
      </c>
      <c r="B848" s="17" t="s">
        <v>653</v>
      </c>
      <c r="C848" s="17" t="s">
        <v>654</v>
      </c>
      <c r="D848" s="17" t="s">
        <v>657</v>
      </c>
      <c r="E848" s="17" t="s">
        <v>658</v>
      </c>
      <c r="F848" s="17" t="s">
        <v>656</v>
      </c>
      <c r="G848" s="17" t="s">
        <v>661</v>
      </c>
      <c r="H848" s="17" t="s">
        <v>42</v>
      </c>
      <c r="I848" s="17" t="s">
        <v>662</v>
      </c>
      <c r="J848" s="17" t="s">
        <v>1496</v>
      </c>
      <c r="K848" s="17" t="s">
        <v>1497</v>
      </c>
      <c r="L848" s="17" t="s">
        <v>257</v>
      </c>
      <c r="M848" s="17" t="s">
        <v>1498</v>
      </c>
      <c r="N848" s="17" t="s">
        <v>1499</v>
      </c>
      <c r="O848" s="17" t="s">
        <v>1499</v>
      </c>
      <c r="P848" s="17" t="s">
        <v>1864</v>
      </c>
      <c r="Q848" s="17" t="s">
        <v>204</v>
      </c>
      <c r="R848" s="17" t="s">
        <v>204</v>
      </c>
      <c r="S848" s="17" t="s">
        <v>212</v>
      </c>
      <c r="T848" s="17" t="s">
        <v>419</v>
      </c>
      <c r="U848" s="22">
        <v>31</v>
      </c>
      <c r="V848" s="23"/>
      <c r="W848" s="11">
        <v>56262</v>
      </c>
      <c r="X848" s="23">
        <v>5184</v>
      </c>
      <c r="Y848" s="9">
        <v>8693.9599999999991</v>
      </c>
      <c r="Z848" s="9">
        <v>74.27</v>
      </c>
      <c r="AA848" s="9">
        <v>8768.23</v>
      </c>
      <c r="AB848" s="9">
        <v>1753.65</v>
      </c>
      <c r="AC848" s="9">
        <v>10521.88</v>
      </c>
    </row>
    <row r="849" spans="1:29">
      <c r="A849" s="17" t="s">
        <v>194</v>
      </c>
      <c r="B849" s="17" t="s">
        <v>653</v>
      </c>
      <c r="C849" s="17" t="s">
        <v>654</v>
      </c>
      <c r="D849" s="17" t="s">
        <v>657</v>
      </c>
      <c r="E849" s="17" t="s">
        <v>658</v>
      </c>
      <c r="F849" s="17" t="s">
        <v>656</v>
      </c>
      <c r="G849" s="17" t="s">
        <v>661</v>
      </c>
      <c r="H849" s="17" t="s">
        <v>42</v>
      </c>
      <c r="I849" s="17" t="s">
        <v>662</v>
      </c>
      <c r="J849" s="17" t="s">
        <v>1501</v>
      </c>
      <c r="K849" s="17" t="s">
        <v>1502</v>
      </c>
      <c r="L849" s="17" t="s">
        <v>257</v>
      </c>
      <c r="M849" s="17" t="s">
        <v>1498</v>
      </c>
      <c r="N849" s="17" t="s">
        <v>1499</v>
      </c>
      <c r="O849" s="17" t="s">
        <v>1499</v>
      </c>
      <c r="P849" s="17" t="s">
        <v>1864</v>
      </c>
      <c r="Q849" s="17" t="s">
        <v>204</v>
      </c>
      <c r="R849" s="17" t="s">
        <v>204</v>
      </c>
      <c r="S849" s="17" t="s">
        <v>212</v>
      </c>
      <c r="T849" s="17" t="s">
        <v>419</v>
      </c>
      <c r="U849" s="22">
        <v>28</v>
      </c>
      <c r="V849" s="23"/>
      <c r="W849" s="11">
        <v>57285</v>
      </c>
      <c r="X849" s="23">
        <v>5271</v>
      </c>
      <c r="Y849" s="9">
        <v>5679.68</v>
      </c>
      <c r="Z849" s="9">
        <v>75.62</v>
      </c>
      <c r="AA849" s="9">
        <v>5755.3</v>
      </c>
      <c r="AB849" s="9">
        <v>1151.06</v>
      </c>
      <c r="AC849" s="9">
        <v>6906.36</v>
      </c>
    </row>
    <row r="850" spans="1:29">
      <c r="A850" s="17" t="s">
        <v>194</v>
      </c>
      <c r="B850" s="17" t="s">
        <v>653</v>
      </c>
      <c r="C850" s="17" t="s">
        <v>654</v>
      </c>
      <c r="D850" s="17" t="s">
        <v>657</v>
      </c>
      <c r="E850" s="17" t="s">
        <v>658</v>
      </c>
      <c r="F850" s="17" t="s">
        <v>656</v>
      </c>
      <c r="G850" s="17" t="s">
        <v>661</v>
      </c>
      <c r="H850" s="17" t="s">
        <v>42</v>
      </c>
      <c r="I850" s="17" t="s">
        <v>662</v>
      </c>
      <c r="J850" s="17" t="s">
        <v>1503</v>
      </c>
      <c r="K850" s="17" t="s">
        <v>1504</v>
      </c>
      <c r="L850" s="17" t="s">
        <v>257</v>
      </c>
      <c r="M850" s="17" t="s">
        <v>1498</v>
      </c>
      <c r="N850" s="17" t="s">
        <v>1499</v>
      </c>
      <c r="O850" s="17" t="s">
        <v>1499</v>
      </c>
      <c r="P850" s="17" t="s">
        <v>1864</v>
      </c>
      <c r="Q850" s="17" t="s">
        <v>204</v>
      </c>
      <c r="R850" s="17" t="s">
        <v>204</v>
      </c>
      <c r="S850" s="17" t="s">
        <v>212</v>
      </c>
      <c r="T850" s="17" t="s">
        <v>419</v>
      </c>
      <c r="U850" s="22">
        <v>31</v>
      </c>
      <c r="V850" s="23"/>
      <c r="W850" s="11">
        <v>42969</v>
      </c>
      <c r="X850" s="23">
        <v>3968</v>
      </c>
      <c r="Y850" s="9">
        <v>3851.01</v>
      </c>
      <c r="Z850" s="9">
        <v>56.72</v>
      </c>
      <c r="AA850" s="9">
        <v>3907.73</v>
      </c>
      <c r="AB850" s="9">
        <v>781.54</v>
      </c>
      <c r="AC850" s="9">
        <v>4689.2700000000004</v>
      </c>
    </row>
    <row r="851" spans="1:29">
      <c r="A851" s="17" t="s">
        <v>194</v>
      </c>
      <c r="B851" s="17" t="s">
        <v>653</v>
      </c>
      <c r="C851" s="17" t="s">
        <v>654</v>
      </c>
      <c r="D851" s="17" t="s">
        <v>657</v>
      </c>
      <c r="E851" s="17" t="s">
        <v>658</v>
      </c>
      <c r="F851" s="17" t="s">
        <v>656</v>
      </c>
      <c r="G851" s="17" t="s">
        <v>661</v>
      </c>
      <c r="H851" s="17" t="s">
        <v>42</v>
      </c>
      <c r="I851" s="17" t="s">
        <v>662</v>
      </c>
      <c r="J851" s="17" t="s">
        <v>1505</v>
      </c>
      <c r="K851" s="17" t="s">
        <v>1506</v>
      </c>
      <c r="L851" s="17" t="s">
        <v>1507</v>
      </c>
      <c r="M851" s="17" t="s">
        <v>1508</v>
      </c>
      <c r="N851" s="17" t="s">
        <v>1509</v>
      </c>
      <c r="O851" s="17" t="s">
        <v>1509</v>
      </c>
      <c r="P851" s="17" t="s">
        <v>1865</v>
      </c>
      <c r="Q851" s="17" t="s">
        <v>204</v>
      </c>
      <c r="R851" s="17" t="s">
        <v>204</v>
      </c>
      <c r="S851" s="17" t="s">
        <v>212</v>
      </c>
      <c r="T851" s="17" t="s">
        <v>419</v>
      </c>
      <c r="U851" s="22">
        <v>30</v>
      </c>
      <c r="V851" s="23"/>
      <c r="W851" s="11">
        <v>21690</v>
      </c>
      <c r="X851" s="23">
        <v>1996</v>
      </c>
      <c r="Y851" s="9">
        <v>1906.17</v>
      </c>
      <c r="Z851" s="9">
        <v>28.63</v>
      </c>
      <c r="AA851" s="9">
        <v>1934.8</v>
      </c>
      <c r="AB851" s="9">
        <v>386.94</v>
      </c>
      <c r="AC851" s="9">
        <v>2321.7399999999998</v>
      </c>
    </row>
    <row r="852" spans="1:29">
      <c r="A852" s="17" t="s">
        <v>194</v>
      </c>
      <c r="B852" s="17" t="s">
        <v>653</v>
      </c>
      <c r="C852" s="17" t="s">
        <v>654</v>
      </c>
      <c r="D852" s="17" t="s">
        <v>657</v>
      </c>
      <c r="E852" s="17" t="s">
        <v>658</v>
      </c>
      <c r="F852" s="17" t="s">
        <v>656</v>
      </c>
      <c r="G852" s="17" t="s">
        <v>661</v>
      </c>
      <c r="H852" s="17" t="s">
        <v>42</v>
      </c>
      <c r="I852" s="17" t="s">
        <v>662</v>
      </c>
      <c r="J852" s="17" t="s">
        <v>1511</v>
      </c>
      <c r="K852" s="17" t="s">
        <v>1512</v>
      </c>
      <c r="L852" s="17" t="s">
        <v>1507</v>
      </c>
      <c r="M852" s="17" t="s">
        <v>1508</v>
      </c>
      <c r="N852" s="17" t="s">
        <v>1509</v>
      </c>
      <c r="O852" s="17" t="s">
        <v>1509</v>
      </c>
      <c r="P852" s="17" t="s">
        <v>1865</v>
      </c>
      <c r="Q852" s="17" t="s">
        <v>204</v>
      </c>
      <c r="R852" s="17" t="s">
        <v>204</v>
      </c>
      <c r="S852" s="17" t="s">
        <v>212</v>
      </c>
      <c r="T852" s="17" t="s">
        <v>419</v>
      </c>
      <c r="U852" s="22">
        <v>31</v>
      </c>
      <c r="V852" s="23"/>
      <c r="W852" s="11">
        <v>7796</v>
      </c>
      <c r="X852" s="23">
        <v>714</v>
      </c>
      <c r="Y852" s="9">
        <v>883.33</v>
      </c>
      <c r="Z852" s="9">
        <v>10.29</v>
      </c>
      <c r="AA852" s="9">
        <v>893.62</v>
      </c>
      <c r="AB852" s="9">
        <v>178.73</v>
      </c>
      <c r="AC852" s="9">
        <v>1072.3499999999999</v>
      </c>
    </row>
    <row r="853" spans="1:29">
      <c r="A853" s="17" t="s">
        <v>194</v>
      </c>
      <c r="B853" s="17" t="s">
        <v>653</v>
      </c>
      <c r="C853" s="17" t="s">
        <v>654</v>
      </c>
      <c r="D853" s="17" t="s">
        <v>657</v>
      </c>
      <c r="E853" s="17" t="s">
        <v>658</v>
      </c>
      <c r="F853" s="17" t="s">
        <v>656</v>
      </c>
      <c r="G853" s="17" t="s">
        <v>661</v>
      </c>
      <c r="H853" s="17" t="s">
        <v>42</v>
      </c>
      <c r="I853" s="17" t="s">
        <v>662</v>
      </c>
      <c r="J853" s="17" t="s">
        <v>1513</v>
      </c>
      <c r="K853" s="17" t="s">
        <v>1514</v>
      </c>
      <c r="L853" s="17" t="s">
        <v>1507</v>
      </c>
      <c r="M853" s="17" t="s">
        <v>1508</v>
      </c>
      <c r="N853" s="17" t="s">
        <v>1509</v>
      </c>
      <c r="O853" s="17" t="s">
        <v>1509</v>
      </c>
      <c r="P853" s="17" t="s">
        <v>1865</v>
      </c>
      <c r="Q853" s="17" t="s">
        <v>204</v>
      </c>
      <c r="R853" s="17" t="s">
        <v>204</v>
      </c>
      <c r="S853" s="17" t="s">
        <v>212</v>
      </c>
      <c r="T853" s="17" t="s">
        <v>419</v>
      </c>
      <c r="U853" s="22">
        <v>30</v>
      </c>
      <c r="V853" s="23"/>
      <c r="W853" s="11">
        <v>231</v>
      </c>
      <c r="X853" s="23">
        <v>21</v>
      </c>
      <c r="Y853" s="9">
        <v>339.9</v>
      </c>
      <c r="Z853" s="9">
        <v>0.3</v>
      </c>
      <c r="AA853" s="9">
        <v>340.2</v>
      </c>
      <c r="AB853" s="9">
        <v>68.05</v>
      </c>
      <c r="AC853" s="9">
        <v>408.25</v>
      </c>
    </row>
    <row r="854" spans="1:29">
      <c r="A854" s="17" t="s">
        <v>194</v>
      </c>
      <c r="B854" s="17" t="s">
        <v>653</v>
      </c>
      <c r="C854" s="17" t="s">
        <v>654</v>
      </c>
      <c r="D854" s="17" t="s">
        <v>657</v>
      </c>
      <c r="E854" s="17" t="s">
        <v>658</v>
      </c>
      <c r="F854" s="17" t="s">
        <v>656</v>
      </c>
      <c r="G854" s="17" t="s">
        <v>661</v>
      </c>
      <c r="H854" s="17" t="s">
        <v>42</v>
      </c>
      <c r="I854" s="17" t="s">
        <v>662</v>
      </c>
      <c r="J854" s="17" t="s">
        <v>1524</v>
      </c>
      <c r="K854" s="17" t="s">
        <v>1516</v>
      </c>
      <c r="L854" s="17" t="s">
        <v>1517</v>
      </c>
      <c r="M854" s="17" t="s">
        <v>1525</v>
      </c>
      <c r="N854" s="17" t="s">
        <v>1526</v>
      </c>
      <c r="O854" s="17" t="s">
        <v>1526</v>
      </c>
      <c r="P854" s="17" t="s">
        <v>1866</v>
      </c>
      <c r="Q854" s="17" t="s">
        <v>204</v>
      </c>
      <c r="R854" s="17" t="s">
        <v>204</v>
      </c>
      <c r="S854" s="17" t="s">
        <v>212</v>
      </c>
      <c r="T854" s="17" t="s">
        <v>419</v>
      </c>
      <c r="U854" s="22">
        <v>31</v>
      </c>
      <c r="V854" s="23"/>
      <c r="W854" s="11">
        <v>329.20699999999999</v>
      </c>
      <c r="X854" s="23">
        <v>89</v>
      </c>
      <c r="Y854" s="9">
        <v>349.59</v>
      </c>
      <c r="Z854" s="9">
        <v>0.43</v>
      </c>
      <c r="AA854" s="9">
        <v>350.02</v>
      </c>
      <c r="AB854" s="9">
        <v>69.989999999999995</v>
      </c>
      <c r="AC854" s="9">
        <v>420.01</v>
      </c>
    </row>
    <row r="855" spans="1:29">
      <c r="A855" s="17" t="s">
        <v>194</v>
      </c>
      <c r="B855" s="17" t="s">
        <v>653</v>
      </c>
      <c r="C855" s="17" t="s">
        <v>654</v>
      </c>
      <c r="D855" s="17" t="s">
        <v>657</v>
      </c>
      <c r="E855" s="17" t="s">
        <v>658</v>
      </c>
      <c r="F855" s="17" t="s">
        <v>656</v>
      </c>
      <c r="G855" s="17" t="s">
        <v>661</v>
      </c>
      <c r="H855" s="17" t="s">
        <v>42</v>
      </c>
      <c r="I855" s="17" t="s">
        <v>662</v>
      </c>
      <c r="J855" s="17" t="s">
        <v>1524</v>
      </c>
      <c r="K855" s="17" t="s">
        <v>1521</v>
      </c>
      <c r="L855" s="17" t="s">
        <v>1517</v>
      </c>
      <c r="M855" s="17" t="s">
        <v>1525</v>
      </c>
      <c r="N855" s="17" t="s">
        <v>1526</v>
      </c>
      <c r="O855" s="17" t="s">
        <v>1526</v>
      </c>
      <c r="P855" s="17" t="s">
        <v>1866</v>
      </c>
      <c r="Q855" s="17" t="s">
        <v>204</v>
      </c>
      <c r="R855" s="17" t="s">
        <v>204</v>
      </c>
      <c r="S855" s="17" t="s">
        <v>212</v>
      </c>
      <c r="T855" s="17" t="s">
        <v>419</v>
      </c>
      <c r="U855" s="22">
        <v>31</v>
      </c>
      <c r="V855" s="23"/>
      <c r="W855" s="11">
        <v>329.20699999999999</v>
      </c>
      <c r="X855" s="20">
        <v>0</v>
      </c>
      <c r="Y855" s="9">
        <v>349.59</v>
      </c>
      <c r="Z855" s="9">
        <v>0.43</v>
      </c>
      <c r="AA855" s="9">
        <v>350.02</v>
      </c>
      <c r="AB855" s="9">
        <v>70.010000000000005</v>
      </c>
      <c r="AC855" s="9">
        <v>420.03</v>
      </c>
    </row>
    <row r="856" spans="1:29">
      <c r="A856" s="17" t="s">
        <v>194</v>
      </c>
      <c r="B856" s="17" t="s">
        <v>653</v>
      </c>
      <c r="C856" s="17" t="s">
        <v>654</v>
      </c>
      <c r="D856" s="17" t="s">
        <v>657</v>
      </c>
      <c r="E856" s="17" t="s">
        <v>658</v>
      </c>
      <c r="F856" s="17" t="s">
        <v>656</v>
      </c>
      <c r="G856" s="17" t="s">
        <v>661</v>
      </c>
      <c r="H856" s="17" t="s">
        <v>42</v>
      </c>
      <c r="I856" s="17" t="s">
        <v>662</v>
      </c>
      <c r="J856" s="17" t="s">
        <v>1524</v>
      </c>
      <c r="K856" s="17" t="s">
        <v>1528</v>
      </c>
      <c r="L856" s="17" t="s">
        <v>1517</v>
      </c>
      <c r="M856" s="17" t="s">
        <v>1525</v>
      </c>
      <c r="N856" s="17" t="s">
        <v>1526</v>
      </c>
      <c r="O856" s="17" t="s">
        <v>1526</v>
      </c>
      <c r="P856" s="17" t="s">
        <v>1866</v>
      </c>
      <c r="Q856" s="17" t="s">
        <v>204</v>
      </c>
      <c r="R856" s="17" t="s">
        <v>204</v>
      </c>
      <c r="S856" s="17" t="s">
        <v>212</v>
      </c>
      <c r="T856" s="17" t="s">
        <v>419</v>
      </c>
      <c r="U856" s="22">
        <v>30</v>
      </c>
      <c r="V856" s="23"/>
      <c r="W856" s="11">
        <v>318.58600000000001</v>
      </c>
      <c r="X856" s="20">
        <v>0</v>
      </c>
      <c r="Y856" s="9">
        <v>348.84</v>
      </c>
      <c r="Z856" s="9">
        <v>0.43</v>
      </c>
      <c r="AA856" s="9">
        <v>349.27</v>
      </c>
      <c r="AB856" s="9">
        <v>69.86</v>
      </c>
      <c r="AC856" s="9">
        <v>419.13</v>
      </c>
    </row>
    <row r="857" spans="1:29">
      <c r="A857" s="17" t="s">
        <v>194</v>
      </c>
      <c r="B857" s="17" t="s">
        <v>653</v>
      </c>
      <c r="C857" s="17" t="s">
        <v>654</v>
      </c>
      <c r="D857" s="17" t="s">
        <v>657</v>
      </c>
      <c r="E857" s="17" t="s">
        <v>658</v>
      </c>
      <c r="F857" s="17" t="s">
        <v>656</v>
      </c>
      <c r="G857" s="17" t="s">
        <v>661</v>
      </c>
      <c r="H857" s="17" t="s">
        <v>42</v>
      </c>
      <c r="I857" s="17" t="s">
        <v>662</v>
      </c>
      <c r="J857" s="17" t="s">
        <v>1529</v>
      </c>
      <c r="K857" s="17" t="s">
        <v>1530</v>
      </c>
      <c r="L857" s="17" t="s">
        <v>1531</v>
      </c>
      <c r="M857" s="17" t="s">
        <v>1532</v>
      </c>
      <c r="N857" s="17" t="s">
        <v>1533</v>
      </c>
      <c r="O857" s="17" t="s">
        <v>1533</v>
      </c>
      <c r="P857" s="17" t="s">
        <v>1867</v>
      </c>
      <c r="Q857" s="17" t="s">
        <v>204</v>
      </c>
      <c r="R857" s="17" t="s">
        <v>204</v>
      </c>
      <c r="S857" s="17" t="s">
        <v>212</v>
      </c>
      <c r="T857" s="17" t="s">
        <v>419</v>
      </c>
      <c r="U857" s="22">
        <v>31</v>
      </c>
      <c r="V857" s="23"/>
      <c r="W857" s="11">
        <v>23595.065999999999</v>
      </c>
      <c r="X857" s="23">
        <v>4251</v>
      </c>
      <c r="Y857" s="9">
        <v>2029.16</v>
      </c>
      <c r="Z857" s="9">
        <v>31.15</v>
      </c>
      <c r="AA857" s="9">
        <v>2060.31</v>
      </c>
      <c r="AB857" s="9">
        <v>412.06</v>
      </c>
      <c r="AC857" s="9">
        <v>2472.37</v>
      </c>
    </row>
    <row r="858" spans="1:29">
      <c r="A858" s="17" t="s">
        <v>194</v>
      </c>
      <c r="B858" s="17" t="s">
        <v>653</v>
      </c>
      <c r="C858" s="17" t="s">
        <v>654</v>
      </c>
      <c r="D858" s="17" t="s">
        <v>657</v>
      </c>
      <c r="E858" s="17" t="s">
        <v>658</v>
      </c>
      <c r="F858" s="17" t="s">
        <v>656</v>
      </c>
      <c r="G858" s="17" t="s">
        <v>661</v>
      </c>
      <c r="H858" s="17" t="s">
        <v>42</v>
      </c>
      <c r="I858" s="17" t="s">
        <v>662</v>
      </c>
      <c r="J858" s="17" t="s">
        <v>1529</v>
      </c>
      <c r="K858" s="17" t="s">
        <v>1535</v>
      </c>
      <c r="L858" s="17" t="s">
        <v>1531</v>
      </c>
      <c r="M858" s="17" t="s">
        <v>1532</v>
      </c>
      <c r="N858" s="17" t="s">
        <v>1533</v>
      </c>
      <c r="O858" s="17" t="s">
        <v>1533</v>
      </c>
      <c r="P858" s="17" t="s">
        <v>1867</v>
      </c>
      <c r="Q858" s="17" t="s">
        <v>204</v>
      </c>
      <c r="R858" s="17" t="s">
        <v>204</v>
      </c>
      <c r="S858" s="17" t="s">
        <v>212</v>
      </c>
      <c r="T858" s="17" t="s">
        <v>419</v>
      </c>
      <c r="U858" s="22">
        <v>30</v>
      </c>
      <c r="V858" s="23"/>
      <c r="W858" s="11">
        <v>22833.934000000001</v>
      </c>
      <c r="X858" s="20">
        <v>0</v>
      </c>
      <c r="Y858" s="9">
        <v>1974.21</v>
      </c>
      <c r="Z858" s="9">
        <v>30.14</v>
      </c>
      <c r="AA858" s="9">
        <v>2004.35</v>
      </c>
      <c r="AB858" s="9">
        <v>400.87</v>
      </c>
      <c r="AC858" s="9">
        <v>2405.2199999999998</v>
      </c>
    </row>
    <row r="859" spans="1:29">
      <c r="A859" s="17" t="s">
        <v>194</v>
      </c>
      <c r="B859" s="17" t="s">
        <v>653</v>
      </c>
      <c r="C859" s="17" t="s">
        <v>654</v>
      </c>
      <c r="D859" s="17" t="s">
        <v>657</v>
      </c>
      <c r="E859" s="17" t="s">
        <v>658</v>
      </c>
      <c r="F859" s="17" t="s">
        <v>656</v>
      </c>
      <c r="G859" s="17" t="s">
        <v>661</v>
      </c>
      <c r="H859" s="17" t="s">
        <v>42</v>
      </c>
      <c r="I859" s="17" t="s">
        <v>662</v>
      </c>
      <c r="J859" s="17" t="s">
        <v>1536</v>
      </c>
      <c r="K859" s="17" t="s">
        <v>1537</v>
      </c>
      <c r="L859" s="17" t="s">
        <v>1531</v>
      </c>
      <c r="M859" s="17" t="s">
        <v>1532</v>
      </c>
      <c r="N859" s="17" t="s">
        <v>1533</v>
      </c>
      <c r="O859" s="17" t="s">
        <v>1533</v>
      </c>
      <c r="P859" s="17" t="s">
        <v>1867</v>
      </c>
      <c r="Q859" s="17" t="s">
        <v>204</v>
      </c>
      <c r="R859" s="17" t="s">
        <v>204</v>
      </c>
      <c r="S859" s="17" t="s">
        <v>212</v>
      </c>
      <c r="T859" s="17" t="s">
        <v>419</v>
      </c>
      <c r="U859" s="22">
        <v>31</v>
      </c>
      <c r="V859" s="23"/>
      <c r="W859" s="11">
        <v>52599</v>
      </c>
      <c r="X859" s="23">
        <v>4830</v>
      </c>
      <c r="Y859" s="9">
        <v>4122.95</v>
      </c>
      <c r="Z859" s="9">
        <v>69.430000000000007</v>
      </c>
      <c r="AA859" s="9">
        <v>4192.38</v>
      </c>
      <c r="AB859" s="9">
        <v>838.48</v>
      </c>
      <c r="AC859" s="9">
        <v>5030.8599999999997</v>
      </c>
    </row>
    <row r="860" spans="1:29">
      <c r="A860" s="17" t="s">
        <v>194</v>
      </c>
      <c r="B860" s="17" t="s">
        <v>653</v>
      </c>
      <c r="C860" s="17" t="s">
        <v>654</v>
      </c>
      <c r="D860" s="17" t="s">
        <v>657</v>
      </c>
      <c r="E860" s="17" t="s">
        <v>658</v>
      </c>
      <c r="F860" s="17" t="s">
        <v>656</v>
      </c>
      <c r="G860" s="17" t="s">
        <v>763</v>
      </c>
      <c r="H860" s="17" t="s">
        <v>53</v>
      </c>
      <c r="I860" s="17" t="s">
        <v>764</v>
      </c>
      <c r="J860" s="17" t="s">
        <v>1496</v>
      </c>
      <c r="K860" s="17" t="s">
        <v>1497</v>
      </c>
      <c r="L860" s="17" t="s">
        <v>257</v>
      </c>
      <c r="M860" s="17" t="s">
        <v>1498</v>
      </c>
      <c r="N860" s="17" t="s">
        <v>1499</v>
      </c>
      <c r="O860" s="17" t="s">
        <v>1499</v>
      </c>
      <c r="P860" s="17" t="s">
        <v>1868</v>
      </c>
      <c r="Q860" s="17" t="s">
        <v>204</v>
      </c>
      <c r="R860" s="17" t="s">
        <v>204</v>
      </c>
      <c r="S860" s="17" t="s">
        <v>212</v>
      </c>
      <c r="T860" s="17" t="s">
        <v>419</v>
      </c>
      <c r="U860" s="22">
        <v>31</v>
      </c>
      <c r="V860" s="23"/>
      <c r="W860" s="11">
        <v>105285</v>
      </c>
      <c r="X860" s="23">
        <v>9701</v>
      </c>
      <c r="Y860" s="9">
        <v>15985.39</v>
      </c>
      <c r="Z860" s="9">
        <v>138.97999999999999</v>
      </c>
      <c r="AA860" s="9">
        <v>16124.37</v>
      </c>
      <c r="AB860" s="9">
        <v>3224.86</v>
      </c>
      <c r="AC860" s="9">
        <v>19349.23</v>
      </c>
    </row>
    <row r="861" spans="1:29">
      <c r="A861" s="17" t="s">
        <v>194</v>
      </c>
      <c r="B861" s="17" t="s">
        <v>653</v>
      </c>
      <c r="C861" s="17" t="s">
        <v>654</v>
      </c>
      <c r="D861" s="17" t="s">
        <v>657</v>
      </c>
      <c r="E861" s="17" t="s">
        <v>658</v>
      </c>
      <c r="F861" s="17" t="s">
        <v>656</v>
      </c>
      <c r="G861" s="17" t="s">
        <v>763</v>
      </c>
      <c r="H861" s="17" t="s">
        <v>53</v>
      </c>
      <c r="I861" s="17" t="s">
        <v>764</v>
      </c>
      <c r="J861" s="17" t="s">
        <v>1501</v>
      </c>
      <c r="K861" s="17" t="s">
        <v>1502</v>
      </c>
      <c r="L861" s="17" t="s">
        <v>257</v>
      </c>
      <c r="M861" s="17" t="s">
        <v>1498</v>
      </c>
      <c r="N861" s="17" t="s">
        <v>1499</v>
      </c>
      <c r="O861" s="17" t="s">
        <v>1499</v>
      </c>
      <c r="P861" s="17" t="s">
        <v>1868</v>
      </c>
      <c r="Q861" s="17" t="s">
        <v>204</v>
      </c>
      <c r="R861" s="17" t="s">
        <v>204</v>
      </c>
      <c r="S861" s="17" t="s">
        <v>212</v>
      </c>
      <c r="T861" s="17" t="s">
        <v>419</v>
      </c>
      <c r="U861" s="22">
        <v>28</v>
      </c>
      <c r="V861" s="23"/>
      <c r="W861" s="11">
        <v>104561</v>
      </c>
      <c r="X861" s="23">
        <v>9621</v>
      </c>
      <c r="Y861" s="9">
        <v>10098.1</v>
      </c>
      <c r="Z861" s="9">
        <v>138.02000000000001</v>
      </c>
      <c r="AA861" s="9">
        <v>10236.120000000001</v>
      </c>
      <c r="AB861" s="9">
        <v>2047.23</v>
      </c>
      <c r="AC861" s="9">
        <v>12283.35</v>
      </c>
    </row>
    <row r="862" spans="1:29">
      <c r="A862" s="17" t="s">
        <v>194</v>
      </c>
      <c r="B862" s="17" t="s">
        <v>653</v>
      </c>
      <c r="C862" s="17" t="s">
        <v>654</v>
      </c>
      <c r="D862" s="17" t="s">
        <v>657</v>
      </c>
      <c r="E862" s="17" t="s">
        <v>658</v>
      </c>
      <c r="F862" s="17" t="s">
        <v>656</v>
      </c>
      <c r="G862" s="17" t="s">
        <v>763</v>
      </c>
      <c r="H862" s="17" t="s">
        <v>53</v>
      </c>
      <c r="I862" s="17" t="s">
        <v>764</v>
      </c>
      <c r="J862" s="17" t="s">
        <v>1503</v>
      </c>
      <c r="K862" s="17" t="s">
        <v>1504</v>
      </c>
      <c r="L862" s="17" t="s">
        <v>257</v>
      </c>
      <c r="M862" s="17" t="s">
        <v>1498</v>
      </c>
      <c r="N862" s="17" t="s">
        <v>1499</v>
      </c>
      <c r="O862" s="17" t="s">
        <v>1499</v>
      </c>
      <c r="P862" s="17" t="s">
        <v>1868</v>
      </c>
      <c r="Q862" s="17" t="s">
        <v>204</v>
      </c>
      <c r="R862" s="17" t="s">
        <v>204</v>
      </c>
      <c r="S862" s="17" t="s">
        <v>212</v>
      </c>
      <c r="T862" s="17" t="s">
        <v>419</v>
      </c>
      <c r="U862" s="22">
        <v>31</v>
      </c>
      <c r="V862" s="23"/>
      <c r="W862" s="11">
        <v>72977</v>
      </c>
      <c r="X862" s="23">
        <v>6739</v>
      </c>
      <c r="Y862" s="9">
        <v>6312.87</v>
      </c>
      <c r="Z862" s="9">
        <v>96.33</v>
      </c>
      <c r="AA862" s="9">
        <v>6409.2</v>
      </c>
      <c r="AB862" s="9">
        <v>1281.8499999999999</v>
      </c>
      <c r="AC862" s="9">
        <v>7691.05</v>
      </c>
    </row>
    <row r="863" spans="1:29">
      <c r="A863" s="17" t="s">
        <v>194</v>
      </c>
      <c r="B863" s="17" t="s">
        <v>653</v>
      </c>
      <c r="C863" s="17" t="s">
        <v>654</v>
      </c>
      <c r="D863" s="17" t="s">
        <v>657</v>
      </c>
      <c r="E863" s="17" t="s">
        <v>658</v>
      </c>
      <c r="F863" s="17" t="s">
        <v>656</v>
      </c>
      <c r="G863" s="17" t="s">
        <v>763</v>
      </c>
      <c r="H863" s="17" t="s">
        <v>53</v>
      </c>
      <c r="I863" s="17" t="s">
        <v>764</v>
      </c>
      <c r="J863" s="17" t="s">
        <v>1505</v>
      </c>
      <c r="K863" s="17" t="s">
        <v>1506</v>
      </c>
      <c r="L863" s="17" t="s">
        <v>1507</v>
      </c>
      <c r="M863" s="17" t="s">
        <v>1508</v>
      </c>
      <c r="N863" s="17" t="s">
        <v>1509</v>
      </c>
      <c r="O863" s="17" t="s">
        <v>1509</v>
      </c>
      <c r="P863" s="17" t="s">
        <v>1869</v>
      </c>
      <c r="Q863" s="17" t="s">
        <v>204</v>
      </c>
      <c r="R863" s="17" t="s">
        <v>204</v>
      </c>
      <c r="S863" s="17" t="s">
        <v>212</v>
      </c>
      <c r="T863" s="17" t="s">
        <v>419</v>
      </c>
      <c r="U863" s="22">
        <v>30</v>
      </c>
      <c r="V863" s="23"/>
      <c r="W863" s="11">
        <v>23386</v>
      </c>
      <c r="X863" s="23">
        <v>2152</v>
      </c>
      <c r="Y863" s="9">
        <v>2029.73</v>
      </c>
      <c r="Z863" s="9">
        <v>30.87</v>
      </c>
      <c r="AA863" s="9">
        <v>2060.6</v>
      </c>
      <c r="AB863" s="9">
        <v>412.12</v>
      </c>
      <c r="AC863" s="9">
        <v>2472.7199999999998</v>
      </c>
    </row>
    <row r="864" spans="1:29">
      <c r="A864" s="17" t="s">
        <v>194</v>
      </c>
      <c r="B864" s="17" t="s">
        <v>653</v>
      </c>
      <c r="C864" s="17" t="s">
        <v>654</v>
      </c>
      <c r="D864" s="17" t="s">
        <v>657</v>
      </c>
      <c r="E864" s="17" t="s">
        <v>658</v>
      </c>
      <c r="F864" s="17" t="s">
        <v>656</v>
      </c>
      <c r="G864" s="17" t="s">
        <v>763</v>
      </c>
      <c r="H864" s="17" t="s">
        <v>53</v>
      </c>
      <c r="I864" s="17" t="s">
        <v>764</v>
      </c>
      <c r="J864" s="17" t="s">
        <v>1511</v>
      </c>
      <c r="K864" s="17" t="s">
        <v>1512</v>
      </c>
      <c r="L864" s="17" t="s">
        <v>1507</v>
      </c>
      <c r="M864" s="17" t="s">
        <v>1508</v>
      </c>
      <c r="N864" s="17" t="s">
        <v>1509</v>
      </c>
      <c r="O864" s="17" t="s">
        <v>1509</v>
      </c>
      <c r="P864" s="17" t="s">
        <v>1869</v>
      </c>
      <c r="Q864" s="17" t="s">
        <v>204</v>
      </c>
      <c r="R864" s="17" t="s">
        <v>204</v>
      </c>
      <c r="S864" s="17" t="s">
        <v>212</v>
      </c>
      <c r="T864" s="17" t="s">
        <v>419</v>
      </c>
      <c r="U864" s="22">
        <v>31</v>
      </c>
      <c r="V864" s="23"/>
      <c r="W864" s="11">
        <v>2620</v>
      </c>
      <c r="X864" s="23">
        <v>240</v>
      </c>
      <c r="Y864" s="9">
        <v>513.19000000000005</v>
      </c>
      <c r="Z864" s="9">
        <v>3.46</v>
      </c>
      <c r="AA864" s="9">
        <v>516.65</v>
      </c>
      <c r="AB864" s="9">
        <v>103.33</v>
      </c>
      <c r="AC864" s="9">
        <v>619.98</v>
      </c>
    </row>
    <row r="865" spans="1:29">
      <c r="A865" s="17" t="s">
        <v>194</v>
      </c>
      <c r="B865" s="17" t="s">
        <v>653</v>
      </c>
      <c r="C865" s="17" t="s">
        <v>654</v>
      </c>
      <c r="D865" s="17" t="s">
        <v>657</v>
      </c>
      <c r="E865" s="17" t="s">
        <v>658</v>
      </c>
      <c r="F865" s="17" t="s">
        <v>656</v>
      </c>
      <c r="G865" s="17" t="s">
        <v>763</v>
      </c>
      <c r="H865" s="17" t="s">
        <v>53</v>
      </c>
      <c r="I865" s="17" t="s">
        <v>764</v>
      </c>
      <c r="J865" s="17" t="s">
        <v>1513</v>
      </c>
      <c r="K865" s="17" t="s">
        <v>1514</v>
      </c>
      <c r="L865" s="17" t="s">
        <v>1507</v>
      </c>
      <c r="M865" s="17" t="s">
        <v>1508</v>
      </c>
      <c r="N865" s="17" t="s">
        <v>1509</v>
      </c>
      <c r="O865" s="17" t="s">
        <v>1509</v>
      </c>
      <c r="P865" s="17" t="s">
        <v>1869</v>
      </c>
      <c r="Q865" s="17" t="s">
        <v>204</v>
      </c>
      <c r="R865" s="17" t="s">
        <v>204</v>
      </c>
      <c r="S865" s="17" t="s">
        <v>212</v>
      </c>
      <c r="T865" s="17" t="s">
        <v>419</v>
      </c>
      <c r="U865" s="22">
        <v>30</v>
      </c>
      <c r="V865" s="23"/>
      <c r="W865" s="11">
        <v>3372</v>
      </c>
      <c r="X865" s="23">
        <v>306</v>
      </c>
      <c r="Y865" s="9">
        <v>531.23</v>
      </c>
      <c r="Z865" s="9">
        <v>4.45</v>
      </c>
      <c r="AA865" s="9">
        <v>535.67999999999995</v>
      </c>
      <c r="AB865" s="9">
        <v>107.14</v>
      </c>
      <c r="AC865" s="9">
        <v>642.82000000000005</v>
      </c>
    </row>
    <row r="866" spans="1:29">
      <c r="A866" s="17" t="s">
        <v>194</v>
      </c>
      <c r="B866" s="17" t="s">
        <v>653</v>
      </c>
      <c r="C866" s="17" t="s">
        <v>654</v>
      </c>
      <c r="D866" s="17" t="s">
        <v>657</v>
      </c>
      <c r="E866" s="17" t="s">
        <v>658</v>
      </c>
      <c r="F866" s="17" t="s">
        <v>656</v>
      </c>
      <c r="G866" s="17" t="s">
        <v>763</v>
      </c>
      <c r="H866" s="17" t="s">
        <v>53</v>
      </c>
      <c r="I866" s="17" t="s">
        <v>764</v>
      </c>
      <c r="J866" s="17" t="s">
        <v>1524</v>
      </c>
      <c r="K866" s="17" t="s">
        <v>1516</v>
      </c>
      <c r="L866" s="17" t="s">
        <v>1517</v>
      </c>
      <c r="M866" s="17" t="s">
        <v>1525</v>
      </c>
      <c r="N866" s="17" t="s">
        <v>1526</v>
      </c>
      <c r="O866" s="17" t="s">
        <v>1526</v>
      </c>
      <c r="P866" s="17" t="s">
        <v>1870</v>
      </c>
      <c r="Q866" s="17" t="s">
        <v>204</v>
      </c>
      <c r="R866" s="17" t="s">
        <v>204</v>
      </c>
      <c r="S866" s="17" t="s">
        <v>212</v>
      </c>
      <c r="T866" s="17" t="s">
        <v>419</v>
      </c>
      <c r="U866" s="22">
        <v>31</v>
      </c>
      <c r="V866" s="23"/>
      <c r="W866" s="11">
        <v>1628.174</v>
      </c>
      <c r="X866" s="23">
        <v>440</v>
      </c>
      <c r="Y866" s="9">
        <v>443.37</v>
      </c>
      <c r="Z866" s="9">
        <v>2.15</v>
      </c>
      <c r="AA866" s="9">
        <v>445.52</v>
      </c>
      <c r="AB866" s="9">
        <v>89.09</v>
      </c>
      <c r="AC866" s="9">
        <v>534.61</v>
      </c>
    </row>
    <row r="867" spans="1:29">
      <c r="A867" s="17" t="s">
        <v>194</v>
      </c>
      <c r="B867" s="17" t="s">
        <v>653</v>
      </c>
      <c r="C867" s="17" t="s">
        <v>654</v>
      </c>
      <c r="D867" s="17" t="s">
        <v>657</v>
      </c>
      <c r="E867" s="17" t="s">
        <v>658</v>
      </c>
      <c r="F867" s="17" t="s">
        <v>656</v>
      </c>
      <c r="G867" s="17" t="s">
        <v>763</v>
      </c>
      <c r="H867" s="17" t="s">
        <v>53</v>
      </c>
      <c r="I867" s="17" t="s">
        <v>764</v>
      </c>
      <c r="J867" s="17" t="s">
        <v>1524</v>
      </c>
      <c r="K867" s="17" t="s">
        <v>1521</v>
      </c>
      <c r="L867" s="17" t="s">
        <v>1517</v>
      </c>
      <c r="M867" s="17" t="s">
        <v>1525</v>
      </c>
      <c r="N867" s="17" t="s">
        <v>1526</v>
      </c>
      <c r="O867" s="17" t="s">
        <v>1526</v>
      </c>
      <c r="P867" s="17" t="s">
        <v>1870</v>
      </c>
      <c r="Q867" s="17" t="s">
        <v>204</v>
      </c>
      <c r="R867" s="17" t="s">
        <v>204</v>
      </c>
      <c r="S867" s="17" t="s">
        <v>212</v>
      </c>
      <c r="T867" s="17" t="s">
        <v>419</v>
      </c>
      <c r="U867" s="22">
        <v>31</v>
      </c>
      <c r="V867" s="23"/>
      <c r="W867" s="11">
        <v>1628.174</v>
      </c>
      <c r="X867" s="20">
        <v>0</v>
      </c>
      <c r="Y867" s="9">
        <v>443.37</v>
      </c>
      <c r="Z867" s="9">
        <v>2.15</v>
      </c>
      <c r="AA867" s="9">
        <v>445.52</v>
      </c>
      <c r="AB867" s="9">
        <v>89.12</v>
      </c>
      <c r="AC867" s="9">
        <v>534.64</v>
      </c>
    </row>
    <row r="868" spans="1:29">
      <c r="A868" s="17" t="s">
        <v>194</v>
      </c>
      <c r="B868" s="17" t="s">
        <v>653</v>
      </c>
      <c r="C868" s="17" t="s">
        <v>654</v>
      </c>
      <c r="D868" s="17" t="s">
        <v>657</v>
      </c>
      <c r="E868" s="17" t="s">
        <v>658</v>
      </c>
      <c r="F868" s="17" t="s">
        <v>656</v>
      </c>
      <c r="G868" s="17" t="s">
        <v>763</v>
      </c>
      <c r="H868" s="17" t="s">
        <v>53</v>
      </c>
      <c r="I868" s="17" t="s">
        <v>764</v>
      </c>
      <c r="J868" s="17" t="s">
        <v>1524</v>
      </c>
      <c r="K868" s="17" t="s">
        <v>1528</v>
      </c>
      <c r="L868" s="17" t="s">
        <v>1517</v>
      </c>
      <c r="M868" s="17" t="s">
        <v>1525</v>
      </c>
      <c r="N868" s="17" t="s">
        <v>1526</v>
      </c>
      <c r="O868" s="17" t="s">
        <v>1526</v>
      </c>
      <c r="P868" s="17" t="s">
        <v>1870</v>
      </c>
      <c r="Q868" s="17" t="s">
        <v>204</v>
      </c>
      <c r="R868" s="17" t="s">
        <v>204</v>
      </c>
      <c r="S868" s="17" t="s">
        <v>212</v>
      </c>
      <c r="T868" s="17" t="s">
        <v>419</v>
      </c>
      <c r="U868" s="22">
        <v>30</v>
      </c>
      <c r="V868" s="23"/>
      <c r="W868" s="11">
        <v>1575.652</v>
      </c>
      <c r="X868" s="20">
        <v>0</v>
      </c>
      <c r="Y868" s="9">
        <v>439.57</v>
      </c>
      <c r="Z868" s="9">
        <v>2.08</v>
      </c>
      <c r="AA868" s="9">
        <v>441.65</v>
      </c>
      <c r="AB868" s="9">
        <v>88.33</v>
      </c>
      <c r="AC868" s="9">
        <v>529.98</v>
      </c>
    </row>
    <row r="869" spans="1:29">
      <c r="A869" s="17" t="s">
        <v>194</v>
      </c>
      <c r="B869" s="17" t="s">
        <v>653</v>
      </c>
      <c r="C869" s="17" t="s">
        <v>654</v>
      </c>
      <c r="D869" s="17" t="s">
        <v>657</v>
      </c>
      <c r="E869" s="17" t="s">
        <v>658</v>
      </c>
      <c r="F869" s="17" t="s">
        <v>656</v>
      </c>
      <c r="G869" s="17" t="s">
        <v>763</v>
      </c>
      <c r="H869" s="17" t="s">
        <v>53</v>
      </c>
      <c r="I869" s="17" t="s">
        <v>764</v>
      </c>
      <c r="J869" s="17" t="s">
        <v>1529</v>
      </c>
      <c r="K869" s="17" t="s">
        <v>1530</v>
      </c>
      <c r="L869" s="17" t="s">
        <v>1531</v>
      </c>
      <c r="M869" s="17" t="s">
        <v>1532</v>
      </c>
      <c r="N869" s="17" t="s">
        <v>1533</v>
      </c>
      <c r="O869" s="17" t="s">
        <v>1533</v>
      </c>
      <c r="P869" s="17" t="s">
        <v>1871</v>
      </c>
      <c r="Q869" s="17" t="s">
        <v>204</v>
      </c>
      <c r="R869" s="17" t="s">
        <v>204</v>
      </c>
      <c r="S869" s="17" t="s">
        <v>212</v>
      </c>
      <c r="T869" s="17" t="s">
        <v>419</v>
      </c>
      <c r="U869" s="22">
        <v>31</v>
      </c>
      <c r="V869" s="23"/>
      <c r="W869" s="11">
        <v>20414.77</v>
      </c>
      <c r="X869" s="23">
        <v>3678</v>
      </c>
      <c r="Y869" s="9">
        <v>1799.57</v>
      </c>
      <c r="Z869" s="9">
        <v>26.95</v>
      </c>
      <c r="AA869" s="9">
        <v>1826.52</v>
      </c>
      <c r="AB869" s="9">
        <v>365.29</v>
      </c>
      <c r="AC869" s="9">
        <v>2191.81</v>
      </c>
    </row>
    <row r="870" spans="1:29">
      <c r="A870" s="17" t="s">
        <v>194</v>
      </c>
      <c r="B870" s="17" t="s">
        <v>653</v>
      </c>
      <c r="C870" s="17" t="s">
        <v>654</v>
      </c>
      <c r="D870" s="17" t="s">
        <v>657</v>
      </c>
      <c r="E870" s="17" t="s">
        <v>658</v>
      </c>
      <c r="F870" s="17" t="s">
        <v>656</v>
      </c>
      <c r="G870" s="17" t="s">
        <v>763</v>
      </c>
      <c r="H870" s="17" t="s">
        <v>53</v>
      </c>
      <c r="I870" s="17" t="s">
        <v>764</v>
      </c>
      <c r="J870" s="17" t="s">
        <v>1529</v>
      </c>
      <c r="K870" s="17" t="s">
        <v>1535</v>
      </c>
      <c r="L870" s="17" t="s">
        <v>1531</v>
      </c>
      <c r="M870" s="17" t="s">
        <v>1532</v>
      </c>
      <c r="N870" s="17" t="s">
        <v>1533</v>
      </c>
      <c r="O870" s="17" t="s">
        <v>1533</v>
      </c>
      <c r="P870" s="17" t="s">
        <v>1871</v>
      </c>
      <c r="Q870" s="17" t="s">
        <v>204</v>
      </c>
      <c r="R870" s="17" t="s">
        <v>204</v>
      </c>
      <c r="S870" s="17" t="s">
        <v>212</v>
      </c>
      <c r="T870" s="17" t="s">
        <v>419</v>
      </c>
      <c r="U870" s="22">
        <v>30</v>
      </c>
      <c r="V870" s="23"/>
      <c r="W870" s="11">
        <v>19756.23</v>
      </c>
      <c r="X870" s="20">
        <v>0</v>
      </c>
      <c r="Y870" s="9">
        <v>1752.03</v>
      </c>
      <c r="Z870" s="9">
        <v>26.08</v>
      </c>
      <c r="AA870" s="9">
        <v>1778.11</v>
      </c>
      <c r="AB870" s="9">
        <v>355.63</v>
      </c>
      <c r="AC870" s="9">
        <v>2133.7399999999998</v>
      </c>
    </row>
    <row r="871" spans="1:29">
      <c r="A871" s="17" t="s">
        <v>194</v>
      </c>
      <c r="B871" s="17" t="s">
        <v>653</v>
      </c>
      <c r="C871" s="17" t="s">
        <v>654</v>
      </c>
      <c r="D871" s="17" t="s">
        <v>657</v>
      </c>
      <c r="E871" s="17" t="s">
        <v>658</v>
      </c>
      <c r="F871" s="17" t="s">
        <v>656</v>
      </c>
      <c r="G871" s="17" t="s">
        <v>763</v>
      </c>
      <c r="H871" s="17" t="s">
        <v>53</v>
      </c>
      <c r="I871" s="17" t="s">
        <v>764</v>
      </c>
      <c r="J871" s="17" t="s">
        <v>1536</v>
      </c>
      <c r="K871" s="17" t="s">
        <v>1537</v>
      </c>
      <c r="L871" s="17" t="s">
        <v>1531</v>
      </c>
      <c r="M871" s="17" t="s">
        <v>1532</v>
      </c>
      <c r="N871" s="17" t="s">
        <v>1533</v>
      </c>
      <c r="O871" s="17" t="s">
        <v>1533</v>
      </c>
      <c r="P871" s="17" t="s">
        <v>1871</v>
      </c>
      <c r="Q871" s="17" t="s">
        <v>204</v>
      </c>
      <c r="R871" s="17" t="s">
        <v>204</v>
      </c>
      <c r="S871" s="17" t="s">
        <v>212</v>
      </c>
      <c r="T871" s="17" t="s">
        <v>419</v>
      </c>
      <c r="U871" s="22">
        <v>31</v>
      </c>
      <c r="V871" s="23"/>
      <c r="W871" s="11">
        <v>39443</v>
      </c>
      <c r="X871" s="23">
        <v>3622</v>
      </c>
      <c r="Y871" s="9">
        <v>3173.23</v>
      </c>
      <c r="Z871" s="9">
        <v>52.06</v>
      </c>
      <c r="AA871" s="9">
        <v>3225.29</v>
      </c>
      <c r="AB871" s="9">
        <v>645.05999999999995</v>
      </c>
      <c r="AC871" s="9">
        <v>3870.35</v>
      </c>
    </row>
    <row r="872" spans="1:29">
      <c r="A872" s="17" t="s">
        <v>194</v>
      </c>
      <c r="B872" s="17" t="s">
        <v>365</v>
      </c>
      <c r="C872" s="17" t="s">
        <v>287</v>
      </c>
      <c r="D872" s="17" t="s">
        <v>368</v>
      </c>
      <c r="E872" s="17" t="s">
        <v>369</v>
      </c>
      <c r="F872" s="17" t="s">
        <v>367</v>
      </c>
      <c r="G872" s="17" t="s">
        <v>372</v>
      </c>
      <c r="H872" s="17" t="s">
        <v>11</v>
      </c>
      <c r="I872" s="17" t="s">
        <v>373</v>
      </c>
      <c r="J872" s="17" t="s">
        <v>1496</v>
      </c>
      <c r="K872" s="17" t="s">
        <v>1497</v>
      </c>
      <c r="L872" s="17" t="s">
        <v>257</v>
      </c>
      <c r="M872" s="17" t="s">
        <v>1498</v>
      </c>
      <c r="N872" s="17" t="s">
        <v>1499</v>
      </c>
      <c r="O872" s="17" t="s">
        <v>1499</v>
      </c>
      <c r="P872" s="17" t="s">
        <v>1872</v>
      </c>
      <c r="Q872" s="17" t="s">
        <v>204</v>
      </c>
      <c r="R872" s="17" t="s">
        <v>204</v>
      </c>
      <c r="S872" s="17" t="s">
        <v>212</v>
      </c>
      <c r="T872" s="17" t="s">
        <v>227</v>
      </c>
      <c r="U872" s="22">
        <v>31</v>
      </c>
      <c r="V872" s="23"/>
      <c r="W872" s="11">
        <v>1985</v>
      </c>
      <c r="X872" s="23">
        <v>183</v>
      </c>
      <c r="Y872" s="9">
        <v>318.72000000000003</v>
      </c>
      <c r="Z872" s="9">
        <v>2.62</v>
      </c>
      <c r="AA872" s="9">
        <v>321.33999999999997</v>
      </c>
      <c r="AB872" s="9">
        <v>64.260000000000005</v>
      </c>
      <c r="AC872" s="9">
        <v>385.6</v>
      </c>
    </row>
    <row r="873" spans="1:29">
      <c r="A873" s="17" t="s">
        <v>194</v>
      </c>
      <c r="B873" s="17" t="s">
        <v>365</v>
      </c>
      <c r="C873" s="17" t="s">
        <v>287</v>
      </c>
      <c r="D873" s="17" t="s">
        <v>368</v>
      </c>
      <c r="E873" s="17" t="s">
        <v>369</v>
      </c>
      <c r="F873" s="17" t="s">
        <v>367</v>
      </c>
      <c r="G873" s="17" t="s">
        <v>372</v>
      </c>
      <c r="H873" s="17" t="s">
        <v>11</v>
      </c>
      <c r="I873" s="17" t="s">
        <v>373</v>
      </c>
      <c r="J873" s="17" t="s">
        <v>1501</v>
      </c>
      <c r="K873" s="17" t="s">
        <v>1502</v>
      </c>
      <c r="L873" s="17" t="s">
        <v>257</v>
      </c>
      <c r="M873" s="17" t="s">
        <v>1498</v>
      </c>
      <c r="N873" s="17" t="s">
        <v>1499</v>
      </c>
      <c r="O873" s="17" t="s">
        <v>1499</v>
      </c>
      <c r="P873" s="17" t="s">
        <v>1872</v>
      </c>
      <c r="Q873" s="17" t="s">
        <v>204</v>
      </c>
      <c r="R873" s="17" t="s">
        <v>204</v>
      </c>
      <c r="S873" s="17" t="s">
        <v>212</v>
      </c>
      <c r="T873" s="17" t="s">
        <v>227</v>
      </c>
      <c r="U873" s="22">
        <v>28</v>
      </c>
      <c r="V873" s="23"/>
      <c r="W873" s="11">
        <v>1956</v>
      </c>
      <c r="X873" s="23">
        <v>180</v>
      </c>
      <c r="Y873" s="9">
        <v>206.07</v>
      </c>
      <c r="Z873" s="9">
        <v>2.58</v>
      </c>
      <c r="AA873" s="9">
        <v>208.65</v>
      </c>
      <c r="AB873" s="9">
        <v>41.74</v>
      </c>
      <c r="AC873" s="9">
        <v>250.39</v>
      </c>
    </row>
    <row r="874" spans="1:29">
      <c r="A874" s="17" t="s">
        <v>194</v>
      </c>
      <c r="B874" s="17" t="s">
        <v>365</v>
      </c>
      <c r="C874" s="17" t="s">
        <v>287</v>
      </c>
      <c r="D874" s="17" t="s">
        <v>368</v>
      </c>
      <c r="E874" s="17" t="s">
        <v>369</v>
      </c>
      <c r="F874" s="17" t="s">
        <v>367</v>
      </c>
      <c r="G874" s="17" t="s">
        <v>372</v>
      </c>
      <c r="H874" s="17" t="s">
        <v>11</v>
      </c>
      <c r="I874" s="17" t="s">
        <v>373</v>
      </c>
      <c r="J874" s="17" t="s">
        <v>1503</v>
      </c>
      <c r="K874" s="17" t="s">
        <v>1504</v>
      </c>
      <c r="L874" s="17" t="s">
        <v>257</v>
      </c>
      <c r="M874" s="17" t="s">
        <v>1498</v>
      </c>
      <c r="N874" s="17" t="s">
        <v>1499</v>
      </c>
      <c r="O874" s="17" t="s">
        <v>1499</v>
      </c>
      <c r="P874" s="17" t="s">
        <v>1872</v>
      </c>
      <c r="Q874" s="17" t="s">
        <v>204</v>
      </c>
      <c r="R874" s="17" t="s">
        <v>204</v>
      </c>
      <c r="S874" s="17" t="s">
        <v>212</v>
      </c>
      <c r="T874" s="17" t="s">
        <v>227</v>
      </c>
      <c r="U874" s="22">
        <v>31</v>
      </c>
      <c r="V874" s="23"/>
      <c r="W874" s="11">
        <v>1343</v>
      </c>
      <c r="X874" s="23">
        <v>124</v>
      </c>
      <c r="Y874" s="9">
        <v>128.9</v>
      </c>
      <c r="Z874" s="9">
        <v>1.77</v>
      </c>
      <c r="AA874" s="9">
        <v>130.66999999999999</v>
      </c>
      <c r="AB874" s="9">
        <v>26.13</v>
      </c>
      <c r="AC874" s="9">
        <v>156.80000000000001</v>
      </c>
    </row>
    <row r="875" spans="1:29">
      <c r="A875" s="17" t="s">
        <v>194</v>
      </c>
      <c r="B875" s="17" t="s">
        <v>365</v>
      </c>
      <c r="C875" s="17" t="s">
        <v>287</v>
      </c>
      <c r="D875" s="17" t="s">
        <v>368</v>
      </c>
      <c r="E875" s="17" t="s">
        <v>369</v>
      </c>
      <c r="F875" s="17" t="s">
        <v>367</v>
      </c>
      <c r="G875" s="17" t="s">
        <v>372</v>
      </c>
      <c r="H875" s="17" t="s">
        <v>11</v>
      </c>
      <c r="I875" s="17" t="s">
        <v>373</v>
      </c>
      <c r="J875" s="17" t="s">
        <v>1505</v>
      </c>
      <c r="K875" s="17" t="s">
        <v>1506</v>
      </c>
      <c r="L875" s="17" t="s">
        <v>1507</v>
      </c>
      <c r="M875" s="17" t="s">
        <v>1508</v>
      </c>
      <c r="N875" s="17" t="s">
        <v>1509</v>
      </c>
      <c r="O875" s="17" t="s">
        <v>1509</v>
      </c>
      <c r="P875" s="17" t="s">
        <v>1873</v>
      </c>
      <c r="Q875" s="17" t="s">
        <v>204</v>
      </c>
      <c r="R875" s="17" t="s">
        <v>204</v>
      </c>
      <c r="S875" s="17" t="s">
        <v>212</v>
      </c>
      <c r="T875" s="17" t="s">
        <v>227</v>
      </c>
      <c r="U875" s="22">
        <v>30</v>
      </c>
      <c r="V875" s="23"/>
      <c r="W875" s="11">
        <v>337</v>
      </c>
      <c r="X875" s="23">
        <v>31</v>
      </c>
      <c r="Y875" s="9">
        <v>35.85</v>
      </c>
      <c r="Z875" s="9">
        <v>0.44</v>
      </c>
      <c r="AA875" s="9">
        <v>36.29</v>
      </c>
      <c r="AB875" s="9">
        <v>7.24</v>
      </c>
      <c r="AC875" s="9">
        <v>43.53</v>
      </c>
    </row>
    <row r="876" spans="1:29">
      <c r="A876" s="17" t="s">
        <v>194</v>
      </c>
      <c r="B876" s="17" t="s">
        <v>365</v>
      </c>
      <c r="C876" s="17" t="s">
        <v>287</v>
      </c>
      <c r="D876" s="17" t="s">
        <v>368</v>
      </c>
      <c r="E876" s="17" t="s">
        <v>369</v>
      </c>
      <c r="F876" s="17" t="s">
        <v>367</v>
      </c>
      <c r="G876" s="17" t="s">
        <v>372</v>
      </c>
      <c r="H876" s="17" t="s">
        <v>11</v>
      </c>
      <c r="I876" s="17" t="s">
        <v>373</v>
      </c>
      <c r="J876" s="17" t="s">
        <v>1511</v>
      </c>
      <c r="K876" s="17" t="s">
        <v>1512</v>
      </c>
      <c r="L876" s="17" t="s">
        <v>1507</v>
      </c>
      <c r="M876" s="17" t="s">
        <v>1508</v>
      </c>
      <c r="N876" s="17" t="s">
        <v>1509</v>
      </c>
      <c r="O876" s="17" t="s">
        <v>1509</v>
      </c>
      <c r="P876" s="17" t="s">
        <v>1873</v>
      </c>
      <c r="Q876" s="17" t="s">
        <v>204</v>
      </c>
      <c r="R876" s="17" t="s">
        <v>204</v>
      </c>
      <c r="S876" s="17" t="s">
        <v>212</v>
      </c>
      <c r="T876" s="17" t="s">
        <v>227</v>
      </c>
      <c r="U876" s="22">
        <v>31</v>
      </c>
      <c r="V876" s="23"/>
      <c r="W876" s="11">
        <v>22</v>
      </c>
      <c r="X876" s="23">
        <v>2</v>
      </c>
      <c r="Y876" s="9">
        <v>10.52</v>
      </c>
      <c r="Z876" s="9">
        <v>0.03</v>
      </c>
      <c r="AA876" s="9">
        <v>10.55</v>
      </c>
      <c r="AB876" s="9">
        <v>2.12</v>
      </c>
      <c r="AC876" s="9">
        <v>12.67</v>
      </c>
    </row>
    <row r="877" spans="1:29">
      <c r="A877" s="17" t="s">
        <v>194</v>
      </c>
      <c r="B877" s="17" t="s">
        <v>365</v>
      </c>
      <c r="C877" s="17" t="s">
        <v>287</v>
      </c>
      <c r="D877" s="17" t="s">
        <v>368</v>
      </c>
      <c r="E877" s="17" t="s">
        <v>369</v>
      </c>
      <c r="F877" s="17" t="s">
        <v>367</v>
      </c>
      <c r="G877" s="17" t="s">
        <v>372</v>
      </c>
      <c r="H877" s="17" t="s">
        <v>11</v>
      </c>
      <c r="I877" s="17" t="s">
        <v>373</v>
      </c>
      <c r="J877" s="17" t="s">
        <v>1513</v>
      </c>
      <c r="K877" s="17" t="s">
        <v>1514</v>
      </c>
      <c r="L877" s="17" t="s">
        <v>1507</v>
      </c>
      <c r="M877" s="17" t="s">
        <v>1508</v>
      </c>
      <c r="N877" s="17" t="s">
        <v>1509</v>
      </c>
      <c r="O877" s="17" t="s">
        <v>1509</v>
      </c>
      <c r="P877" s="17" t="s">
        <v>1873</v>
      </c>
      <c r="Q877" s="17" t="s">
        <v>204</v>
      </c>
      <c r="R877" s="17" t="s">
        <v>204</v>
      </c>
      <c r="S877" s="17" t="s">
        <v>212</v>
      </c>
      <c r="T877" s="17" t="s">
        <v>227</v>
      </c>
      <c r="U877" s="22">
        <v>30</v>
      </c>
      <c r="V877" s="23"/>
      <c r="W877" s="11">
        <v>11</v>
      </c>
      <c r="X877" s="23">
        <v>1</v>
      </c>
      <c r="Y877" s="9">
        <v>9.5500000000000007</v>
      </c>
      <c r="Z877" s="9">
        <v>0.01</v>
      </c>
      <c r="AA877" s="9">
        <v>9.56</v>
      </c>
      <c r="AB877" s="9">
        <v>1.92</v>
      </c>
      <c r="AC877" s="9">
        <v>11.48</v>
      </c>
    </row>
    <row r="878" spans="1:29">
      <c r="A878" s="17" t="s">
        <v>194</v>
      </c>
      <c r="B878" s="17" t="s">
        <v>365</v>
      </c>
      <c r="C878" s="17" t="s">
        <v>287</v>
      </c>
      <c r="D878" s="17" t="s">
        <v>368</v>
      </c>
      <c r="E878" s="17" t="s">
        <v>369</v>
      </c>
      <c r="F878" s="17" t="s">
        <v>367</v>
      </c>
      <c r="G878" s="17" t="s">
        <v>372</v>
      </c>
      <c r="H878" s="17" t="s">
        <v>11</v>
      </c>
      <c r="I878" s="17" t="s">
        <v>373</v>
      </c>
      <c r="J878" s="17" t="s">
        <v>1524</v>
      </c>
      <c r="K878" s="17" t="s">
        <v>1516</v>
      </c>
      <c r="L878" s="17" t="s">
        <v>1517</v>
      </c>
      <c r="M878" s="17" t="s">
        <v>1525</v>
      </c>
      <c r="N878" s="17" t="s">
        <v>1526</v>
      </c>
      <c r="O878" s="17" t="s">
        <v>1526</v>
      </c>
      <c r="P878" s="17" t="s">
        <v>1874</v>
      </c>
      <c r="Q878" s="17" t="s">
        <v>204</v>
      </c>
      <c r="R878" s="17" t="s">
        <v>204</v>
      </c>
      <c r="S878" s="17" t="s">
        <v>212</v>
      </c>
      <c r="T878" s="17" t="s">
        <v>227</v>
      </c>
      <c r="U878" s="22">
        <v>31</v>
      </c>
      <c r="V878" s="23"/>
      <c r="W878" s="11">
        <v>3.7069999999999999</v>
      </c>
      <c r="X878" s="23">
        <v>1</v>
      </c>
      <c r="Y878" s="9">
        <v>9.09</v>
      </c>
      <c r="Z878" s="18">
        <v>0</v>
      </c>
      <c r="AA878" s="9">
        <v>9.09</v>
      </c>
      <c r="AB878" s="9">
        <v>1.82</v>
      </c>
      <c r="AC878" s="9">
        <v>10.91</v>
      </c>
    </row>
    <row r="879" spans="1:29">
      <c r="A879" s="17" t="s">
        <v>194</v>
      </c>
      <c r="B879" s="17" t="s">
        <v>365</v>
      </c>
      <c r="C879" s="17" t="s">
        <v>287</v>
      </c>
      <c r="D879" s="17" t="s">
        <v>368</v>
      </c>
      <c r="E879" s="17" t="s">
        <v>369</v>
      </c>
      <c r="F879" s="17" t="s">
        <v>367</v>
      </c>
      <c r="G879" s="17" t="s">
        <v>372</v>
      </c>
      <c r="H879" s="17" t="s">
        <v>11</v>
      </c>
      <c r="I879" s="17" t="s">
        <v>373</v>
      </c>
      <c r="J879" s="17" t="s">
        <v>1524</v>
      </c>
      <c r="K879" s="17" t="s">
        <v>1521</v>
      </c>
      <c r="L879" s="17" t="s">
        <v>1517</v>
      </c>
      <c r="M879" s="17" t="s">
        <v>1525</v>
      </c>
      <c r="N879" s="17" t="s">
        <v>1526</v>
      </c>
      <c r="O879" s="17" t="s">
        <v>1526</v>
      </c>
      <c r="P879" s="17" t="s">
        <v>1874</v>
      </c>
      <c r="Q879" s="17" t="s">
        <v>204</v>
      </c>
      <c r="R879" s="17" t="s">
        <v>204</v>
      </c>
      <c r="S879" s="17" t="s">
        <v>212</v>
      </c>
      <c r="T879" s="17" t="s">
        <v>227</v>
      </c>
      <c r="U879" s="22">
        <v>31</v>
      </c>
      <c r="V879" s="23"/>
      <c r="W879" s="11">
        <v>3.7069999999999999</v>
      </c>
      <c r="X879" s="20">
        <v>0</v>
      </c>
      <c r="Y879" s="9">
        <v>9.09</v>
      </c>
      <c r="Z879" s="18">
        <v>0</v>
      </c>
      <c r="AA879" s="9">
        <v>9.09</v>
      </c>
      <c r="AB879" s="9">
        <v>1.82</v>
      </c>
      <c r="AC879" s="9">
        <v>10.91</v>
      </c>
    </row>
    <row r="880" spans="1:29">
      <c r="A880" s="17" t="s">
        <v>194</v>
      </c>
      <c r="B880" s="17" t="s">
        <v>365</v>
      </c>
      <c r="C880" s="17" t="s">
        <v>287</v>
      </c>
      <c r="D880" s="17" t="s">
        <v>368</v>
      </c>
      <c r="E880" s="17" t="s">
        <v>369</v>
      </c>
      <c r="F880" s="17" t="s">
        <v>367</v>
      </c>
      <c r="G880" s="17" t="s">
        <v>372</v>
      </c>
      <c r="H880" s="17" t="s">
        <v>11</v>
      </c>
      <c r="I880" s="17" t="s">
        <v>373</v>
      </c>
      <c r="J880" s="17" t="s">
        <v>1524</v>
      </c>
      <c r="K880" s="17" t="s">
        <v>1528</v>
      </c>
      <c r="L880" s="17" t="s">
        <v>1517</v>
      </c>
      <c r="M880" s="17" t="s">
        <v>1525</v>
      </c>
      <c r="N880" s="17" t="s">
        <v>1526</v>
      </c>
      <c r="O880" s="17" t="s">
        <v>1526</v>
      </c>
      <c r="P880" s="17" t="s">
        <v>1874</v>
      </c>
      <c r="Q880" s="17" t="s">
        <v>204</v>
      </c>
      <c r="R880" s="17" t="s">
        <v>204</v>
      </c>
      <c r="S880" s="17" t="s">
        <v>212</v>
      </c>
      <c r="T880" s="17" t="s">
        <v>227</v>
      </c>
      <c r="U880" s="22">
        <v>30</v>
      </c>
      <c r="V880" s="23"/>
      <c r="W880" s="11">
        <v>3.5859999999999999</v>
      </c>
      <c r="X880" s="20">
        <v>0</v>
      </c>
      <c r="Y880" s="9">
        <v>9.07</v>
      </c>
      <c r="Z880" s="9">
        <v>0.01</v>
      </c>
      <c r="AA880" s="9">
        <v>9.08</v>
      </c>
      <c r="AB880" s="9">
        <v>1.81</v>
      </c>
      <c r="AC880" s="9">
        <v>10.89</v>
      </c>
    </row>
    <row r="881" spans="1:29">
      <c r="A881" s="17" t="s">
        <v>194</v>
      </c>
      <c r="B881" s="17" t="s">
        <v>365</v>
      </c>
      <c r="C881" s="17" t="s">
        <v>287</v>
      </c>
      <c r="D881" s="17" t="s">
        <v>368</v>
      </c>
      <c r="E881" s="17" t="s">
        <v>369</v>
      </c>
      <c r="F881" s="17" t="s">
        <v>367</v>
      </c>
      <c r="G881" s="17" t="s">
        <v>372</v>
      </c>
      <c r="H881" s="17" t="s">
        <v>11</v>
      </c>
      <c r="I881" s="17" t="s">
        <v>373</v>
      </c>
      <c r="J881" s="17" t="s">
        <v>1529</v>
      </c>
      <c r="K881" s="17" t="s">
        <v>1530</v>
      </c>
      <c r="L881" s="17" t="s">
        <v>1531</v>
      </c>
      <c r="M881" s="17" t="s">
        <v>1532</v>
      </c>
      <c r="N881" s="17" t="s">
        <v>1533</v>
      </c>
      <c r="O881" s="17" t="s">
        <v>1533</v>
      </c>
      <c r="P881" s="17" t="s">
        <v>1875</v>
      </c>
      <c r="Q881" s="17" t="s">
        <v>204</v>
      </c>
      <c r="R881" s="17" t="s">
        <v>204</v>
      </c>
      <c r="S881" s="17" t="s">
        <v>212</v>
      </c>
      <c r="T881" s="17" t="s">
        <v>227</v>
      </c>
      <c r="U881" s="22">
        <v>31</v>
      </c>
      <c r="V881" s="23"/>
      <c r="W881" s="11">
        <v>1060.098</v>
      </c>
      <c r="X881" s="23">
        <v>191</v>
      </c>
      <c r="Y881" s="9">
        <v>93.17</v>
      </c>
      <c r="Z881" s="9">
        <v>1.4</v>
      </c>
      <c r="AA881" s="9">
        <v>94.57</v>
      </c>
      <c r="AB881" s="9">
        <v>18.899999999999999</v>
      </c>
      <c r="AC881" s="9">
        <v>113.47</v>
      </c>
    </row>
    <row r="882" spans="1:29">
      <c r="A882" s="17" t="s">
        <v>194</v>
      </c>
      <c r="B882" s="17" t="s">
        <v>365</v>
      </c>
      <c r="C882" s="17" t="s">
        <v>287</v>
      </c>
      <c r="D882" s="17" t="s">
        <v>368</v>
      </c>
      <c r="E882" s="17" t="s">
        <v>369</v>
      </c>
      <c r="F882" s="17" t="s">
        <v>367</v>
      </c>
      <c r="G882" s="17" t="s">
        <v>372</v>
      </c>
      <c r="H882" s="17" t="s">
        <v>11</v>
      </c>
      <c r="I882" s="17" t="s">
        <v>373</v>
      </c>
      <c r="J882" s="17" t="s">
        <v>1529</v>
      </c>
      <c r="K882" s="17" t="s">
        <v>1535</v>
      </c>
      <c r="L882" s="17" t="s">
        <v>1531</v>
      </c>
      <c r="M882" s="17" t="s">
        <v>1532</v>
      </c>
      <c r="N882" s="17" t="s">
        <v>1533</v>
      </c>
      <c r="O882" s="17" t="s">
        <v>1533</v>
      </c>
      <c r="P882" s="17" t="s">
        <v>1875</v>
      </c>
      <c r="Q882" s="17" t="s">
        <v>204</v>
      </c>
      <c r="R882" s="17" t="s">
        <v>204</v>
      </c>
      <c r="S882" s="17" t="s">
        <v>212</v>
      </c>
      <c r="T882" s="17" t="s">
        <v>227</v>
      </c>
      <c r="U882" s="22">
        <v>30</v>
      </c>
      <c r="V882" s="23"/>
      <c r="W882" s="11">
        <v>1025.902</v>
      </c>
      <c r="X882" s="20">
        <v>0</v>
      </c>
      <c r="Y882" s="9">
        <v>90.44</v>
      </c>
      <c r="Z882" s="9">
        <v>1.35</v>
      </c>
      <c r="AA882" s="9">
        <v>91.79</v>
      </c>
      <c r="AB882" s="9">
        <v>18.36</v>
      </c>
      <c r="AC882" s="9">
        <v>110.15</v>
      </c>
    </row>
    <row r="883" spans="1:29">
      <c r="A883" s="17" t="s">
        <v>194</v>
      </c>
      <c r="B883" s="17" t="s">
        <v>365</v>
      </c>
      <c r="C883" s="17" t="s">
        <v>287</v>
      </c>
      <c r="D883" s="17" t="s">
        <v>368</v>
      </c>
      <c r="E883" s="17" t="s">
        <v>369</v>
      </c>
      <c r="F883" s="17" t="s">
        <v>367</v>
      </c>
      <c r="G883" s="17" t="s">
        <v>372</v>
      </c>
      <c r="H883" s="17" t="s">
        <v>11</v>
      </c>
      <c r="I883" s="17" t="s">
        <v>373</v>
      </c>
      <c r="J883" s="17" t="s">
        <v>1536</v>
      </c>
      <c r="K883" s="17" t="s">
        <v>1537</v>
      </c>
      <c r="L883" s="17" t="s">
        <v>1531</v>
      </c>
      <c r="M883" s="17" t="s">
        <v>1532</v>
      </c>
      <c r="N883" s="17" t="s">
        <v>1533</v>
      </c>
      <c r="O883" s="17" t="s">
        <v>1533</v>
      </c>
      <c r="P883" s="17" t="s">
        <v>1875</v>
      </c>
      <c r="Q883" s="17" t="s">
        <v>204</v>
      </c>
      <c r="R883" s="17" t="s">
        <v>204</v>
      </c>
      <c r="S883" s="17" t="s">
        <v>212</v>
      </c>
      <c r="T883" s="17" t="s">
        <v>227</v>
      </c>
      <c r="U883" s="22">
        <v>31</v>
      </c>
      <c r="V883" s="23"/>
      <c r="W883" s="11">
        <v>1851</v>
      </c>
      <c r="X883" s="23">
        <v>170</v>
      </c>
      <c r="Y883" s="9">
        <v>156.12</v>
      </c>
      <c r="Z883" s="9">
        <v>2.44</v>
      </c>
      <c r="AA883" s="9">
        <v>158.56</v>
      </c>
      <c r="AB883" s="9">
        <v>31.72</v>
      </c>
      <c r="AC883" s="9">
        <v>190.28</v>
      </c>
    </row>
    <row r="884" spans="1:29">
      <c r="A884" s="17" t="s">
        <v>194</v>
      </c>
      <c r="B884" s="17" t="s">
        <v>365</v>
      </c>
      <c r="C884" s="17" t="s">
        <v>287</v>
      </c>
      <c r="D884" s="17" t="s">
        <v>368</v>
      </c>
      <c r="E884" s="17" t="s">
        <v>369</v>
      </c>
      <c r="F884" s="17" t="s">
        <v>367</v>
      </c>
      <c r="G884" s="17" t="s">
        <v>378</v>
      </c>
      <c r="H884" s="17" t="s">
        <v>12</v>
      </c>
      <c r="I884" s="17" t="s">
        <v>379</v>
      </c>
      <c r="J884" s="17" t="s">
        <v>1496</v>
      </c>
      <c r="K884" s="17" t="s">
        <v>1497</v>
      </c>
      <c r="L884" s="17" t="s">
        <v>257</v>
      </c>
      <c r="M884" s="17" t="s">
        <v>1498</v>
      </c>
      <c r="N884" s="17" t="s">
        <v>1499</v>
      </c>
      <c r="O884" s="17" t="s">
        <v>1499</v>
      </c>
      <c r="P884" s="17" t="s">
        <v>1876</v>
      </c>
      <c r="Q884" s="17" t="s">
        <v>204</v>
      </c>
      <c r="R884" s="17" t="s">
        <v>204</v>
      </c>
      <c r="S884" s="17" t="s">
        <v>212</v>
      </c>
      <c r="T884" s="17" t="s">
        <v>342</v>
      </c>
      <c r="U884" s="22">
        <v>31</v>
      </c>
      <c r="V884" s="23"/>
      <c r="W884" s="11">
        <v>8042</v>
      </c>
      <c r="X884" s="23">
        <v>741</v>
      </c>
      <c r="Y884" s="9">
        <v>1293.94</v>
      </c>
      <c r="Z884" s="9">
        <v>10.62</v>
      </c>
      <c r="AA884" s="9">
        <v>1304.56</v>
      </c>
      <c r="AB884" s="9">
        <v>260.91000000000003</v>
      </c>
      <c r="AC884" s="9">
        <v>1565.47</v>
      </c>
    </row>
    <row r="885" spans="1:29">
      <c r="A885" s="17" t="s">
        <v>194</v>
      </c>
      <c r="B885" s="17" t="s">
        <v>365</v>
      </c>
      <c r="C885" s="17" t="s">
        <v>287</v>
      </c>
      <c r="D885" s="17" t="s">
        <v>368</v>
      </c>
      <c r="E885" s="17" t="s">
        <v>369</v>
      </c>
      <c r="F885" s="17" t="s">
        <v>367</v>
      </c>
      <c r="G885" s="17" t="s">
        <v>378</v>
      </c>
      <c r="H885" s="17" t="s">
        <v>12</v>
      </c>
      <c r="I885" s="17" t="s">
        <v>379</v>
      </c>
      <c r="J885" s="17" t="s">
        <v>1501</v>
      </c>
      <c r="K885" s="17" t="s">
        <v>1502</v>
      </c>
      <c r="L885" s="17" t="s">
        <v>257</v>
      </c>
      <c r="M885" s="17" t="s">
        <v>1498</v>
      </c>
      <c r="N885" s="17" t="s">
        <v>1499</v>
      </c>
      <c r="O885" s="17" t="s">
        <v>1499</v>
      </c>
      <c r="P885" s="17" t="s">
        <v>1876</v>
      </c>
      <c r="Q885" s="17" t="s">
        <v>204</v>
      </c>
      <c r="R885" s="17" t="s">
        <v>204</v>
      </c>
      <c r="S885" s="17" t="s">
        <v>212</v>
      </c>
      <c r="T885" s="17" t="s">
        <v>342</v>
      </c>
      <c r="U885" s="22">
        <v>28</v>
      </c>
      <c r="V885" s="23"/>
      <c r="W885" s="11">
        <v>7912</v>
      </c>
      <c r="X885" s="23">
        <v>728</v>
      </c>
      <c r="Y885" s="9">
        <v>836.63</v>
      </c>
      <c r="Z885" s="9">
        <v>10.44</v>
      </c>
      <c r="AA885" s="9">
        <v>847.07</v>
      </c>
      <c r="AB885" s="9">
        <v>169.41</v>
      </c>
      <c r="AC885" s="9">
        <v>1016.48</v>
      </c>
    </row>
    <row r="886" spans="1:29">
      <c r="A886" s="17" t="s">
        <v>194</v>
      </c>
      <c r="B886" s="17" t="s">
        <v>365</v>
      </c>
      <c r="C886" s="17" t="s">
        <v>287</v>
      </c>
      <c r="D886" s="17" t="s">
        <v>368</v>
      </c>
      <c r="E886" s="17" t="s">
        <v>369</v>
      </c>
      <c r="F886" s="17" t="s">
        <v>367</v>
      </c>
      <c r="G886" s="17" t="s">
        <v>378</v>
      </c>
      <c r="H886" s="17" t="s">
        <v>12</v>
      </c>
      <c r="I886" s="17" t="s">
        <v>379</v>
      </c>
      <c r="J886" s="17" t="s">
        <v>1503</v>
      </c>
      <c r="K886" s="17" t="s">
        <v>1504</v>
      </c>
      <c r="L886" s="17" t="s">
        <v>257</v>
      </c>
      <c r="M886" s="17" t="s">
        <v>1498</v>
      </c>
      <c r="N886" s="17" t="s">
        <v>1499</v>
      </c>
      <c r="O886" s="17" t="s">
        <v>1499</v>
      </c>
      <c r="P886" s="17" t="s">
        <v>1876</v>
      </c>
      <c r="Q886" s="17" t="s">
        <v>204</v>
      </c>
      <c r="R886" s="17" t="s">
        <v>204</v>
      </c>
      <c r="S886" s="17" t="s">
        <v>212</v>
      </c>
      <c r="T886" s="17" t="s">
        <v>342</v>
      </c>
      <c r="U886" s="22">
        <v>31</v>
      </c>
      <c r="V886" s="23"/>
      <c r="W886" s="11">
        <v>6021</v>
      </c>
      <c r="X886" s="23">
        <v>556</v>
      </c>
      <c r="Y886" s="9">
        <v>581.87</v>
      </c>
      <c r="Z886" s="9">
        <v>7.95</v>
      </c>
      <c r="AA886" s="9">
        <v>589.82000000000005</v>
      </c>
      <c r="AB886" s="9">
        <v>117.97</v>
      </c>
      <c r="AC886" s="9">
        <v>707.79</v>
      </c>
    </row>
    <row r="887" spans="1:29">
      <c r="A887" s="17" t="s">
        <v>194</v>
      </c>
      <c r="B887" s="17" t="s">
        <v>365</v>
      </c>
      <c r="C887" s="17" t="s">
        <v>287</v>
      </c>
      <c r="D887" s="17" t="s">
        <v>368</v>
      </c>
      <c r="E887" s="17" t="s">
        <v>369</v>
      </c>
      <c r="F887" s="17" t="s">
        <v>367</v>
      </c>
      <c r="G887" s="17" t="s">
        <v>378</v>
      </c>
      <c r="H887" s="17" t="s">
        <v>12</v>
      </c>
      <c r="I887" s="17" t="s">
        <v>379</v>
      </c>
      <c r="J887" s="17" t="s">
        <v>1505</v>
      </c>
      <c r="K887" s="17" t="s">
        <v>1506</v>
      </c>
      <c r="L887" s="17" t="s">
        <v>1507</v>
      </c>
      <c r="M887" s="17" t="s">
        <v>1508</v>
      </c>
      <c r="N887" s="17" t="s">
        <v>1509</v>
      </c>
      <c r="O887" s="17" t="s">
        <v>1509</v>
      </c>
      <c r="P887" s="17" t="s">
        <v>1877</v>
      </c>
      <c r="Q887" s="17" t="s">
        <v>204</v>
      </c>
      <c r="R887" s="17" t="s">
        <v>204</v>
      </c>
      <c r="S887" s="17" t="s">
        <v>212</v>
      </c>
      <c r="T887" s="17" t="s">
        <v>342</v>
      </c>
      <c r="U887" s="22">
        <v>30</v>
      </c>
      <c r="V887" s="23"/>
      <c r="W887" s="11">
        <v>5977</v>
      </c>
      <c r="X887" s="23">
        <v>550</v>
      </c>
      <c r="Y887" s="9">
        <v>523.16999999999996</v>
      </c>
      <c r="Z887" s="9">
        <v>7.89</v>
      </c>
      <c r="AA887" s="9">
        <v>531.05999999999995</v>
      </c>
      <c r="AB887" s="9">
        <v>106.21</v>
      </c>
      <c r="AC887" s="9">
        <v>637.27</v>
      </c>
    </row>
    <row r="888" spans="1:29">
      <c r="A888" s="17" t="s">
        <v>194</v>
      </c>
      <c r="B888" s="17" t="s">
        <v>365</v>
      </c>
      <c r="C888" s="17" t="s">
        <v>287</v>
      </c>
      <c r="D888" s="17" t="s">
        <v>368</v>
      </c>
      <c r="E888" s="17" t="s">
        <v>369</v>
      </c>
      <c r="F888" s="17" t="s">
        <v>367</v>
      </c>
      <c r="G888" s="17" t="s">
        <v>378</v>
      </c>
      <c r="H888" s="17" t="s">
        <v>12</v>
      </c>
      <c r="I888" s="17" t="s">
        <v>379</v>
      </c>
      <c r="J888" s="17" t="s">
        <v>1511</v>
      </c>
      <c r="K888" s="17" t="s">
        <v>1512</v>
      </c>
      <c r="L888" s="17" t="s">
        <v>1507</v>
      </c>
      <c r="M888" s="17" t="s">
        <v>1508</v>
      </c>
      <c r="N888" s="17" t="s">
        <v>1509</v>
      </c>
      <c r="O888" s="17" t="s">
        <v>1509</v>
      </c>
      <c r="P888" s="17" t="s">
        <v>1877</v>
      </c>
      <c r="Q888" s="17" t="s">
        <v>204</v>
      </c>
      <c r="R888" s="17" t="s">
        <v>204</v>
      </c>
      <c r="S888" s="17" t="s">
        <v>212</v>
      </c>
      <c r="T888" s="17" t="s">
        <v>342</v>
      </c>
      <c r="U888" s="22">
        <v>31</v>
      </c>
      <c r="V888" s="23"/>
      <c r="W888" s="11">
        <v>3843</v>
      </c>
      <c r="X888" s="23">
        <v>352</v>
      </c>
      <c r="Y888" s="9">
        <v>352.05</v>
      </c>
      <c r="Z888" s="9">
        <v>5.07</v>
      </c>
      <c r="AA888" s="9">
        <v>357.12</v>
      </c>
      <c r="AB888" s="9">
        <v>71.42</v>
      </c>
      <c r="AC888" s="9">
        <v>428.54</v>
      </c>
    </row>
    <row r="889" spans="1:29">
      <c r="A889" s="17" t="s">
        <v>194</v>
      </c>
      <c r="B889" s="17" t="s">
        <v>365</v>
      </c>
      <c r="C889" s="17" t="s">
        <v>287</v>
      </c>
      <c r="D889" s="17" t="s">
        <v>368</v>
      </c>
      <c r="E889" s="17" t="s">
        <v>369</v>
      </c>
      <c r="F889" s="17" t="s">
        <v>367</v>
      </c>
      <c r="G889" s="17" t="s">
        <v>378</v>
      </c>
      <c r="H889" s="17" t="s">
        <v>12</v>
      </c>
      <c r="I889" s="17" t="s">
        <v>379</v>
      </c>
      <c r="J889" s="17" t="s">
        <v>1513</v>
      </c>
      <c r="K889" s="17" t="s">
        <v>1514</v>
      </c>
      <c r="L889" s="17" t="s">
        <v>1507</v>
      </c>
      <c r="M889" s="17" t="s">
        <v>1508</v>
      </c>
      <c r="N889" s="17" t="s">
        <v>1509</v>
      </c>
      <c r="O889" s="17" t="s">
        <v>1509</v>
      </c>
      <c r="P889" s="17" t="s">
        <v>1877</v>
      </c>
      <c r="Q889" s="17" t="s">
        <v>204</v>
      </c>
      <c r="R889" s="17" t="s">
        <v>204</v>
      </c>
      <c r="S889" s="17" t="s">
        <v>212</v>
      </c>
      <c r="T889" s="17" t="s">
        <v>342</v>
      </c>
      <c r="U889" s="22">
        <v>30</v>
      </c>
      <c r="V889" s="23"/>
      <c r="W889" s="11">
        <v>1488</v>
      </c>
      <c r="X889" s="23">
        <v>135</v>
      </c>
      <c r="Y889" s="9">
        <v>156.33000000000001</v>
      </c>
      <c r="Z889" s="9">
        <v>1.96</v>
      </c>
      <c r="AA889" s="9">
        <v>158.29</v>
      </c>
      <c r="AB889" s="9">
        <v>31.66</v>
      </c>
      <c r="AC889" s="9">
        <v>189.95</v>
      </c>
    </row>
    <row r="890" spans="1:29">
      <c r="A890" s="17" t="s">
        <v>194</v>
      </c>
      <c r="B890" s="17" t="s">
        <v>365</v>
      </c>
      <c r="C890" s="17" t="s">
        <v>287</v>
      </c>
      <c r="D890" s="17" t="s">
        <v>368</v>
      </c>
      <c r="E890" s="17" t="s">
        <v>369</v>
      </c>
      <c r="F890" s="17" t="s">
        <v>367</v>
      </c>
      <c r="G890" s="17" t="s">
        <v>378</v>
      </c>
      <c r="H890" s="17" t="s">
        <v>12</v>
      </c>
      <c r="I890" s="17" t="s">
        <v>379</v>
      </c>
      <c r="J890" s="17" t="s">
        <v>1524</v>
      </c>
      <c r="K890" s="17" t="s">
        <v>1516</v>
      </c>
      <c r="L890" s="17" t="s">
        <v>1517</v>
      </c>
      <c r="M890" s="17" t="s">
        <v>1525</v>
      </c>
      <c r="N890" s="17" t="s">
        <v>1526</v>
      </c>
      <c r="O890" s="17" t="s">
        <v>1526</v>
      </c>
      <c r="P890" s="17" t="s">
        <v>1878</v>
      </c>
      <c r="Q890" s="17" t="s">
        <v>204</v>
      </c>
      <c r="R890" s="17" t="s">
        <v>204</v>
      </c>
      <c r="S890" s="17" t="s">
        <v>212</v>
      </c>
      <c r="T890" s="17" t="s">
        <v>342</v>
      </c>
      <c r="U890" s="22">
        <v>31</v>
      </c>
      <c r="V890" s="23"/>
      <c r="W890" s="11">
        <v>655.04300000000001</v>
      </c>
      <c r="X890" s="23">
        <v>177</v>
      </c>
      <c r="Y890" s="9">
        <v>108.9</v>
      </c>
      <c r="Z890" s="9">
        <v>0.87</v>
      </c>
      <c r="AA890" s="9">
        <v>109.77</v>
      </c>
      <c r="AB890" s="9">
        <v>21.96</v>
      </c>
      <c r="AC890" s="9">
        <v>131.72999999999999</v>
      </c>
    </row>
    <row r="891" spans="1:29">
      <c r="A891" s="17" t="s">
        <v>194</v>
      </c>
      <c r="B891" s="17" t="s">
        <v>365</v>
      </c>
      <c r="C891" s="17" t="s">
        <v>287</v>
      </c>
      <c r="D891" s="17" t="s">
        <v>368</v>
      </c>
      <c r="E891" s="17" t="s">
        <v>369</v>
      </c>
      <c r="F891" s="17" t="s">
        <v>367</v>
      </c>
      <c r="G891" s="17" t="s">
        <v>378</v>
      </c>
      <c r="H891" s="17" t="s">
        <v>12</v>
      </c>
      <c r="I891" s="17" t="s">
        <v>379</v>
      </c>
      <c r="J891" s="17" t="s">
        <v>1524</v>
      </c>
      <c r="K891" s="17" t="s">
        <v>1521</v>
      </c>
      <c r="L891" s="17" t="s">
        <v>1517</v>
      </c>
      <c r="M891" s="17" t="s">
        <v>1525</v>
      </c>
      <c r="N891" s="17" t="s">
        <v>1526</v>
      </c>
      <c r="O891" s="17" t="s">
        <v>1526</v>
      </c>
      <c r="P891" s="17" t="s">
        <v>1878</v>
      </c>
      <c r="Q891" s="17" t="s">
        <v>204</v>
      </c>
      <c r="R891" s="17" t="s">
        <v>204</v>
      </c>
      <c r="S891" s="17" t="s">
        <v>212</v>
      </c>
      <c r="T891" s="17" t="s">
        <v>342</v>
      </c>
      <c r="U891" s="22">
        <v>31</v>
      </c>
      <c r="V891" s="23"/>
      <c r="W891" s="11">
        <v>655.04300000000001</v>
      </c>
      <c r="X891" s="20">
        <v>0</v>
      </c>
      <c r="Y891" s="9">
        <v>108.9</v>
      </c>
      <c r="Z891" s="9">
        <v>0.87</v>
      </c>
      <c r="AA891" s="9">
        <v>109.77</v>
      </c>
      <c r="AB891" s="9">
        <v>21.95</v>
      </c>
      <c r="AC891" s="9">
        <v>131.72</v>
      </c>
    </row>
    <row r="892" spans="1:29">
      <c r="A892" s="17" t="s">
        <v>194</v>
      </c>
      <c r="B892" s="17" t="s">
        <v>365</v>
      </c>
      <c r="C892" s="17" t="s">
        <v>287</v>
      </c>
      <c r="D892" s="17" t="s">
        <v>368</v>
      </c>
      <c r="E892" s="17" t="s">
        <v>369</v>
      </c>
      <c r="F892" s="17" t="s">
        <v>367</v>
      </c>
      <c r="G892" s="17" t="s">
        <v>378</v>
      </c>
      <c r="H892" s="17" t="s">
        <v>12</v>
      </c>
      <c r="I892" s="17" t="s">
        <v>379</v>
      </c>
      <c r="J892" s="17" t="s">
        <v>1524</v>
      </c>
      <c r="K892" s="17" t="s">
        <v>1528</v>
      </c>
      <c r="L892" s="17" t="s">
        <v>1517</v>
      </c>
      <c r="M892" s="17" t="s">
        <v>1525</v>
      </c>
      <c r="N892" s="17" t="s">
        <v>1526</v>
      </c>
      <c r="O892" s="17" t="s">
        <v>1526</v>
      </c>
      <c r="P892" s="17" t="s">
        <v>1878</v>
      </c>
      <c r="Q892" s="17" t="s">
        <v>204</v>
      </c>
      <c r="R892" s="17" t="s">
        <v>204</v>
      </c>
      <c r="S892" s="17" t="s">
        <v>212</v>
      </c>
      <c r="T892" s="17" t="s">
        <v>342</v>
      </c>
      <c r="U892" s="22">
        <v>30</v>
      </c>
      <c r="V892" s="23"/>
      <c r="W892" s="11">
        <v>633.91399999999999</v>
      </c>
      <c r="X892" s="20">
        <v>0</v>
      </c>
      <c r="Y892" s="9">
        <v>107.27</v>
      </c>
      <c r="Z892" s="9">
        <v>0.83</v>
      </c>
      <c r="AA892" s="9">
        <v>108.1</v>
      </c>
      <c r="AB892" s="9">
        <v>21.62</v>
      </c>
      <c r="AC892" s="9">
        <v>129.72</v>
      </c>
    </row>
    <row r="893" spans="1:29">
      <c r="A893" s="17" t="s">
        <v>194</v>
      </c>
      <c r="B893" s="17" t="s">
        <v>365</v>
      </c>
      <c r="C893" s="17" t="s">
        <v>287</v>
      </c>
      <c r="D893" s="17" t="s">
        <v>368</v>
      </c>
      <c r="E893" s="17" t="s">
        <v>369</v>
      </c>
      <c r="F893" s="17" t="s">
        <v>367</v>
      </c>
      <c r="G893" s="17" t="s">
        <v>378</v>
      </c>
      <c r="H893" s="17" t="s">
        <v>12</v>
      </c>
      <c r="I893" s="17" t="s">
        <v>379</v>
      </c>
      <c r="J893" s="17" t="s">
        <v>1529</v>
      </c>
      <c r="K893" s="17" t="s">
        <v>1530</v>
      </c>
      <c r="L893" s="17" t="s">
        <v>1531</v>
      </c>
      <c r="M893" s="17" t="s">
        <v>1532</v>
      </c>
      <c r="N893" s="17" t="s">
        <v>1533</v>
      </c>
      <c r="O893" s="17" t="s">
        <v>1533</v>
      </c>
      <c r="P893" s="17" t="s">
        <v>1879</v>
      </c>
      <c r="Q893" s="17" t="s">
        <v>204</v>
      </c>
      <c r="R893" s="17" t="s">
        <v>204</v>
      </c>
      <c r="S893" s="17" t="s">
        <v>212</v>
      </c>
      <c r="T893" s="17" t="s">
        <v>342</v>
      </c>
      <c r="U893" s="22">
        <v>31</v>
      </c>
      <c r="V893" s="23"/>
      <c r="W893" s="11">
        <v>4884.2790000000005</v>
      </c>
      <c r="X893" s="23">
        <v>880</v>
      </c>
      <c r="Y893" s="9">
        <v>434.93</v>
      </c>
      <c r="Z893" s="9">
        <v>6.45</v>
      </c>
      <c r="AA893" s="9">
        <v>441.38</v>
      </c>
      <c r="AB893" s="9">
        <v>88.27</v>
      </c>
      <c r="AC893" s="9">
        <v>529.65</v>
      </c>
    </row>
    <row r="894" spans="1:29">
      <c r="A894" s="17" t="s">
        <v>194</v>
      </c>
      <c r="B894" s="17" t="s">
        <v>365</v>
      </c>
      <c r="C894" s="17" t="s">
        <v>287</v>
      </c>
      <c r="D894" s="17" t="s">
        <v>368</v>
      </c>
      <c r="E894" s="17" t="s">
        <v>369</v>
      </c>
      <c r="F894" s="17" t="s">
        <v>367</v>
      </c>
      <c r="G894" s="17" t="s">
        <v>378</v>
      </c>
      <c r="H894" s="17" t="s">
        <v>12</v>
      </c>
      <c r="I894" s="17" t="s">
        <v>379</v>
      </c>
      <c r="J894" s="17" t="s">
        <v>1529</v>
      </c>
      <c r="K894" s="17" t="s">
        <v>1535</v>
      </c>
      <c r="L894" s="17" t="s">
        <v>1531</v>
      </c>
      <c r="M894" s="17" t="s">
        <v>1532</v>
      </c>
      <c r="N894" s="17" t="s">
        <v>1533</v>
      </c>
      <c r="O894" s="17" t="s">
        <v>1533</v>
      </c>
      <c r="P894" s="17" t="s">
        <v>1879</v>
      </c>
      <c r="Q894" s="17" t="s">
        <v>204</v>
      </c>
      <c r="R894" s="17" t="s">
        <v>204</v>
      </c>
      <c r="S894" s="17" t="s">
        <v>212</v>
      </c>
      <c r="T894" s="17" t="s">
        <v>342</v>
      </c>
      <c r="U894" s="22">
        <v>30</v>
      </c>
      <c r="V894" s="23"/>
      <c r="W894" s="11">
        <v>4726.7209999999995</v>
      </c>
      <c r="X894" s="20">
        <v>0</v>
      </c>
      <c r="Y894" s="9">
        <v>422.78</v>
      </c>
      <c r="Z894" s="9">
        <v>6.24</v>
      </c>
      <c r="AA894" s="9">
        <v>429.02</v>
      </c>
      <c r="AB894" s="9">
        <v>85.81</v>
      </c>
      <c r="AC894" s="9">
        <v>514.83000000000004</v>
      </c>
    </row>
    <row r="895" spans="1:29">
      <c r="A895" s="17" t="s">
        <v>194</v>
      </c>
      <c r="B895" s="17" t="s">
        <v>365</v>
      </c>
      <c r="C895" s="17" t="s">
        <v>287</v>
      </c>
      <c r="D895" s="17" t="s">
        <v>368</v>
      </c>
      <c r="E895" s="17" t="s">
        <v>369</v>
      </c>
      <c r="F895" s="17" t="s">
        <v>367</v>
      </c>
      <c r="G895" s="17" t="s">
        <v>378</v>
      </c>
      <c r="H895" s="17" t="s">
        <v>12</v>
      </c>
      <c r="I895" s="17" t="s">
        <v>379</v>
      </c>
      <c r="J895" s="17" t="s">
        <v>1536</v>
      </c>
      <c r="K895" s="17" t="s">
        <v>1537</v>
      </c>
      <c r="L895" s="17" t="s">
        <v>1531</v>
      </c>
      <c r="M895" s="17" t="s">
        <v>1532</v>
      </c>
      <c r="N895" s="17" t="s">
        <v>1533</v>
      </c>
      <c r="O895" s="17" t="s">
        <v>1533</v>
      </c>
      <c r="P895" s="17" t="s">
        <v>1879</v>
      </c>
      <c r="Q895" s="17" t="s">
        <v>204</v>
      </c>
      <c r="R895" s="17" t="s">
        <v>204</v>
      </c>
      <c r="S895" s="17" t="s">
        <v>212</v>
      </c>
      <c r="T895" s="17" t="s">
        <v>342</v>
      </c>
      <c r="U895" s="22">
        <v>31</v>
      </c>
      <c r="V895" s="23"/>
      <c r="W895" s="11">
        <v>9965</v>
      </c>
      <c r="X895" s="23">
        <v>915</v>
      </c>
      <c r="Y895" s="9">
        <v>826.61</v>
      </c>
      <c r="Z895" s="9">
        <v>13.15</v>
      </c>
      <c r="AA895" s="9">
        <v>839.76</v>
      </c>
      <c r="AB895" s="9">
        <v>167.95</v>
      </c>
      <c r="AC895" s="9">
        <v>1007.71</v>
      </c>
    </row>
    <row r="896" spans="1:29">
      <c r="A896" s="17" t="s">
        <v>194</v>
      </c>
      <c r="B896" s="17" t="s">
        <v>365</v>
      </c>
      <c r="C896" s="17" t="s">
        <v>287</v>
      </c>
      <c r="D896" s="17" t="s">
        <v>368</v>
      </c>
      <c r="E896" s="17" t="s">
        <v>369</v>
      </c>
      <c r="F896" s="17" t="s">
        <v>367</v>
      </c>
      <c r="G896" s="17" t="s">
        <v>382</v>
      </c>
      <c r="H896" s="17" t="s">
        <v>13</v>
      </c>
      <c r="I896" s="17" t="s">
        <v>383</v>
      </c>
      <c r="J896" s="17" t="s">
        <v>1496</v>
      </c>
      <c r="K896" s="17" t="s">
        <v>1497</v>
      </c>
      <c r="L896" s="17" t="s">
        <v>257</v>
      </c>
      <c r="M896" s="17" t="s">
        <v>1498</v>
      </c>
      <c r="N896" s="17" t="s">
        <v>1499</v>
      </c>
      <c r="O896" s="17" t="s">
        <v>1499</v>
      </c>
      <c r="P896" s="17" t="s">
        <v>1880</v>
      </c>
      <c r="Q896" s="17" t="s">
        <v>204</v>
      </c>
      <c r="R896" s="17" t="s">
        <v>204</v>
      </c>
      <c r="S896" s="17" t="s">
        <v>212</v>
      </c>
      <c r="T896" s="17" t="s">
        <v>289</v>
      </c>
      <c r="U896" s="22">
        <v>31</v>
      </c>
      <c r="V896" s="23"/>
      <c r="W896" s="11">
        <v>2800</v>
      </c>
      <c r="X896" s="23">
        <v>258</v>
      </c>
      <c r="Y896" s="9">
        <v>443.77</v>
      </c>
      <c r="Z896" s="9">
        <v>3.7</v>
      </c>
      <c r="AA896" s="9">
        <v>447.47</v>
      </c>
      <c r="AB896" s="9">
        <v>89.5</v>
      </c>
      <c r="AC896" s="9">
        <v>536.97</v>
      </c>
    </row>
    <row r="897" spans="1:29">
      <c r="A897" s="17" t="s">
        <v>194</v>
      </c>
      <c r="B897" s="17" t="s">
        <v>365</v>
      </c>
      <c r="C897" s="17" t="s">
        <v>287</v>
      </c>
      <c r="D897" s="17" t="s">
        <v>368</v>
      </c>
      <c r="E897" s="17" t="s">
        <v>369</v>
      </c>
      <c r="F897" s="17" t="s">
        <v>367</v>
      </c>
      <c r="G897" s="17" t="s">
        <v>382</v>
      </c>
      <c r="H897" s="17" t="s">
        <v>13</v>
      </c>
      <c r="I897" s="17" t="s">
        <v>383</v>
      </c>
      <c r="J897" s="17" t="s">
        <v>1501</v>
      </c>
      <c r="K897" s="17" t="s">
        <v>1502</v>
      </c>
      <c r="L897" s="17" t="s">
        <v>257</v>
      </c>
      <c r="M897" s="17" t="s">
        <v>1498</v>
      </c>
      <c r="N897" s="17" t="s">
        <v>1499</v>
      </c>
      <c r="O897" s="17" t="s">
        <v>1499</v>
      </c>
      <c r="P897" s="17" t="s">
        <v>1880</v>
      </c>
      <c r="Q897" s="17" t="s">
        <v>204</v>
      </c>
      <c r="R897" s="17" t="s">
        <v>204</v>
      </c>
      <c r="S897" s="17" t="s">
        <v>212</v>
      </c>
      <c r="T897" s="17" t="s">
        <v>289</v>
      </c>
      <c r="U897" s="22">
        <v>28</v>
      </c>
      <c r="V897" s="23"/>
      <c r="W897" s="11">
        <v>2847</v>
      </c>
      <c r="X897" s="23">
        <v>262</v>
      </c>
      <c r="Y897" s="9">
        <v>293.76</v>
      </c>
      <c r="Z897" s="9">
        <v>3.76</v>
      </c>
      <c r="AA897" s="9">
        <v>297.52</v>
      </c>
      <c r="AB897" s="9">
        <v>59.5</v>
      </c>
      <c r="AC897" s="9">
        <v>357.02</v>
      </c>
    </row>
    <row r="898" spans="1:29">
      <c r="A898" s="17" t="s">
        <v>194</v>
      </c>
      <c r="B898" s="17" t="s">
        <v>365</v>
      </c>
      <c r="C898" s="17" t="s">
        <v>287</v>
      </c>
      <c r="D898" s="17" t="s">
        <v>368</v>
      </c>
      <c r="E898" s="17" t="s">
        <v>369</v>
      </c>
      <c r="F898" s="17" t="s">
        <v>367</v>
      </c>
      <c r="G898" s="17" t="s">
        <v>382</v>
      </c>
      <c r="H898" s="17" t="s">
        <v>13</v>
      </c>
      <c r="I898" s="17" t="s">
        <v>383</v>
      </c>
      <c r="J898" s="17" t="s">
        <v>1503</v>
      </c>
      <c r="K898" s="17" t="s">
        <v>1504</v>
      </c>
      <c r="L898" s="17" t="s">
        <v>257</v>
      </c>
      <c r="M898" s="17" t="s">
        <v>1498</v>
      </c>
      <c r="N898" s="17" t="s">
        <v>1499</v>
      </c>
      <c r="O898" s="17" t="s">
        <v>1499</v>
      </c>
      <c r="P898" s="17" t="s">
        <v>1880</v>
      </c>
      <c r="Q898" s="17" t="s">
        <v>204</v>
      </c>
      <c r="R898" s="17" t="s">
        <v>204</v>
      </c>
      <c r="S898" s="17" t="s">
        <v>212</v>
      </c>
      <c r="T898" s="17" t="s">
        <v>289</v>
      </c>
      <c r="U898" s="22">
        <v>31</v>
      </c>
      <c r="V898" s="23"/>
      <c r="W898" s="11">
        <v>1949</v>
      </c>
      <c r="X898" s="23">
        <v>180</v>
      </c>
      <c r="Y898" s="9">
        <v>180.56</v>
      </c>
      <c r="Z898" s="9">
        <v>2.57</v>
      </c>
      <c r="AA898" s="9">
        <v>183.13</v>
      </c>
      <c r="AB898" s="9">
        <v>36.619999999999997</v>
      </c>
      <c r="AC898" s="9">
        <v>219.75</v>
      </c>
    </row>
    <row r="899" spans="1:29">
      <c r="A899" s="17" t="s">
        <v>194</v>
      </c>
      <c r="B899" s="17" t="s">
        <v>365</v>
      </c>
      <c r="C899" s="17" t="s">
        <v>287</v>
      </c>
      <c r="D899" s="17" t="s">
        <v>368</v>
      </c>
      <c r="E899" s="17" t="s">
        <v>369</v>
      </c>
      <c r="F899" s="17" t="s">
        <v>367</v>
      </c>
      <c r="G899" s="17" t="s">
        <v>382</v>
      </c>
      <c r="H899" s="17" t="s">
        <v>13</v>
      </c>
      <c r="I899" s="17" t="s">
        <v>383</v>
      </c>
      <c r="J899" s="17" t="s">
        <v>1505</v>
      </c>
      <c r="K899" s="17" t="s">
        <v>1506</v>
      </c>
      <c r="L899" s="17" t="s">
        <v>1507</v>
      </c>
      <c r="M899" s="17" t="s">
        <v>1508</v>
      </c>
      <c r="N899" s="17" t="s">
        <v>1509</v>
      </c>
      <c r="O899" s="17" t="s">
        <v>1509</v>
      </c>
      <c r="P899" s="17" t="s">
        <v>1881</v>
      </c>
      <c r="Q899" s="17" t="s">
        <v>204</v>
      </c>
      <c r="R899" s="17" t="s">
        <v>204</v>
      </c>
      <c r="S899" s="17" t="s">
        <v>212</v>
      </c>
      <c r="T899" s="17" t="s">
        <v>289</v>
      </c>
      <c r="U899" s="22">
        <v>30</v>
      </c>
      <c r="V899" s="23"/>
      <c r="W899" s="11">
        <v>1402</v>
      </c>
      <c r="X899" s="23">
        <v>129</v>
      </c>
      <c r="Y899" s="9">
        <v>118.55</v>
      </c>
      <c r="Z899" s="9">
        <v>1.85</v>
      </c>
      <c r="AA899" s="9">
        <v>120.4</v>
      </c>
      <c r="AB899" s="9">
        <v>24.08</v>
      </c>
      <c r="AC899" s="9">
        <v>144.47999999999999</v>
      </c>
    </row>
    <row r="900" spans="1:29">
      <c r="A900" s="17" t="s">
        <v>194</v>
      </c>
      <c r="B900" s="17" t="s">
        <v>365</v>
      </c>
      <c r="C900" s="17" t="s">
        <v>287</v>
      </c>
      <c r="D900" s="17" t="s">
        <v>368</v>
      </c>
      <c r="E900" s="17" t="s">
        <v>369</v>
      </c>
      <c r="F900" s="17" t="s">
        <v>367</v>
      </c>
      <c r="G900" s="17" t="s">
        <v>382</v>
      </c>
      <c r="H900" s="17" t="s">
        <v>13</v>
      </c>
      <c r="I900" s="17" t="s">
        <v>383</v>
      </c>
      <c r="J900" s="17" t="s">
        <v>1511</v>
      </c>
      <c r="K900" s="17" t="s">
        <v>1512</v>
      </c>
      <c r="L900" s="17" t="s">
        <v>1507</v>
      </c>
      <c r="M900" s="17" t="s">
        <v>1508</v>
      </c>
      <c r="N900" s="17" t="s">
        <v>1509</v>
      </c>
      <c r="O900" s="17" t="s">
        <v>1509</v>
      </c>
      <c r="P900" s="17" t="s">
        <v>1881</v>
      </c>
      <c r="Q900" s="17" t="s">
        <v>204</v>
      </c>
      <c r="R900" s="17" t="s">
        <v>204</v>
      </c>
      <c r="S900" s="17" t="s">
        <v>212</v>
      </c>
      <c r="T900" s="17" t="s">
        <v>289</v>
      </c>
      <c r="U900" s="22">
        <v>31</v>
      </c>
      <c r="V900" s="23"/>
      <c r="W900" s="11">
        <v>448</v>
      </c>
      <c r="X900" s="23">
        <v>41</v>
      </c>
      <c r="Y900" s="9">
        <v>41</v>
      </c>
      <c r="Z900" s="9">
        <v>0.59</v>
      </c>
      <c r="AA900" s="9">
        <v>41.59</v>
      </c>
      <c r="AB900" s="9">
        <v>8.32</v>
      </c>
      <c r="AC900" s="9">
        <v>49.91</v>
      </c>
    </row>
    <row r="901" spans="1:29">
      <c r="A901" s="17" t="s">
        <v>194</v>
      </c>
      <c r="B901" s="17" t="s">
        <v>365</v>
      </c>
      <c r="C901" s="17" t="s">
        <v>287</v>
      </c>
      <c r="D901" s="17" t="s">
        <v>368</v>
      </c>
      <c r="E901" s="17" t="s">
        <v>369</v>
      </c>
      <c r="F901" s="17" t="s">
        <v>367</v>
      </c>
      <c r="G901" s="17" t="s">
        <v>382</v>
      </c>
      <c r="H901" s="17" t="s">
        <v>13</v>
      </c>
      <c r="I901" s="17" t="s">
        <v>383</v>
      </c>
      <c r="J901" s="17" t="s">
        <v>1513</v>
      </c>
      <c r="K901" s="17" t="s">
        <v>1514</v>
      </c>
      <c r="L901" s="17" t="s">
        <v>1507</v>
      </c>
      <c r="M901" s="17" t="s">
        <v>1508</v>
      </c>
      <c r="N901" s="17" t="s">
        <v>1509</v>
      </c>
      <c r="O901" s="17" t="s">
        <v>1509</v>
      </c>
      <c r="P901" s="17" t="s">
        <v>1881</v>
      </c>
      <c r="Q901" s="17" t="s">
        <v>204</v>
      </c>
      <c r="R901" s="17" t="s">
        <v>204</v>
      </c>
      <c r="S901" s="17" t="s">
        <v>212</v>
      </c>
      <c r="T901" s="17" t="s">
        <v>289</v>
      </c>
      <c r="U901" s="22">
        <v>30</v>
      </c>
      <c r="V901" s="23"/>
      <c r="W901" s="11">
        <v>220</v>
      </c>
      <c r="X901" s="23">
        <v>20</v>
      </c>
      <c r="Y901" s="9">
        <v>20.59</v>
      </c>
      <c r="Z901" s="9">
        <v>0.28999999999999998</v>
      </c>
      <c r="AA901" s="9">
        <v>20.88</v>
      </c>
      <c r="AB901" s="9">
        <v>4.17</v>
      </c>
      <c r="AC901" s="9">
        <v>25.05</v>
      </c>
    </row>
    <row r="902" spans="1:29">
      <c r="A902" s="17" t="s">
        <v>194</v>
      </c>
      <c r="B902" s="17" t="s">
        <v>365</v>
      </c>
      <c r="C902" s="17" t="s">
        <v>287</v>
      </c>
      <c r="D902" s="17" t="s">
        <v>368</v>
      </c>
      <c r="E902" s="17" t="s">
        <v>369</v>
      </c>
      <c r="F902" s="17" t="s">
        <v>367</v>
      </c>
      <c r="G902" s="17" t="s">
        <v>382</v>
      </c>
      <c r="H902" s="17" t="s">
        <v>13</v>
      </c>
      <c r="I902" s="17" t="s">
        <v>383</v>
      </c>
      <c r="J902" s="17" t="s">
        <v>1524</v>
      </c>
      <c r="K902" s="17" t="s">
        <v>1516</v>
      </c>
      <c r="L902" s="17" t="s">
        <v>1517</v>
      </c>
      <c r="M902" s="17" t="s">
        <v>1525</v>
      </c>
      <c r="N902" s="17" t="s">
        <v>1526</v>
      </c>
      <c r="O902" s="17" t="s">
        <v>1526</v>
      </c>
      <c r="P902" s="17" t="s">
        <v>1882</v>
      </c>
      <c r="Q902" s="17" t="s">
        <v>204</v>
      </c>
      <c r="R902" s="17" t="s">
        <v>204</v>
      </c>
      <c r="S902" s="17" t="s">
        <v>212</v>
      </c>
      <c r="T902" s="17" t="s">
        <v>289</v>
      </c>
      <c r="U902" s="22">
        <v>31</v>
      </c>
      <c r="V902" s="23"/>
      <c r="W902" s="11">
        <v>7.4130000000000003</v>
      </c>
      <c r="X902" s="23">
        <v>2</v>
      </c>
      <c r="Y902" s="9">
        <v>6.06</v>
      </c>
      <c r="Z902" s="9">
        <v>0.01</v>
      </c>
      <c r="AA902" s="9">
        <v>6.07</v>
      </c>
      <c r="AB902" s="9">
        <v>1.22</v>
      </c>
      <c r="AC902" s="9">
        <v>7.29</v>
      </c>
    </row>
    <row r="903" spans="1:29">
      <c r="A903" s="17" t="s">
        <v>194</v>
      </c>
      <c r="B903" s="17" t="s">
        <v>365</v>
      </c>
      <c r="C903" s="17" t="s">
        <v>287</v>
      </c>
      <c r="D903" s="17" t="s">
        <v>368</v>
      </c>
      <c r="E903" s="17" t="s">
        <v>369</v>
      </c>
      <c r="F903" s="17" t="s">
        <v>367</v>
      </c>
      <c r="G903" s="17" t="s">
        <v>382</v>
      </c>
      <c r="H903" s="17" t="s">
        <v>13</v>
      </c>
      <c r="I903" s="17" t="s">
        <v>383</v>
      </c>
      <c r="J903" s="17" t="s">
        <v>1524</v>
      </c>
      <c r="K903" s="17" t="s">
        <v>1521</v>
      </c>
      <c r="L903" s="17" t="s">
        <v>1517</v>
      </c>
      <c r="M903" s="17" t="s">
        <v>1525</v>
      </c>
      <c r="N903" s="17" t="s">
        <v>1526</v>
      </c>
      <c r="O903" s="17" t="s">
        <v>1526</v>
      </c>
      <c r="P903" s="17" t="s">
        <v>1882</v>
      </c>
      <c r="Q903" s="17" t="s">
        <v>204</v>
      </c>
      <c r="R903" s="17" t="s">
        <v>204</v>
      </c>
      <c r="S903" s="17" t="s">
        <v>212</v>
      </c>
      <c r="T903" s="17" t="s">
        <v>289</v>
      </c>
      <c r="U903" s="22">
        <v>31</v>
      </c>
      <c r="V903" s="23"/>
      <c r="W903" s="11">
        <v>7.4130000000000003</v>
      </c>
      <c r="X903" s="20">
        <v>0</v>
      </c>
      <c r="Y903" s="9">
        <v>6.06</v>
      </c>
      <c r="Z903" s="9">
        <v>0.01</v>
      </c>
      <c r="AA903" s="9">
        <v>6.07</v>
      </c>
      <c r="AB903" s="9">
        <v>1.21</v>
      </c>
      <c r="AC903" s="9">
        <v>7.28</v>
      </c>
    </row>
    <row r="904" spans="1:29">
      <c r="A904" s="17" t="s">
        <v>194</v>
      </c>
      <c r="B904" s="17" t="s">
        <v>365</v>
      </c>
      <c r="C904" s="17" t="s">
        <v>287</v>
      </c>
      <c r="D904" s="17" t="s">
        <v>368</v>
      </c>
      <c r="E904" s="17" t="s">
        <v>369</v>
      </c>
      <c r="F904" s="17" t="s">
        <v>367</v>
      </c>
      <c r="G904" s="17" t="s">
        <v>382</v>
      </c>
      <c r="H904" s="17" t="s">
        <v>13</v>
      </c>
      <c r="I904" s="17" t="s">
        <v>383</v>
      </c>
      <c r="J904" s="17" t="s">
        <v>1524</v>
      </c>
      <c r="K904" s="17" t="s">
        <v>1528</v>
      </c>
      <c r="L904" s="17" t="s">
        <v>1517</v>
      </c>
      <c r="M904" s="17" t="s">
        <v>1525</v>
      </c>
      <c r="N904" s="17" t="s">
        <v>1526</v>
      </c>
      <c r="O904" s="17" t="s">
        <v>1526</v>
      </c>
      <c r="P904" s="17" t="s">
        <v>1882</v>
      </c>
      <c r="Q904" s="17" t="s">
        <v>204</v>
      </c>
      <c r="R904" s="17" t="s">
        <v>204</v>
      </c>
      <c r="S904" s="17" t="s">
        <v>212</v>
      </c>
      <c r="T904" s="17" t="s">
        <v>289</v>
      </c>
      <c r="U904" s="22">
        <v>30</v>
      </c>
      <c r="V904" s="23"/>
      <c r="W904" s="11">
        <v>7.1740000000000004</v>
      </c>
      <c r="X904" s="20">
        <v>0</v>
      </c>
      <c r="Y904" s="9">
        <v>6.04</v>
      </c>
      <c r="Z904" s="9">
        <v>0.01</v>
      </c>
      <c r="AA904" s="9">
        <v>6.05</v>
      </c>
      <c r="AB904" s="9">
        <v>1.21</v>
      </c>
      <c r="AC904" s="9">
        <v>7.26</v>
      </c>
    </row>
    <row r="905" spans="1:29">
      <c r="A905" s="17" t="s">
        <v>194</v>
      </c>
      <c r="B905" s="17" t="s">
        <v>365</v>
      </c>
      <c r="C905" s="17" t="s">
        <v>287</v>
      </c>
      <c r="D905" s="17" t="s">
        <v>368</v>
      </c>
      <c r="E905" s="17" t="s">
        <v>369</v>
      </c>
      <c r="F905" s="17" t="s">
        <v>367</v>
      </c>
      <c r="G905" s="17" t="s">
        <v>382</v>
      </c>
      <c r="H905" s="17" t="s">
        <v>13</v>
      </c>
      <c r="I905" s="17" t="s">
        <v>383</v>
      </c>
      <c r="J905" s="17" t="s">
        <v>1529</v>
      </c>
      <c r="K905" s="17" t="s">
        <v>1530</v>
      </c>
      <c r="L905" s="17" t="s">
        <v>1531</v>
      </c>
      <c r="M905" s="17" t="s">
        <v>1532</v>
      </c>
      <c r="N905" s="17" t="s">
        <v>1533</v>
      </c>
      <c r="O905" s="17" t="s">
        <v>1533</v>
      </c>
      <c r="P905" s="17" t="s">
        <v>1883</v>
      </c>
      <c r="Q905" s="17" t="s">
        <v>204</v>
      </c>
      <c r="R905" s="17" t="s">
        <v>204</v>
      </c>
      <c r="S905" s="17" t="s">
        <v>212</v>
      </c>
      <c r="T905" s="17" t="s">
        <v>289</v>
      </c>
      <c r="U905" s="22">
        <v>31</v>
      </c>
      <c r="V905" s="23"/>
      <c r="W905" s="11">
        <v>1448.8689999999999</v>
      </c>
      <c r="X905" s="23">
        <v>261</v>
      </c>
      <c r="Y905" s="9">
        <v>121.36</v>
      </c>
      <c r="Z905" s="9">
        <v>1.91</v>
      </c>
      <c r="AA905" s="9">
        <v>123.27</v>
      </c>
      <c r="AB905" s="9">
        <v>24.66</v>
      </c>
      <c r="AC905" s="9">
        <v>147.93</v>
      </c>
    </row>
    <row r="906" spans="1:29">
      <c r="A906" s="17" t="s">
        <v>194</v>
      </c>
      <c r="B906" s="17" t="s">
        <v>365</v>
      </c>
      <c r="C906" s="17" t="s">
        <v>287</v>
      </c>
      <c r="D906" s="17" t="s">
        <v>368</v>
      </c>
      <c r="E906" s="17" t="s">
        <v>369</v>
      </c>
      <c r="F906" s="17" t="s">
        <v>367</v>
      </c>
      <c r="G906" s="17" t="s">
        <v>382</v>
      </c>
      <c r="H906" s="17" t="s">
        <v>13</v>
      </c>
      <c r="I906" s="17" t="s">
        <v>383</v>
      </c>
      <c r="J906" s="17" t="s">
        <v>1529</v>
      </c>
      <c r="K906" s="17" t="s">
        <v>1535</v>
      </c>
      <c r="L906" s="17" t="s">
        <v>1531</v>
      </c>
      <c r="M906" s="17" t="s">
        <v>1532</v>
      </c>
      <c r="N906" s="17" t="s">
        <v>1533</v>
      </c>
      <c r="O906" s="17" t="s">
        <v>1533</v>
      </c>
      <c r="P906" s="17" t="s">
        <v>1883</v>
      </c>
      <c r="Q906" s="17" t="s">
        <v>204</v>
      </c>
      <c r="R906" s="17" t="s">
        <v>204</v>
      </c>
      <c r="S906" s="17" t="s">
        <v>212</v>
      </c>
      <c r="T906" s="17" t="s">
        <v>289</v>
      </c>
      <c r="U906" s="22">
        <v>30</v>
      </c>
      <c r="V906" s="23"/>
      <c r="W906" s="11">
        <v>1402.1310000000001</v>
      </c>
      <c r="X906" s="20">
        <v>0</v>
      </c>
      <c r="Y906" s="9">
        <v>117.64</v>
      </c>
      <c r="Z906" s="9">
        <v>1.85</v>
      </c>
      <c r="AA906" s="9">
        <v>119.49</v>
      </c>
      <c r="AB906" s="9">
        <v>23.9</v>
      </c>
      <c r="AC906" s="9">
        <v>143.38999999999999</v>
      </c>
    </row>
    <row r="907" spans="1:29">
      <c r="A907" s="17" t="s">
        <v>194</v>
      </c>
      <c r="B907" s="17" t="s">
        <v>365</v>
      </c>
      <c r="C907" s="17" t="s">
        <v>287</v>
      </c>
      <c r="D907" s="17" t="s">
        <v>368</v>
      </c>
      <c r="E907" s="17" t="s">
        <v>369</v>
      </c>
      <c r="F907" s="17" t="s">
        <v>367</v>
      </c>
      <c r="G907" s="17" t="s">
        <v>382</v>
      </c>
      <c r="H907" s="17" t="s">
        <v>13</v>
      </c>
      <c r="I907" s="17" t="s">
        <v>383</v>
      </c>
      <c r="J907" s="17" t="s">
        <v>1536</v>
      </c>
      <c r="K907" s="17" t="s">
        <v>1537</v>
      </c>
      <c r="L907" s="17" t="s">
        <v>1531</v>
      </c>
      <c r="M907" s="17" t="s">
        <v>1532</v>
      </c>
      <c r="N907" s="17" t="s">
        <v>1533</v>
      </c>
      <c r="O907" s="17" t="s">
        <v>1533</v>
      </c>
      <c r="P907" s="17" t="s">
        <v>1883</v>
      </c>
      <c r="Q907" s="17" t="s">
        <v>204</v>
      </c>
      <c r="R907" s="17" t="s">
        <v>204</v>
      </c>
      <c r="S907" s="17" t="s">
        <v>212</v>
      </c>
      <c r="T907" s="17" t="s">
        <v>289</v>
      </c>
      <c r="U907" s="22">
        <v>31</v>
      </c>
      <c r="V907" s="23"/>
      <c r="W907" s="11">
        <v>2940</v>
      </c>
      <c r="X907" s="23">
        <v>270</v>
      </c>
      <c r="Y907" s="9">
        <v>240.64</v>
      </c>
      <c r="Z907" s="9">
        <v>3.88</v>
      </c>
      <c r="AA907" s="9">
        <v>244.52</v>
      </c>
      <c r="AB907" s="9">
        <v>48.9</v>
      </c>
      <c r="AC907" s="9">
        <v>293.42</v>
      </c>
    </row>
    <row r="908" spans="1:29">
      <c r="A908" s="17" t="s">
        <v>194</v>
      </c>
      <c r="B908" s="17" t="s">
        <v>365</v>
      </c>
      <c r="C908" s="17" t="s">
        <v>287</v>
      </c>
      <c r="D908" s="17" t="s">
        <v>368</v>
      </c>
      <c r="E908" s="17" t="s">
        <v>398</v>
      </c>
      <c r="F908" s="17" t="s">
        <v>367</v>
      </c>
      <c r="G908" s="17" t="s">
        <v>402</v>
      </c>
      <c r="H908" s="17" t="s">
        <v>137</v>
      </c>
      <c r="I908" s="17" t="s">
        <v>403</v>
      </c>
      <c r="J908" s="17" t="s">
        <v>1496</v>
      </c>
      <c r="K908" s="17" t="s">
        <v>1497</v>
      </c>
      <c r="L908" s="17" t="s">
        <v>257</v>
      </c>
      <c r="M908" s="17" t="s">
        <v>1623</v>
      </c>
      <c r="N908" s="17" t="s">
        <v>1623</v>
      </c>
      <c r="O908" s="17" t="s">
        <v>1623</v>
      </c>
      <c r="P908" s="17" t="s">
        <v>1884</v>
      </c>
      <c r="Q908" s="17" t="s">
        <v>204</v>
      </c>
      <c r="R908" s="17" t="s">
        <v>204</v>
      </c>
      <c r="S908" s="17" t="s">
        <v>405</v>
      </c>
      <c r="T908" s="17" t="s">
        <v>406</v>
      </c>
      <c r="U908" s="22">
        <v>31</v>
      </c>
      <c r="V908" s="23"/>
      <c r="W908" s="11">
        <v>73269</v>
      </c>
      <c r="X908" s="23">
        <v>6751</v>
      </c>
      <c r="Y908" s="9">
        <v>11292.01</v>
      </c>
      <c r="Z908" s="9">
        <v>96.72</v>
      </c>
      <c r="AA908" s="9">
        <v>11388.73</v>
      </c>
      <c r="AB908" s="9">
        <v>2277.75</v>
      </c>
      <c r="AC908" s="9">
        <v>13666.48</v>
      </c>
    </row>
    <row r="909" spans="1:29">
      <c r="A909" s="17" t="s">
        <v>194</v>
      </c>
      <c r="B909" s="17" t="s">
        <v>365</v>
      </c>
      <c r="C909" s="17" t="s">
        <v>287</v>
      </c>
      <c r="D909" s="17" t="s">
        <v>368</v>
      </c>
      <c r="E909" s="17" t="s">
        <v>398</v>
      </c>
      <c r="F909" s="17" t="s">
        <v>367</v>
      </c>
      <c r="G909" s="17" t="s">
        <v>402</v>
      </c>
      <c r="H909" s="17" t="s">
        <v>137</v>
      </c>
      <c r="I909" s="17" t="s">
        <v>403</v>
      </c>
      <c r="J909" s="17" t="s">
        <v>1501</v>
      </c>
      <c r="K909" s="17" t="s">
        <v>1502</v>
      </c>
      <c r="L909" s="17" t="s">
        <v>1626</v>
      </c>
      <c r="M909" s="17" t="s">
        <v>1627</v>
      </c>
      <c r="N909" s="17" t="s">
        <v>1627</v>
      </c>
      <c r="O909" s="17" t="s">
        <v>1627</v>
      </c>
      <c r="P909" s="17" t="s">
        <v>1885</v>
      </c>
      <c r="Q909" s="17" t="s">
        <v>204</v>
      </c>
      <c r="R909" s="17" t="s">
        <v>204</v>
      </c>
      <c r="S909" s="17" t="s">
        <v>405</v>
      </c>
      <c r="T909" s="17" t="s">
        <v>406</v>
      </c>
      <c r="U909" s="22">
        <v>28</v>
      </c>
      <c r="V909" s="23"/>
      <c r="W909" s="11">
        <v>78760</v>
      </c>
      <c r="X909" s="23">
        <v>7247</v>
      </c>
      <c r="Y909" s="9">
        <v>7695.54</v>
      </c>
      <c r="Z909" s="9">
        <v>103.96</v>
      </c>
      <c r="AA909" s="9">
        <v>7799.5</v>
      </c>
      <c r="AB909" s="9">
        <v>1559.9</v>
      </c>
      <c r="AC909" s="9">
        <v>9359.4</v>
      </c>
    </row>
    <row r="910" spans="1:29">
      <c r="A910" s="17" t="s">
        <v>194</v>
      </c>
      <c r="B910" s="17" t="s">
        <v>365</v>
      </c>
      <c r="C910" s="17" t="s">
        <v>287</v>
      </c>
      <c r="D910" s="17" t="s">
        <v>368</v>
      </c>
      <c r="E910" s="17" t="s">
        <v>398</v>
      </c>
      <c r="F910" s="17" t="s">
        <v>367</v>
      </c>
      <c r="G910" s="17" t="s">
        <v>402</v>
      </c>
      <c r="H910" s="17" t="s">
        <v>137</v>
      </c>
      <c r="I910" s="17" t="s">
        <v>403</v>
      </c>
      <c r="J910" s="17" t="s">
        <v>1503</v>
      </c>
      <c r="K910" s="17" t="s">
        <v>1504</v>
      </c>
      <c r="L910" s="17" t="s">
        <v>1630</v>
      </c>
      <c r="M910" s="17" t="s">
        <v>1498</v>
      </c>
      <c r="N910" s="17" t="s">
        <v>1498</v>
      </c>
      <c r="O910" s="17" t="s">
        <v>1498</v>
      </c>
      <c r="P910" s="17" t="s">
        <v>1886</v>
      </c>
      <c r="Q910" s="17" t="s">
        <v>204</v>
      </c>
      <c r="R910" s="17" t="s">
        <v>204</v>
      </c>
      <c r="S910" s="17" t="s">
        <v>405</v>
      </c>
      <c r="T910" s="17" t="s">
        <v>406</v>
      </c>
      <c r="U910" s="22">
        <v>31</v>
      </c>
      <c r="V910" s="23"/>
      <c r="W910" s="11">
        <v>63068</v>
      </c>
      <c r="X910" s="23">
        <v>5824</v>
      </c>
      <c r="Y910" s="9">
        <v>5574.28</v>
      </c>
      <c r="Z910" s="9">
        <v>83.25</v>
      </c>
      <c r="AA910" s="9">
        <v>5657.53</v>
      </c>
      <c r="AB910" s="9">
        <v>1131.51</v>
      </c>
      <c r="AC910" s="9">
        <v>6789.04</v>
      </c>
    </row>
    <row r="911" spans="1:29">
      <c r="A911" s="17" t="s">
        <v>194</v>
      </c>
      <c r="B911" s="17" t="s">
        <v>365</v>
      </c>
      <c r="C911" s="17" t="s">
        <v>287</v>
      </c>
      <c r="D911" s="17" t="s">
        <v>368</v>
      </c>
      <c r="E911" s="17" t="s">
        <v>398</v>
      </c>
      <c r="F911" s="17" t="s">
        <v>367</v>
      </c>
      <c r="G911" s="17" t="s">
        <v>402</v>
      </c>
      <c r="H911" s="17" t="s">
        <v>137</v>
      </c>
      <c r="I911" s="17" t="s">
        <v>403</v>
      </c>
      <c r="J911" s="17" t="s">
        <v>1505</v>
      </c>
      <c r="K911" s="17" t="s">
        <v>1506</v>
      </c>
      <c r="L911" s="17" t="s">
        <v>1507</v>
      </c>
      <c r="M911" s="17" t="s">
        <v>1633</v>
      </c>
      <c r="N911" s="17" t="s">
        <v>1633</v>
      </c>
      <c r="O911" s="17" t="s">
        <v>1633</v>
      </c>
      <c r="P911" s="17" t="s">
        <v>1887</v>
      </c>
      <c r="Q911" s="17" t="s">
        <v>204</v>
      </c>
      <c r="R911" s="17" t="s">
        <v>204</v>
      </c>
      <c r="S911" s="17" t="s">
        <v>405</v>
      </c>
      <c r="T911" s="17" t="s">
        <v>406</v>
      </c>
      <c r="U911" s="22">
        <v>30</v>
      </c>
      <c r="V911" s="23"/>
      <c r="W911" s="11">
        <v>48412</v>
      </c>
      <c r="X911" s="23">
        <v>4455</v>
      </c>
      <c r="Y911" s="9">
        <v>3991.47</v>
      </c>
      <c r="Z911" s="9">
        <v>63.9</v>
      </c>
      <c r="AA911" s="9">
        <v>4055.37</v>
      </c>
      <c r="AB911" s="9">
        <v>811.07</v>
      </c>
      <c r="AC911" s="9">
        <v>4866.4399999999996</v>
      </c>
    </row>
    <row r="912" spans="1:29">
      <c r="A912" s="17" t="s">
        <v>194</v>
      </c>
      <c r="B912" s="17" t="s">
        <v>365</v>
      </c>
      <c r="C912" s="17" t="s">
        <v>287</v>
      </c>
      <c r="D912" s="17" t="s">
        <v>368</v>
      </c>
      <c r="E912" s="17" t="s">
        <v>398</v>
      </c>
      <c r="F912" s="17" t="s">
        <v>367</v>
      </c>
      <c r="G912" s="17" t="s">
        <v>402</v>
      </c>
      <c r="H912" s="17" t="s">
        <v>137</v>
      </c>
      <c r="I912" s="17" t="s">
        <v>403</v>
      </c>
      <c r="J912" s="17" t="s">
        <v>1511</v>
      </c>
      <c r="K912" s="17" t="s">
        <v>1512</v>
      </c>
      <c r="L912" s="17" t="s">
        <v>1636</v>
      </c>
      <c r="M912" s="17" t="s">
        <v>1637</v>
      </c>
      <c r="N912" s="17" t="s">
        <v>1637</v>
      </c>
      <c r="O912" s="17" t="s">
        <v>1637</v>
      </c>
      <c r="P912" s="17" t="s">
        <v>1888</v>
      </c>
      <c r="Q912" s="17" t="s">
        <v>204</v>
      </c>
      <c r="R912" s="17" t="s">
        <v>204</v>
      </c>
      <c r="S912" s="17" t="s">
        <v>405</v>
      </c>
      <c r="T912" s="17" t="s">
        <v>406</v>
      </c>
      <c r="U912" s="22">
        <v>31</v>
      </c>
      <c r="V912" s="23"/>
      <c r="W912" s="11">
        <v>16464</v>
      </c>
      <c r="X912" s="23">
        <v>1508</v>
      </c>
      <c r="Y912" s="9">
        <v>1791.82</v>
      </c>
      <c r="Z912" s="9">
        <v>21.73</v>
      </c>
      <c r="AA912" s="9">
        <v>1813.55</v>
      </c>
      <c r="AB912" s="9">
        <v>362.71</v>
      </c>
      <c r="AC912" s="9">
        <v>2176.2600000000002</v>
      </c>
    </row>
    <row r="913" spans="1:29">
      <c r="A913" s="17" t="s">
        <v>194</v>
      </c>
      <c r="B913" s="17" t="s">
        <v>365</v>
      </c>
      <c r="C913" s="17" t="s">
        <v>287</v>
      </c>
      <c r="D913" s="17" t="s">
        <v>368</v>
      </c>
      <c r="E913" s="17" t="s">
        <v>398</v>
      </c>
      <c r="F913" s="17" t="s">
        <v>367</v>
      </c>
      <c r="G913" s="17" t="s">
        <v>402</v>
      </c>
      <c r="H913" s="17" t="s">
        <v>137</v>
      </c>
      <c r="I913" s="17" t="s">
        <v>403</v>
      </c>
      <c r="J913" s="17" t="s">
        <v>1513</v>
      </c>
      <c r="K913" s="17" t="s">
        <v>1514</v>
      </c>
      <c r="L913" s="17" t="s">
        <v>1640</v>
      </c>
      <c r="M913" s="17" t="s">
        <v>1508</v>
      </c>
      <c r="N913" s="17" t="s">
        <v>1508</v>
      </c>
      <c r="O913" s="17" t="s">
        <v>1508</v>
      </c>
      <c r="P913" s="17" t="s">
        <v>1889</v>
      </c>
      <c r="Q913" s="17" t="s">
        <v>204</v>
      </c>
      <c r="R913" s="17" t="s">
        <v>204</v>
      </c>
      <c r="S913" s="17" t="s">
        <v>405</v>
      </c>
      <c r="T913" s="17" t="s">
        <v>406</v>
      </c>
      <c r="U913" s="22">
        <v>30</v>
      </c>
      <c r="V913" s="23"/>
      <c r="W913" s="11">
        <v>7284</v>
      </c>
      <c r="X913" s="23">
        <v>661</v>
      </c>
      <c r="Y913" s="9">
        <v>1100.82</v>
      </c>
      <c r="Z913" s="9">
        <v>9.61</v>
      </c>
      <c r="AA913" s="9">
        <v>1110.43</v>
      </c>
      <c r="AB913" s="9">
        <v>222.09</v>
      </c>
      <c r="AC913" s="9">
        <v>1332.52</v>
      </c>
    </row>
    <row r="914" spans="1:29">
      <c r="A914" s="17" t="s">
        <v>194</v>
      </c>
      <c r="B914" s="17" t="s">
        <v>365</v>
      </c>
      <c r="C914" s="17" t="s">
        <v>287</v>
      </c>
      <c r="D914" s="17" t="s">
        <v>368</v>
      </c>
      <c r="E914" s="17" t="s">
        <v>398</v>
      </c>
      <c r="F914" s="17" t="s">
        <v>367</v>
      </c>
      <c r="G914" s="17" t="s">
        <v>402</v>
      </c>
      <c r="H914" s="17" t="s">
        <v>137</v>
      </c>
      <c r="I914" s="17" t="s">
        <v>403</v>
      </c>
      <c r="J914" s="17" t="s">
        <v>1643</v>
      </c>
      <c r="K914" s="17" t="s">
        <v>1516</v>
      </c>
      <c r="L914" s="17" t="s">
        <v>1517</v>
      </c>
      <c r="M914" s="17" t="s">
        <v>1644</v>
      </c>
      <c r="N914" s="17" t="s">
        <v>1644</v>
      </c>
      <c r="O914" s="17" t="s">
        <v>1644</v>
      </c>
      <c r="P914" s="17" t="s">
        <v>1890</v>
      </c>
      <c r="Q914" s="17" t="s">
        <v>204</v>
      </c>
      <c r="R914" s="17" t="s">
        <v>204</v>
      </c>
      <c r="S914" s="17" t="s">
        <v>405</v>
      </c>
      <c r="T914" s="17" t="s">
        <v>406</v>
      </c>
      <c r="U914" s="22">
        <v>31</v>
      </c>
      <c r="V914" s="23"/>
      <c r="W914" s="11">
        <v>6164</v>
      </c>
      <c r="X914" s="23">
        <v>560</v>
      </c>
      <c r="Y914" s="9">
        <v>1108.08</v>
      </c>
      <c r="Z914" s="9">
        <v>8.14</v>
      </c>
      <c r="AA914" s="9">
        <v>1116.22</v>
      </c>
      <c r="AB914" s="9">
        <v>223.24</v>
      </c>
      <c r="AC914" s="9">
        <v>1339.46</v>
      </c>
    </row>
    <row r="915" spans="1:29">
      <c r="A915" s="17" t="s">
        <v>194</v>
      </c>
      <c r="B915" s="17" t="s">
        <v>365</v>
      </c>
      <c r="C915" s="17" t="s">
        <v>287</v>
      </c>
      <c r="D915" s="17" t="s">
        <v>368</v>
      </c>
      <c r="E915" s="17" t="s">
        <v>398</v>
      </c>
      <c r="F915" s="17" t="s">
        <v>367</v>
      </c>
      <c r="G915" s="17" t="s">
        <v>402</v>
      </c>
      <c r="H915" s="17" t="s">
        <v>137</v>
      </c>
      <c r="I915" s="17" t="s">
        <v>403</v>
      </c>
      <c r="J915" s="17" t="s">
        <v>1515</v>
      </c>
      <c r="K915" s="17" t="s">
        <v>1521</v>
      </c>
      <c r="L915" s="17" t="s">
        <v>558</v>
      </c>
      <c r="M915" s="17" t="s">
        <v>1518</v>
      </c>
      <c r="N915" s="17" t="s">
        <v>1518</v>
      </c>
      <c r="O915" s="17" t="s">
        <v>1518</v>
      </c>
      <c r="P915" s="17" t="s">
        <v>1891</v>
      </c>
      <c r="Q915" s="17" t="s">
        <v>204</v>
      </c>
      <c r="R915" s="17" t="s">
        <v>204</v>
      </c>
      <c r="S915" s="17" t="s">
        <v>405</v>
      </c>
      <c r="T915" s="17" t="s">
        <v>406</v>
      </c>
      <c r="U915" s="22">
        <v>31</v>
      </c>
      <c r="V915" s="23"/>
      <c r="W915" s="11">
        <v>6229</v>
      </c>
      <c r="X915" s="23">
        <v>566</v>
      </c>
      <c r="Y915" s="9">
        <v>1112.46</v>
      </c>
      <c r="Z915" s="9">
        <v>8.2200000000000006</v>
      </c>
      <c r="AA915" s="9">
        <v>1120.68</v>
      </c>
      <c r="AB915" s="9">
        <v>224.14</v>
      </c>
      <c r="AC915" s="9">
        <v>1344.82</v>
      </c>
    </row>
    <row r="916" spans="1:29">
      <c r="A916" s="17" t="s">
        <v>194</v>
      </c>
      <c r="B916" s="17" t="s">
        <v>365</v>
      </c>
      <c r="C916" s="17" t="s">
        <v>287</v>
      </c>
      <c r="D916" s="17" t="s">
        <v>368</v>
      </c>
      <c r="E916" s="17" t="s">
        <v>398</v>
      </c>
      <c r="F916" s="17" t="s">
        <v>367</v>
      </c>
      <c r="G916" s="17" t="s">
        <v>402</v>
      </c>
      <c r="H916" s="17" t="s">
        <v>137</v>
      </c>
      <c r="I916" s="17" t="s">
        <v>403</v>
      </c>
      <c r="J916" s="17" t="s">
        <v>1524</v>
      </c>
      <c r="K916" s="17" t="s">
        <v>1528</v>
      </c>
      <c r="L916" s="17" t="s">
        <v>1755</v>
      </c>
      <c r="M916" s="17" t="s">
        <v>1525</v>
      </c>
      <c r="N916" s="17" t="s">
        <v>1525</v>
      </c>
      <c r="O916" s="17" t="s">
        <v>1525</v>
      </c>
      <c r="P916" s="17" t="s">
        <v>1892</v>
      </c>
      <c r="Q916" s="17" t="s">
        <v>204</v>
      </c>
      <c r="R916" s="17" t="s">
        <v>204</v>
      </c>
      <c r="S916" s="17" t="s">
        <v>405</v>
      </c>
      <c r="T916" s="17" t="s">
        <v>406</v>
      </c>
      <c r="U916" s="22">
        <v>30</v>
      </c>
      <c r="V916" s="23"/>
      <c r="W916" s="11">
        <v>6692</v>
      </c>
      <c r="X916" s="23">
        <v>612</v>
      </c>
      <c r="Y916" s="9">
        <v>1143.7</v>
      </c>
      <c r="Z916" s="9">
        <v>8.83</v>
      </c>
      <c r="AA916" s="9">
        <v>1152.53</v>
      </c>
      <c r="AB916" s="9">
        <v>230.51</v>
      </c>
      <c r="AC916" s="9">
        <v>1383.04</v>
      </c>
    </row>
    <row r="917" spans="1:29">
      <c r="A917" s="17" t="s">
        <v>194</v>
      </c>
      <c r="B917" s="17" t="s">
        <v>365</v>
      </c>
      <c r="C917" s="17" t="s">
        <v>287</v>
      </c>
      <c r="D917" s="17" t="s">
        <v>368</v>
      </c>
      <c r="E917" s="17" t="s">
        <v>398</v>
      </c>
      <c r="F917" s="17" t="s">
        <v>367</v>
      </c>
      <c r="G917" s="17" t="s">
        <v>402</v>
      </c>
      <c r="H917" s="17" t="s">
        <v>137</v>
      </c>
      <c r="I917" s="17" t="s">
        <v>403</v>
      </c>
      <c r="J917" s="17" t="s">
        <v>1707</v>
      </c>
      <c r="K917" s="17" t="s">
        <v>1530</v>
      </c>
      <c r="L917" s="17" t="s">
        <v>1531</v>
      </c>
      <c r="M917" s="17" t="s">
        <v>1757</v>
      </c>
      <c r="N917" s="17" t="s">
        <v>1757</v>
      </c>
      <c r="O917" s="17" t="s">
        <v>1757</v>
      </c>
      <c r="P917" s="17" t="s">
        <v>1893</v>
      </c>
      <c r="Q917" s="17" t="s">
        <v>204</v>
      </c>
      <c r="R917" s="17" t="s">
        <v>204</v>
      </c>
      <c r="S917" s="17" t="s">
        <v>405</v>
      </c>
      <c r="T917" s="17" t="s">
        <v>406</v>
      </c>
      <c r="U917" s="22">
        <v>31</v>
      </c>
      <c r="V917" s="23"/>
      <c r="W917" s="11">
        <v>24999</v>
      </c>
      <c r="X917" s="23">
        <v>2282</v>
      </c>
      <c r="Y917" s="9">
        <v>2378.88</v>
      </c>
      <c r="Z917" s="9">
        <v>33</v>
      </c>
      <c r="AA917" s="9">
        <v>2411.88</v>
      </c>
      <c r="AB917" s="9">
        <v>482.38</v>
      </c>
      <c r="AC917" s="9">
        <v>2894.26</v>
      </c>
    </row>
    <row r="918" spans="1:29">
      <c r="A918" s="17" t="s">
        <v>194</v>
      </c>
      <c r="B918" s="17" t="s">
        <v>365</v>
      </c>
      <c r="C918" s="17" t="s">
        <v>287</v>
      </c>
      <c r="D918" s="17" t="s">
        <v>368</v>
      </c>
      <c r="E918" s="17" t="s">
        <v>398</v>
      </c>
      <c r="F918" s="17" t="s">
        <v>367</v>
      </c>
      <c r="G918" s="17" t="s">
        <v>402</v>
      </c>
      <c r="H918" s="17" t="s">
        <v>137</v>
      </c>
      <c r="I918" s="17" t="s">
        <v>403</v>
      </c>
      <c r="J918" s="17" t="s">
        <v>1529</v>
      </c>
      <c r="K918" s="17" t="s">
        <v>1535</v>
      </c>
      <c r="L918" s="17" t="s">
        <v>1759</v>
      </c>
      <c r="M918" s="17" t="s">
        <v>1760</v>
      </c>
      <c r="N918" s="17" t="s">
        <v>1760</v>
      </c>
      <c r="O918" s="17" t="s">
        <v>1760</v>
      </c>
      <c r="P918" s="17" t="s">
        <v>1894</v>
      </c>
      <c r="Q918" s="17" t="s">
        <v>211</v>
      </c>
      <c r="R918" s="17" t="s">
        <v>204</v>
      </c>
      <c r="S918" s="17" t="s">
        <v>405</v>
      </c>
      <c r="T918" s="17" t="s">
        <v>406</v>
      </c>
      <c r="U918" s="22">
        <v>30</v>
      </c>
      <c r="V918" s="23"/>
      <c r="W918" s="11">
        <v>65872</v>
      </c>
      <c r="X918" s="23">
        <v>6050</v>
      </c>
      <c r="Y918" s="9">
        <v>5136.57</v>
      </c>
      <c r="Z918" s="9">
        <v>86.95</v>
      </c>
      <c r="AA918" s="9">
        <v>5223.5200000000004</v>
      </c>
      <c r="AB918" s="9">
        <v>1044.7</v>
      </c>
      <c r="AC918" s="9">
        <v>6268.22</v>
      </c>
    </row>
    <row r="919" spans="1:29">
      <c r="A919" s="17" t="s">
        <v>194</v>
      </c>
      <c r="B919" s="17" t="s">
        <v>365</v>
      </c>
      <c r="C919" s="17" t="s">
        <v>287</v>
      </c>
      <c r="D919" s="17" t="s">
        <v>368</v>
      </c>
      <c r="E919" s="17" t="s">
        <v>398</v>
      </c>
      <c r="F919" s="17" t="s">
        <v>367</v>
      </c>
      <c r="G919" s="17" t="s">
        <v>402</v>
      </c>
      <c r="H919" s="17" t="s">
        <v>137</v>
      </c>
      <c r="I919" s="17" t="s">
        <v>403</v>
      </c>
      <c r="J919" s="17" t="s">
        <v>1529</v>
      </c>
      <c r="K919" s="17" t="s">
        <v>1535</v>
      </c>
      <c r="L919" s="17" t="s">
        <v>1759</v>
      </c>
      <c r="M919" s="17" t="s">
        <v>1760</v>
      </c>
      <c r="N919" s="17" t="s">
        <v>1532</v>
      </c>
      <c r="O919" s="17" t="s">
        <v>1532</v>
      </c>
      <c r="P919" s="17" t="s">
        <v>1895</v>
      </c>
      <c r="Q919" s="17" t="s">
        <v>204</v>
      </c>
      <c r="R919" s="17" t="s">
        <v>204</v>
      </c>
      <c r="S919" s="17" t="s">
        <v>405</v>
      </c>
      <c r="T919" s="17" t="s">
        <v>406</v>
      </c>
      <c r="U919" s="22">
        <v>30</v>
      </c>
      <c r="V919" s="23"/>
      <c r="W919" s="11">
        <v>65872</v>
      </c>
      <c r="X919" s="23">
        <v>6050</v>
      </c>
      <c r="Y919" s="9">
        <v>5136.57</v>
      </c>
      <c r="Z919" s="9">
        <v>86.95</v>
      </c>
      <c r="AA919" s="9">
        <v>5223.5200000000004</v>
      </c>
      <c r="AB919" s="9">
        <v>1044.7</v>
      </c>
      <c r="AC919" s="9">
        <v>6268.22</v>
      </c>
    </row>
    <row r="920" spans="1:29">
      <c r="A920" s="17" t="s">
        <v>194</v>
      </c>
      <c r="B920" s="17" t="s">
        <v>365</v>
      </c>
      <c r="C920" s="17" t="s">
        <v>287</v>
      </c>
      <c r="D920" s="17" t="s">
        <v>368</v>
      </c>
      <c r="E920" s="17" t="s">
        <v>398</v>
      </c>
      <c r="F920" s="17" t="s">
        <v>367</v>
      </c>
      <c r="G920" s="17" t="s">
        <v>402</v>
      </c>
      <c r="H920" s="17" t="s">
        <v>137</v>
      </c>
      <c r="I920" s="17" t="s">
        <v>403</v>
      </c>
      <c r="J920" s="17" t="s">
        <v>1529</v>
      </c>
      <c r="K920" s="17" t="s">
        <v>1535</v>
      </c>
      <c r="L920" s="17" t="s">
        <v>1759</v>
      </c>
      <c r="M920" s="17" t="s">
        <v>1760</v>
      </c>
      <c r="N920" s="17" t="s">
        <v>1532</v>
      </c>
      <c r="O920" s="17" t="s">
        <v>1532</v>
      </c>
      <c r="P920" s="17" t="s">
        <v>1896</v>
      </c>
      <c r="Q920" s="17" t="s">
        <v>211</v>
      </c>
      <c r="R920" s="17" t="s">
        <v>204</v>
      </c>
      <c r="S920" s="17" t="s">
        <v>405</v>
      </c>
      <c r="T920" s="17" t="s">
        <v>406</v>
      </c>
      <c r="U920" s="23"/>
      <c r="V920" s="23">
        <v>-450</v>
      </c>
      <c r="W920" s="11">
        <v>-65872</v>
      </c>
      <c r="X920" s="23">
        <v>-6050</v>
      </c>
      <c r="Y920" s="9">
        <v>-5136.57</v>
      </c>
      <c r="Z920" s="9">
        <v>-86.95</v>
      </c>
      <c r="AA920" s="9">
        <v>-5223.5200000000004</v>
      </c>
      <c r="AB920" s="9">
        <v>-1044.7</v>
      </c>
      <c r="AC920" s="9">
        <v>-6268.22</v>
      </c>
    </row>
    <row r="921" spans="1:29">
      <c r="A921" s="17" t="s">
        <v>194</v>
      </c>
      <c r="B921" s="17" t="s">
        <v>365</v>
      </c>
      <c r="C921" s="17" t="s">
        <v>287</v>
      </c>
      <c r="D921" s="17" t="s">
        <v>368</v>
      </c>
      <c r="E921" s="17" t="s">
        <v>398</v>
      </c>
      <c r="F921" s="17" t="s">
        <v>367</v>
      </c>
      <c r="G921" s="17" t="s">
        <v>402</v>
      </c>
      <c r="H921" s="17" t="s">
        <v>137</v>
      </c>
      <c r="I921" s="17" t="s">
        <v>403</v>
      </c>
      <c r="J921" s="17" t="s">
        <v>1536</v>
      </c>
      <c r="K921" s="17" t="s">
        <v>1537</v>
      </c>
      <c r="L921" s="17" t="s">
        <v>303</v>
      </c>
      <c r="M921" s="17" t="s">
        <v>1532</v>
      </c>
      <c r="N921" s="17" t="s">
        <v>1532</v>
      </c>
      <c r="O921" s="17" t="s">
        <v>1532</v>
      </c>
      <c r="P921" s="17" t="s">
        <v>1897</v>
      </c>
      <c r="Q921" s="17" t="s">
        <v>204</v>
      </c>
      <c r="R921" s="17" t="s">
        <v>204</v>
      </c>
      <c r="S921" s="17" t="s">
        <v>405</v>
      </c>
      <c r="T921" s="17" t="s">
        <v>406</v>
      </c>
      <c r="U921" s="22">
        <v>31</v>
      </c>
      <c r="V921" s="23"/>
      <c r="W921" s="11">
        <v>94590</v>
      </c>
      <c r="X921" s="23">
        <v>8686</v>
      </c>
      <c r="Y921" s="9">
        <v>7074.18</v>
      </c>
      <c r="Z921" s="9">
        <v>124.86</v>
      </c>
      <c r="AA921" s="9">
        <v>7199.04</v>
      </c>
      <c r="AB921" s="9">
        <v>1439.81</v>
      </c>
      <c r="AC921" s="9">
        <v>8638.85</v>
      </c>
    </row>
    <row r="922" spans="1:29">
      <c r="A922" s="17" t="s">
        <v>194</v>
      </c>
      <c r="B922" s="17" t="s">
        <v>980</v>
      </c>
      <c r="C922" s="17" t="s">
        <v>981</v>
      </c>
      <c r="D922" s="17" t="s">
        <v>982</v>
      </c>
      <c r="E922" s="17" t="s">
        <v>983</v>
      </c>
      <c r="F922" s="17" t="s">
        <v>656</v>
      </c>
      <c r="G922" s="17" t="s">
        <v>986</v>
      </c>
      <c r="H922" s="17" t="s">
        <v>79</v>
      </c>
      <c r="I922" s="17" t="s">
        <v>987</v>
      </c>
      <c r="J922" s="17" t="s">
        <v>1496</v>
      </c>
      <c r="K922" s="17" t="s">
        <v>1497</v>
      </c>
      <c r="L922" s="17" t="s">
        <v>257</v>
      </c>
      <c r="M922" s="17" t="s">
        <v>1498</v>
      </c>
      <c r="N922" s="17" t="s">
        <v>1499</v>
      </c>
      <c r="O922" s="17" t="s">
        <v>1499</v>
      </c>
      <c r="P922" s="17" t="s">
        <v>1898</v>
      </c>
      <c r="Q922" s="17" t="s">
        <v>204</v>
      </c>
      <c r="R922" s="17" t="s">
        <v>204</v>
      </c>
      <c r="S922" s="17" t="s">
        <v>212</v>
      </c>
      <c r="T922" s="17" t="s">
        <v>256</v>
      </c>
      <c r="U922" s="22">
        <v>31</v>
      </c>
      <c r="V922" s="23"/>
      <c r="W922" s="11">
        <v>29303</v>
      </c>
      <c r="X922" s="23">
        <v>2700</v>
      </c>
      <c r="Y922" s="9">
        <v>4518.7</v>
      </c>
      <c r="Z922" s="9">
        <v>38.68</v>
      </c>
      <c r="AA922" s="9">
        <v>4557.38</v>
      </c>
      <c r="AB922" s="9">
        <v>911.49</v>
      </c>
      <c r="AC922" s="9">
        <v>5468.87</v>
      </c>
    </row>
    <row r="923" spans="1:29">
      <c r="A923" s="17" t="s">
        <v>194</v>
      </c>
      <c r="B923" s="17" t="s">
        <v>980</v>
      </c>
      <c r="C923" s="17" t="s">
        <v>981</v>
      </c>
      <c r="D923" s="17" t="s">
        <v>982</v>
      </c>
      <c r="E923" s="17" t="s">
        <v>983</v>
      </c>
      <c r="F923" s="17" t="s">
        <v>656</v>
      </c>
      <c r="G923" s="17" t="s">
        <v>986</v>
      </c>
      <c r="H923" s="17" t="s">
        <v>79</v>
      </c>
      <c r="I923" s="17" t="s">
        <v>987</v>
      </c>
      <c r="J923" s="17" t="s">
        <v>1501</v>
      </c>
      <c r="K923" s="17" t="s">
        <v>1502</v>
      </c>
      <c r="L923" s="17" t="s">
        <v>257</v>
      </c>
      <c r="M923" s="17" t="s">
        <v>1498</v>
      </c>
      <c r="N923" s="17" t="s">
        <v>1499</v>
      </c>
      <c r="O923" s="17" t="s">
        <v>1499</v>
      </c>
      <c r="P923" s="17" t="s">
        <v>1898</v>
      </c>
      <c r="Q923" s="17" t="s">
        <v>204</v>
      </c>
      <c r="R923" s="17" t="s">
        <v>204</v>
      </c>
      <c r="S923" s="17" t="s">
        <v>212</v>
      </c>
      <c r="T923" s="17" t="s">
        <v>256</v>
      </c>
      <c r="U923" s="22">
        <v>28</v>
      </c>
      <c r="V923" s="23"/>
      <c r="W923" s="11">
        <v>28963</v>
      </c>
      <c r="X923" s="23">
        <v>2665</v>
      </c>
      <c r="Y923" s="9">
        <v>2867.03</v>
      </c>
      <c r="Z923" s="9">
        <v>38.229999999999997</v>
      </c>
      <c r="AA923" s="9">
        <v>2905.26</v>
      </c>
      <c r="AB923" s="9">
        <v>581.05999999999995</v>
      </c>
      <c r="AC923" s="9">
        <v>3486.32</v>
      </c>
    </row>
    <row r="924" spans="1:29">
      <c r="A924" s="17" t="s">
        <v>194</v>
      </c>
      <c r="B924" s="17" t="s">
        <v>980</v>
      </c>
      <c r="C924" s="17" t="s">
        <v>981</v>
      </c>
      <c r="D924" s="17" t="s">
        <v>982</v>
      </c>
      <c r="E924" s="17" t="s">
        <v>983</v>
      </c>
      <c r="F924" s="17" t="s">
        <v>656</v>
      </c>
      <c r="G924" s="17" t="s">
        <v>986</v>
      </c>
      <c r="H924" s="17" t="s">
        <v>79</v>
      </c>
      <c r="I924" s="17" t="s">
        <v>987</v>
      </c>
      <c r="J924" s="17" t="s">
        <v>1503</v>
      </c>
      <c r="K924" s="17" t="s">
        <v>1504</v>
      </c>
      <c r="L924" s="17" t="s">
        <v>257</v>
      </c>
      <c r="M924" s="17" t="s">
        <v>1498</v>
      </c>
      <c r="N924" s="17" t="s">
        <v>1499</v>
      </c>
      <c r="O924" s="17" t="s">
        <v>1499</v>
      </c>
      <c r="P924" s="17" t="s">
        <v>1898</v>
      </c>
      <c r="Q924" s="17" t="s">
        <v>204</v>
      </c>
      <c r="R924" s="17" t="s">
        <v>204</v>
      </c>
      <c r="S924" s="17" t="s">
        <v>212</v>
      </c>
      <c r="T924" s="17" t="s">
        <v>256</v>
      </c>
      <c r="U924" s="22">
        <v>31</v>
      </c>
      <c r="V924" s="23"/>
      <c r="W924" s="11">
        <v>22059</v>
      </c>
      <c r="X924" s="23">
        <v>2037</v>
      </c>
      <c r="Y924" s="9">
        <v>1966.42</v>
      </c>
      <c r="Z924" s="9">
        <v>29.12</v>
      </c>
      <c r="AA924" s="9">
        <v>1995.54</v>
      </c>
      <c r="AB924" s="9">
        <v>399.09</v>
      </c>
      <c r="AC924" s="9">
        <v>2394.63</v>
      </c>
    </row>
    <row r="925" spans="1:29">
      <c r="A925" s="17" t="s">
        <v>194</v>
      </c>
      <c r="B925" s="17" t="s">
        <v>980</v>
      </c>
      <c r="C925" s="17" t="s">
        <v>981</v>
      </c>
      <c r="D925" s="17" t="s">
        <v>982</v>
      </c>
      <c r="E925" s="17" t="s">
        <v>983</v>
      </c>
      <c r="F925" s="17" t="s">
        <v>656</v>
      </c>
      <c r="G925" s="17" t="s">
        <v>986</v>
      </c>
      <c r="H925" s="17" t="s">
        <v>79</v>
      </c>
      <c r="I925" s="17" t="s">
        <v>987</v>
      </c>
      <c r="J925" s="17" t="s">
        <v>1505</v>
      </c>
      <c r="K925" s="17" t="s">
        <v>1506</v>
      </c>
      <c r="L925" s="17" t="s">
        <v>1507</v>
      </c>
      <c r="M925" s="17" t="s">
        <v>1508</v>
      </c>
      <c r="N925" s="17" t="s">
        <v>1509</v>
      </c>
      <c r="O925" s="17" t="s">
        <v>1509</v>
      </c>
      <c r="P925" s="17" t="s">
        <v>1899</v>
      </c>
      <c r="Q925" s="17" t="s">
        <v>204</v>
      </c>
      <c r="R925" s="17" t="s">
        <v>204</v>
      </c>
      <c r="S925" s="17" t="s">
        <v>212</v>
      </c>
      <c r="T925" s="17" t="s">
        <v>256</v>
      </c>
      <c r="U925" s="22">
        <v>30</v>
      </c>
      <c r="V925" s="23"/>
      <c r="W925" s="11">
        <v>11171</v>
      </c>
      <c r="X925" s="23">
        <v>1028</v>
      </c>
      <c r="Y925" s="9">
        <v>965.18</v>
      </c>
      <c r="Z925" s="9">
        <v>14.75</v>
      </c>
      <c r="AA925" s="9">
        <v>979.93</v>
      </c>
      <c r="AB925" s="9">
        <v>196</v>
      </c>
      <c r="AC925" s="9">
        <v>1175.93</v>
      </c>
    </row>
    <row r="926" spans="1:29">
      <c r="A926" s="17" t="s">
        <v>194</v>
      </c>
      <c r="B926" s="17" t="s">
        <v>980</v>
      </c>
      <c r="C926" s="17" t="s">
        <v>981</v>
      </c>
      <c r="D926" s="17" t="s">
        <v>982</v>
      </c>
      <c r="E926" s="17" t="s">
        <v>983</v>
      </c>
      <c r="F926" s="17" t="s">
        <v>656</v>
      </c>
      <c r="G926" s="17" t="s">
        <v>986</v>
      </c>
      <c r="H926" s="17" t="s">
        <v>79</v>
      </c>
      <c r="I926" s="17" t="s">
        <v>987</v>
      </c>
      <c r="J926" s="17" t="s">
        <v>1511</v>
      </c>
      <c r="K926" s="17" t="s">
        <v>1512</v>
      </c>
      <c r="L926" s="17" t="s">
        <v>1507</v>
      </c>
      <c r="M926" s="17" t="s">
        <v>1508</v>
      </c>
      <c r="N926" s="17" t="s">
        <v>1509</v>
      </c>
      <c r="O926" s="17" t="s">
        <v>1509</v>
      </c>
      <c r="P926" s="17" t="s">
        <v>1899</v>
      </c>
      <c r="Q926" s="17" t="s">
        <v>204</v>
      </c>
      <c r="R926" s="17" t="s">
        <v>204</v>
      </c>
      <c r="S926" s="17" t="s">
        <v>212</v>
      </c>
      <c r="T926" s="17" t="s">
        <v>256</v>
      </c>
      <c r="U926" s="22">
        <v>31</v>
      </c>
      <c r="V926" s="23"/>
      <c r="W926" s="11">
        <v>3123</v>
      </c>
      <c r="X926" s="23">
        <v>286</v>
      </c>
      <c r="Y926" s="9">
        <v>370.56</v>
      </c>
      <c r="Z926" s="9">
        <v>4.12</v>
      </c>
      <c r="AA926" s="9">
        <v>374.68</v>
      </c>
      <c r="AB926" s="9">
        <v>74.92</v>
      </c>
      <c r="AC926" s="9">
        <v>449.6</v>
      </c>
    </row>
    <row r="927" spans="1:29">
      <c r="A927" s="17" t="s">
        <v>194</v>
      </c>
      <c r="B927" s="17" t="s">
        <v>980</v>
      </c>
      <c r="C927" s="17" t="s">
        <v>981</v>
      </c>
      <c r="D927" s="17" t="s">
        <v>982</v>
      </c>
      <c r="E927" s="17" t="s">
        <v>983</v>
      </c>
      <c r="F927" s="17" t="s">
        <v>656</v>
      </c>
      <c r="G927" s="17" t="s">
        <v>986</v>
      </c>
      <c r="H927" s="17" t="s">
        <v>79</v>
      </c>
      <c r="I927" s="17" t="s">
        <v>987</v>
      </c>
      <c r="J927" s="17" t="s">
        <v>1513</v>
      </c>
      <c r="K927" s="17" t="s">
        <v>1514</v>
      </c>
      <c r="L927" s="17" t="s">
        <v>1507</v>
      </c>
      <c r="M927" s="17" t="s">
        <v>1508</v>
      </c>
      <c r="N927" s="17" t="s">
        <v>1509</v>
      </c>
      <c r="O927" s="17" t="s">
        <v>1509</v>
      </c>
      <c r="P927" s="17" t="s">
        <v>1899</v>
      </c>
      <c r="Q927" s="17" t="s">
        <v>204</v>
      </c>
      <c r="R927" s="17" t="s">
        <v>204</v>
      </c>
      <c r="S927" s="17" t="s">
        <v>212</v>
      </c>
      <c r="T927" s="17" t="s">
        <v>256</v>
      </c>
      <c r="U927" s="22">
        <v>30</v>
      </c>
      <c r="V927" s="23"/>
      <c r="W927" s="11">
        <v>55</v>
      </c>
      <c r="X927" s="23">
        <v>5</v>
      </c>
      <c r="Y927" s="9">
        <v>149.04</v>
      </c>
      <c r="Z927" s="9">
        <v>7.0000000000000007E-2</v>
      </c>
      <c r="AA927" s="9">
        <v>149.11000000000001</v>
      </c>
      <c r="AB927" s="9">
        <v>29.82</v>
      </c>
      <c r="AC927" s="9">
        <v>178.93</v>
      </c>
    </row>
    <row r="928" spans="1:29">
      <c r="A928" s="17" t="s">
        <v>194</v>
      </c>
      <c r="B928" s="17" t="s">
        <v>980</v>
      </c>
      <c r="C928" s="17" t="s">
        <v>981</v>
      </c>
      <c r="D928" s="17" t="s">
        <v>982</v>
      </c>
      <c r="E928" s="17" t="s">
        <v>983</v>
      </c>
      <c r="F928" s="17" t="s">
        <v>656</v>
      </c>
      <c r="G928" s="17" t="s">
        <v>986</v>
      </c>
      <c r="H928" s="17" t="s">
        <v>79</v>
      </c>
      <c r="I928" s="17" t="s">
        <v>987</v>
      </c>
      <c r="J928" s="17" t="s">
        <v>1524</v>
      </c>
      <c r="K928" s="17" t="s">
        <v>1516</v>
      </c>
      <c r="L928" s="17" t="s">
        <v>1517</v>
      </c>
      <c r="M928" s="17" t="s">
        <v>1525</v>
      </c>
      <c r="N928" s="17" t="s">
        <v>1526</v>
      </c>
      <c r="O928" s="17" t="s">
        <v>1526</v>
      </c>
      <c r="P928" s="17" t="s">
        <v>1900</v>
      </c>
      <c r="Q928" s="17" t="s">
        <v>204</v>
      </c>
      <c r="R928" s="17" t="s">
        <v>204</v>
      </c>
      <c r="S928" s="17" t="s">
        <v>212</v>
      </c>
      <c r="T928" s="17" t="s">
        <v>256</v>
      </c>
      <c r="U928" s="22">
        <v>31</v>
      </c>
      <c r="V928" s="23"/>
      <c r="W928" s="11">
        <v>3.7069999999999999</v>
      </c>
      <c r="X928" s="23">
        <v>1</v>
      </c>
      <c r="Y928" s="9">
        <v>145.94999999999999</v>
      </c>
      <c r="Z928" s="18">
        <v>0</v>
      </c>
      <c r="AA928" s="9">
        <v>145.94999999999999</v>
      </c>
      <c r="AB928" s="9">
        <v>29.21</v>
      </c>
      <c r="AC928" s="9">
        <v>175.16</v>
      </c>
    </row>
    <row r="929" spans="1:29">
      <c r="A929" s="17" t="s">
        <v>194</v>
      </c>
      <c r="B929" s="17" t="s">
        <v>980</v>
      </c>
      <c r="C929" s="17" t="s">
        <v>981</v>
      </c>
      <c r="D929" s="17" t="s">
        <v>982</v>
      </c>
      <c r="E929" s="17" t="s">
        <v>983</v>
      </c>
      <c r="F929" s="17" t="s">
        <v>656</v>
      </c>
      <c r="G929" s="17" t="s">
        <v>986</v>
      </c>
      <c r="H929" s="17" t="s">
        <v>79</v>
      </c>
      <c r="I929" s="17" t="s">
        <v>987</v>
      </c>
      <c r="J929" s="17" t="s">
        <v>1524</v>
      </c>
      <c r="K929" s="17" t="s">
        <v>1516</v>
      </c>
      <c r="L929" s="17" t="s">
        <v>1517</v>
      </c>
      <c r="M929" s="17" t="s">
        <v>1525</v>
      </c>
      <c r="N929" s="17" t="s">
        <v>1901</v>
      </c>
      <c r="O929" s="17" t="s">
        <v>1901</v>
      </c>
      <c r="P929" s="17" t="s">
        <v>1902</v>
      </c>
      <c r="Q929" s="17" t="s">
        <v>211</v>
      </c>
      <c r="R929" s="17" t="s">
        <v>204</v>
      </c>
      <c r="S929" s="17" t="s">
        <v>212</v>
      </c>
      <c r="T929" s="17" t="s">
        <v>256</v>
      </c>
      <c r="U929" s="21">
        <v>0</v>
      </c>
      <c r="V929" s="23"/>
      <c r="W929" s="11">
        <v>-3.7069999999999999</v>
      </c>
      <c r="X929" s="23">
        <v>-1</v>
      </c>
      <c r="Y929" s="9">
        <v>-0.28000000000000003</v>
      </c>
      <c r="Z929" s="18">
        <v>0</v>
      </c>
      <c r="AA929" s="9">
        <v>-0.28000000000000003</v>
      </c>
      <c r="AB929" s="9">
        <v>-7.0000000000000007E-2</v>
      </c>
      <c r="AC929" s="9">
        <v>-0.35</v>
      </c>
    </row>
    <row r="930" spans="1:29">
      <c r="A930" s="17" t="s">
        <v>194</v>
      </c>
      <c r="B930" s="17" t="s">
        <v>980</v>
      </c>
      <c r="C930" s="17" t="s">
        <v>981</v>
      </c>
      <c r="D930" s="17" t="s">
        <v>982</v>
      </c>
      <c r="E930" s="17" t="s">
        <v>983</v>
      </c>
      <c r="F930" s="17" t="s">
        <v>656</v>
      </c>
      <c r="G930" s="17" t="s">
        <v>986</v>
      </c>
      <c r="H930" s="17" t="s">
        <v>79</v>
      </c>
      <c r="I930" s="17" t="s">
        <v>987</v>
      </c>
      <c r="J930" s="17" t="s">
        <v>1524</v>
      </c>
      <c r="K930" s="17" t="s">
        <v>1521</v>
      </c>
      <c r="L930" s="17" t="s">
        <v>1517</v>
      </c>
      <c r="M930" s="17" t="s">
        <v>1525</v>
      </c>
      <c r="N930" s="17" t="s">
        <v>1526</v>
      </c>
      <c r="O930" s="17" t="s">
        <v>1526</v>
      </c>
      <c r="P930" s="17" t="s">
        <v>1900</v>
      </c>
      <c r="Q930" s="17" t="s">
        <v>204</v>
      </c>
      <c r="R930" s="17" t="s">
        <v>204</v>
      </c>
      <c r="S930" s="17" t="s">
        <v>212</v>
      </c>
      <c r="T930" s="17" t="s">
        <v>256</v>
      </c>
      <c r="U930" s="22">
        <v>31</v>
      </c>
      <c r="V930" s="23"/>
      <c r="W930" s="11">
        <v>3.7069999999999999</v>
      </c>
      <c r="X930" s="20">
        <v>0</v>
      </c>
      <c r="Y930" s="9">
        <v>145.94999999999999</v>
      </c>
      <c r="Z930" s="18">
        <v>0</v>
      </c>
      <c r="AA930" s="9">
        <v>145.94999999999999</v>
      </c>
      <c r="AB930" s="9">
        <v>29.18</v>
      </c>
      <c r="AC930" s="9">
        <v>175.13</v>
      </c>
    </row>
    <row r="931" spans="1:29">
      <c r="A931" s="17" t="s">
        <v>194</v>
      </c>
      <c r="B931" s="17" t="s">
        <v>980</v>
      </c>
      <c r="C931" s="17" t="s">
        <v>981</v>
      </c>
      <c r="D931" s="17" t="s">
        <v>982</v>
      </c>
      <c r="E931" s="17" t="s">
        <v>983</v>
      </c>
      <c r="F931" s="17" t="s">
        <v>656</v>
      </c>
      <c r="G931" s="17" t="s">
        <v>986</v>
      </c>
      <c r="H931" s="17" t="s">
        <v>79</v>
      </c>
      <c r="I931" s="17" t="s">
        <v>987</v>
      </c>
      <c r="J931" s="17" t="s">
        <v>1524</v>
      </c>
      <c r="K931" s="17" t="s">
        <v>1521</v>
      </c>
      <c r="L931" s="17" t="s">
        <v>1517</v>
      </c>
      <c r="M931" s="17" t="s">
        <v>1525</v>
      </c>
      <c r="N931" s="17" t="s">
        <v>1901</v>
      </c>
      <c r="O931" s="17" t="s">
        <v>1901</v>
      </c>
      <c r="P931" s="17" t="s">
        <v>1902</v>
      </c>
      <c r="Q931" s="17" t="s">
        <v>211</v>
      </c>
      <c r="R931" s="17" t="s">
        <v>204</v>
      </c>
      <c r="S931" s="17" t="s">
        <v>212</v>
      </c>
      <c r="T931" s="17" t="s">
        <v>256</v>
      </c>
      <c r="U931" s="21">
        <v>0</v>
      </c>
      <c r="V931" s="23"/>
      <c r="W931" s="11">
        <v>-3.7069999999999999</v>
      </c>
      <c r="X931" s="20">
        <v>0</v>
      </c>
      <c r="Y931" s="9">
        <v>-0.28000000000000003</v>
      </c>
      <c r="Z931" s="18">
        <v>0</v>
      </c>
      <c r="AA931" s="9">
        <v>-0.28000000000000003</v>
      </c>
      <c r="AB931" s="9">
        <v>-0.05</v>
      </c>
      <c r="AC931" s="9">
        <v>-0.33</v>
      </c>
    </row>
    <row r="932" spans="1:29">
      <c r="A932" s="17" t="s">
        <v>194</v>
      </c>
      <c r="B932" s="17" t="s">
        <v>980</v>
      </c>
      <c r="C932" s="17" t="s">
        <v>981</v>
      </c>
      <c r="D932" s="17" t="s">
        <v>982</v>
      </c>
      <c r="E932" s="17" t="s">
        <v>983</v>
      </c>
      <c r="F932" s="17" t="s">
        <v>656</v>
      </c>
      <c r="G932" s="17" t="s">
        <v>986</v>
      </c>
      <c r="H932" s="17" t="s">
        <v>79</v>
      </c>
      <c r="I932" s="17" t="s">
        <v>987</v>
      </c>
      <c r="J932" s="17" t="s">
        <v>1524</v>
      </c>
      <c r="K932" s="17" t="s">
        <v>1528</v>
      </c>
      <c r="L932" s="17" t="s">
        <v>1517</v>
      </c>
      <c r="M932" s="17" t="s">
        <v>1525</v>
      </c>
      <c r="N932" s="17" t="s">
        <v>1526</v>
      </c>
      <c r="O932" s="17" t="s">
        <v>1526</v>
      </c>
      <c r="P932" s="17" t="s">
        <v>1900</v>
      </c>
      <c r="Q932" s="17" t="s">
        <v>204</v>
      </c>
      <c r="R932" s="17" t="s">
        <v>204</v>
      </c>
      <c r="S932" s="17" t="s">
        <v>212</v>
      </c>
      <c r="T932" s="17" t="s">
        <v>256</v>
      </c>
      <c r="U932" s="22">
        <v>30</v>
      </c>
      <c r="V932" s="23"/>
      <c r="W932" s="11">
        <v>3.5859999999999999</v>
      </c>
      <c r="X932" s="20">
        <v>0</v>
      </c>
      <c r="Y932" s="9">
        <v>145.91</v>
      </c>
      <c r="Z932" s="9">
        <v>0.01</v>
      </c>
      <c r="AA932" s="9">
        <v>145.91999999999999</v>
      </c>
      <c r="AB932" s="9">
        <v>29.17</v>
      </c>
      <c r="AC932" s="9">
        <v>175.09</v>
      </c>
    </row>
    <row r="933" spans="1:29">
      <c r="A933" s="17" t="s">
        <v>194</v>
      </c>
      <c r="B933" s="17" t="s">
        <v>980</v>
      </c>
      <c r="C933" s="17" t="s">
        <v>981</v>
      </c>
      <c r="D933" s="17" t="s">
        <v>982</v>
      </c>
      <c r="E933" s="17" t="s">
        <v>983</v>
      </c>
      <c r="F933" s="17" t="s">
        <v>656</v>
      </c>
      <c r="G933" s="17" t="s">
        <v>986</v>
      </c>
      <c r="H933" s="17" t="s">
        <v>79</v>
      </c>
      <c r="I933" s="17" t="s">
        <v>987</v>
      </c>
      <c r="J933" s="17" t="s">
        <v>1524</v>
      </c>
      <c r="K933" s="17" t="s">
        <v>1528</v>
      </c>
      <c r="L933" s="17" t="s">
        <v>1517</v>
      </c>
      <c r="M933" s="17" t="s">
        <v>1525</v>
      </c>
      <c r="N933" s="17" t="s">
        <v>1901</v>
      </c>
      <c r="O933" s="17" t="s">
        <v>1901</v>
      </c>
      <c r="P933" s="17" t="s">
        <v>1902</v>
      </c>
      <c r="Q933" s="17" t="s">
        <v>211</v>
      </c>
      <c r="R933" s="17" t="s">
        <v>204</v>
      </c>
      <c r="S933" s="17" t="s">
        <v>212</v>
      </c>
      <c r="T933" s="17" t="s">
        <v>256</v>
      </c>
      <c r="U933" s="21">
        <v>0</v>
      </c>
      <c r="V933" s="23"/>
      <c r="W933" s="11">
        <v>-3.5859999999999999</v>
      </c>
      <c r="X933" s="20">
        <v>0</v>
      </c>
      <c r="Y933" s="9">
        <v>-0.24</v>
      </c>
      <c r="Z933" s="9">
        <v>-0.01</v>
      </c>
      <c r="AA933" s="9">
        <v>-0.25</v>
      </c>
      <c r="AB933" s="9">
        <v>-0.04</v>
      </c>
      <c r="AC933" s="9">
        <v>-0.28999999999999998</v>
      </c>
    </row>
    <row r="934" spans="1:29">
      <c r="A934" s="17" t="s">
        <v>194</v>
      </c>
      <c r="B934" s="17" t="s">
        <v>980</v>
      </c>
      <c r="C934" s="17" t="s">
        <v>981</v>
      </c>
      <c r="D934" s="17" t="s">
        <v>982</v>
      </c>
      <c r="E934" s="17" t="s">
        <v>983</v>
      </c>
      <c r="F934" s="17" t="s">
        <v>656</v>
      </c>
      <c r="G934" s="17" t="s">
        <v>986</v>
      </c>
      <c r="H934" s="17" t="s">
        <v>79</v>
      </c>
      <c r="I934" s="17" t="s">
        <v>987</v>
      </c>
      <c r="J934" s="17" t="s">
        <v>1529</v>
      </c>
      <c r="K934" s="17" t="s">
        <v>1530</v>
      </c>
      <c r="L934" s="17" t="s">
        <v>1531</v>
      </c>
      <c r="M934" s="17" t="s">
        <v>1532</v>
      </c>
      <c r="N934" s="17" t="s">
        <v>1533</v>
      </c>
      <c r="O934" s="17" t="s">
        <v>1533</v>
      </c>
      <c r="P934" s="17" t="s">
        <v>1903</v>
      </c>
      <c r="Q934" s="17" t="s">
        <v>204</v>
      </c>
      <c r="R934" s="17" t="s">
        <v>204</v>
      </c>
      <c r="S934" s="17" t="s">
        <v>212</v>
      </c>
      <c r="T934" s="17" t="s">
        <v>256</v>
      </c>
      <c r="U934" s="22">
        <v>31</v>
      </c>
      <c r="V934" s="23"/>
      <c r="W934" s="11">
        <v>19487.82</v>
      </c>
      <c r="X934" s="23">
        <v>3511</v>
      </c>
      <c r="Y934" s="9">
        <v>1562.25</v>
      </c>
      <c r="Z934" s="9">
        <v>25.72</v>
      </c>
      <c r="AA934" s="9">
        <v>1587.97</v>
      </c>
      <c r="AB934" s="9">
        <v>317.58999999999997</v>
      </c>
      <c r="AC934" s="9">
        <v>1905.56</v>
      </c>
    </row>
    <row r="935" spans="1:29">
      <c r="A935" s="17" t="s">
        <v>194</v>
      </c>
      <c r="B935" s="17" t="s">
        <v>980</v>
      </c>
      <c r="C935" s="17" t="s">
        <v>981</v>
      </c>
      <c r="D935" s="17" t="s">
        <v>982</v>
      </c>
      <c r="E935" s="17" t="s">
        <v>983</v>
      </c>
      <c r="F935" s="17" t="s">
        <v>656</v>
      </c>
      <c r="G935" s="17" t="s">
        <v>986</v>
      </c>
      <c r="H935" s="17" t="s">
        <v>79</v>
      </c>
      <c r="I935" s="17" t="s">
        <v>987</v>
      </c>
      <c r="J935" s="17" t="s">
        <v>1529</v>
      </c>
      <c r="K935" s="17" t="s">
        <v>1535</v>
      </c>
      <c r="L935" s="17" t="s">
        <v>1531</v>
      </c>
      <c r="M935" s="17" t="s">
        <v>1532</v>
      </c>
      <c r="N935" s="17" t="s">
        <v>1533</v>
      </c>
      <c r="O935" s="17" t="s">
        <v>1533</v>
      </c>
      <c r="P935" s="17" t="s">
        <v>1903</v>
      </c>
      <c r="Q935" s="17" t="s">
        <v>204</v>
      </c>
      <c r="R935" s="17" t="s">
        <v>204</v>
      </c>
      <c r="S935" s="17" t="s">
        <v>212</v>
      </c>
      <c r="T935" s="17" t="s">
        <v>256</v>
      </c>
      <c r="U935" s="22">
        <v>30</v>
      </c>
      <c r="V935" s="23"/>
      <c r="W935" s="11">
        <v>18859.18</v>
      </c>
      <c r="X935" s="20">
        <v>0</v>
      </c>
      <c r="Y935" s="9">
        <v>1516.54</v>
      </c>
      <c r="Z935" s="9">
        <v>24.9</v>
      </c>
      <c r="AA935" s="9">
        <v>1541.44</v>
      </c>
      <c r="AB935" s="9">
        <v>308.29000000000002</v>
      </c>
      <c r="AC935" s="9">
        <v>1849.73</v>
      </c>
    </row>
    <row r="936" spans="1:29">
      <c r="A936" s="17" t="s">
        <v>194</v>
      </c>
      <c r="B936" s="17" t="s">
        <v>980</v>
      </c>
      <c r="C936" s="17" t="s">
        <v>981</v>
      </c>
      <c r="D936" s="17" t="s">
        <v>982</v>
      </c>
      <c r="E936" s="17" t="s">
        <v>983</v>
      </c>
      <c r="F936" s="17" t="s">
        <v>656</v>
      </c>
      <c r="G936" s="17" t="s">
        <v>986</v>
      </c>
      <c r="H936" s="17" t="s">
        <v>79</v>
      </c>
      <c r="I936" s="17" t="s">
        <v>987</v>
      </c>
      <c r="J936" s="17" t="s">
        <v>1536</v>
      </c>
      <c r="K936" s="17" t="s">
        <v>1537</v>
      </c>
      <c r="L936" s="17" t="s">
        <v>1531</v>
      </c>
      <c r="M936" s="17" t="s">
        <v>1532</v>
      </c>
      <c r="N936" s="17" t="s">
        <v>1533</v>
      </c>
      <c r="O936" s="17" t="s">
        <v>1533</v>
      </c>
      <c r="P936" s="17" t="s">
        <v>1903</v>
      </c>
      <c r="Q936" s="17" t="s">
        <v>204</v>
      </c>
      <c r="R936" s="17" t="s">
        <v>204</v>
      </c>
      <c r="S936" s="17" t="s">
        <v>212</v>
      </c>
      <c r="T936" s="17" t="s">
        <v>256</v>
      </c>
      <c r="U936" s="22">
        <v>31</v>
      </c>
      <c r="V936" s="23"/>
      <c r="W936" s="11">
        <v>36394</v>
      </c>
      <c r="X936" s="23">
        <v>3342</v>
      </c>
      <c r="Y936" s="9">
        <v>2791.15</v>
      </c>
      <c r="Z936" s="9">
        <v>48.04</v>
      </c>
      <c r="AA936" s="9">
        <v>2839.19</v>
      </c>
      <c r="AB936" s="9">
        <v>567.84</v>
      </c>
      <c r="AC936" s="9">
        <v>3407.03</v>
      </c>
    </row>
    <row r="937" spans="1:29">
      <c r="A937" s="17" t="s">
        <v>194</v>
      </c>
      <c r="B937" s="17" t="s">
        <v>980</v>
      </c>
      <c r="C937" s="17" t="s">
        <v>981</v>
      </c>
      <c r="D937" s="17" t="s">
        <v>982</v>
      </c>
      <c r="E937" s="17" t="s">
        <v>983</v>
      </c>
      <c r="F937" s="17" t="s">
        <v>656</v>
      </c>
      <c r="G937" s="17" t="s">
        <v>1003</v>
      </c>
      <c r="H937" s="17" t="s">
        <v>82</v>
      </c>
      <c r="I937" s="17" t="s">
        <v>1004</v>
      </c>
      <c r="J937" s="17" t="s">
        <v>1496</v>
      </c>
      <c r="K937" s="17" t="s">
        <v>1497</v>
      </c>
      <c r="L937" s="17" t="s">
        <v>257</v>
      </c>
      <c r="M937" s="17" t="s">
        <v>1498</v>
      </c>
      <c r="N937" s="17" t="s">
        <v>1499</v>
      </c>
      <c r="O937" s="17" t="s">
        <v>1499</v>
      </c>
      <c r="P937" s="17" t="s">
        <v>1904</v>
      </c>
      <c r="Q937" s="17" t="s">
        <v>204</v>
      </c>
      <c r="R937" s="17" t="s">
        <v>204</v>
      </c>
      <c r="S937" s="17" t="s">
        <v>212</v>
      </c>
      <c r="T937" s="17" t="s">
        <v>227</v>
      </c>
      <c r="U937" s="22">
        <v>31</v>
      </c>
      <c r="V937" s="23"/>
      <c r="W937" s="11">
        <v>5676</v>
      </c>
      <c r="X937" s="23">
        <v>523</v>
      </c>
      <c r="Y937" s="9">
        <v>895.01</v>
      </c>
      <c r="Z937" s="9">
        <v>7.49</v>
      </c>
      <c r="AA937" s="9">
        <v>902.5</v>
      </c>
      <c r="AB937" s="9">
        <v>180.48</v>
      </c>
      <c r="AC937" s="9">
        <v>1082.98</v>
      </c>
    </row>
    <row r="938" spans="1:29">
      <c r="A938" s="17" t="s">
        <v>194</v>
      </c>
      <c r="B938" s="17" t="s">
        <v>980</v>
      </c>
      <c r="C938" s="17" t="s">
        <v>981</v>
      </c>
      <c r="D938" s="17" t="s">
        <v>982</v>
      </c>
      <c r="E938" s="17" t="s">
        <v>983</v>
      </c>
      <c r="F938" s="17" t="s">
        <v>656</v>
      </c>
      <c r="G938" s="17" t="s">
        <v>1003</v>
      </c>
      <c r="H938" s="17" t="s">
        <v>82</v>
      </c>
      <c r="I938" s="17" t="s">
        <v>1004</v>
      </c>
      <c r="J938" s="17" t="s">
        <v>1501</v>
      </c>
      <c r="K938" s="17" t="s">
        <v>1502</v>
      </c>
      <c r="L938" s="17" t="s">
        <v>257</v>
      </c>
      <c r="M938" s="17" t="s">
        <v>1498</v>
      </c>
      <c r="N938" s="17" t="s">
        <v>1499</v>
      </c>
      <c r="O938" s="17" t="s">
        <v>1499</v>
      </c>
      <c r="P938" s="17" t="s">
        <v>1904</v>
      </c>
      <c r="Q938" s="17" t="s">
        <v>204</v>
      </c>
      <c r="R938" s="17" t="s">
        <v>204</v>
      </c>
      <c r="S938" s="17" t="s">
        <v>212</v>
      </c>
      <c r="T938" s="17" t="s">
        <v>227</v>
      </c>
      <c r="U938" s="22">
        <v>28</v>
      </c>
      <c r="V938" s="23"/>
      <c r="W938" s="11">
        <v>5782</v>
      </c>
      <c r="X938" s="23">
        <v>532</v>
      </c>
      <c r="Y938" s="9">
        <v>591.96</v>
      </c>
      <c r="Z938" s="9">
        <v>7.63</v>
      </c>
      <c r="AA938" s="9">
        <v>599.59</v>
      </c>
      <c r="AB938" s="9">
        <v>119.93</v>
      </c>
      <c r="AC938" s="9">
        <v>719.52</v>
      </c>
    </row>
    <row r="939" spans="1:29">
      <c r="A939" s="17" t="s">
        <v>194</v>
      </c>
      <c r="B939" s="17" t="s">
        <v>980</v>
      </c>
      <c r="C939" s="17" t="s">
        <v>981</v>
      </c>
      <c r="D939" s="17" t="s">
        <v>982</v>
      </c>
      <c r="E939" s="17" t="s">
        <v>983</v>
      </c>
      <c r="F939" s="17" t="s">
        <v>656</v>
      </c>
      <c r="G939" s="17" t="s">
        <v>1003</v>
      </c>
      <c r="H939" s="17" t="s">
        <v>82</v>
      </c>
      <c r="I939" s="17" t="s">
        <v>1004</v>
      </c>
      <c r="J939" s="17" t="s">
        <v>1503</v>
      </c>
      <c r="K939" s="17" t="s">
        <v>1504</v>
      </c>
      <c r="L939" s="17" t="s">
        <v>257</v>
      </c>
      <c r="M939" s="17" t="s">
        <v>1498</v>
      </c>
      <c r="N939" s="17" t="s">
        <v>1499</v>
      </c>
      <c r="O939" s="17" t="s">
        <v>1499</v>
      </c>
      <c r="P939" s="17" t="s">
        <v>1904</v>
      </c>
      <c r="Q939" s="17" t="s">
        <v>204</v>
      </c>
      <c r="R939" s="17" t="s">
        <v>204</v>
      </c>
      <c r="S939" s="17" t="s">
        <v>212</v>
      </c>
      <c r="T939" s="17" t="s">
        <v>227</v>
      </c>
      <c r="U939" s="22">
        <v>31</v>
      </c>
      <c r="V939" s="23"/>
      <c r="W939" s="11">
        <v>3963</v>
      </c>
      <c r="X939" s="23">
        <v>366</v>
      </c>
      <c r="Y939" s="9">
        <v>363.23</v>
      </c>
      <c r="Z939" s="9">
        <v>5.23</v>
      </c>
      <c r="AA939" s="9">
        <v>368.46</v>
      </c>
      <c r="AB939" s="9">
        <v>73.7</v>
      </c>
      <c r="AC939" s="9">
        <v>442.16</v>
      </c>
    </row>
    <row r="940" spans="1:29">
      <c r="A940" s="17" t="s">
        <v>194</v>
      </c>
      <c r="B940" s="17" t="s">
        <v>980</v>
      </c>
      <c r="C940" s="17" t="s">
        <v>981</v>
      </c>
      <c r="D940" s="17" t="s">
        <v>982</v>
      </c>
      <c r="E940" s="17" t="s">
        <v>983</v>
      </c>
      <c r="F940" s="17" t="s">
        <v>656</v>
      </c>
      <c r="G940" s="17" t="s">
        <v>1003</v>
      </c>
      <c r="H940" s="17" t="s">
        <v>82</v>
      </c>
      <c r="I940" s="17" t="s">
        <v>1004</v>
      </c>
      <c r="J940" s="17" t="s">
        <v>1505</v>
      </c>
      <c r="K940" s="17" t="s">
        <v>1506</v>
      </c>
      <c r="L940" s="17" t="s">
        <v>1507</v>
      </c>
      <c r="M940" s="17" t="s">
        <v>1508</v>
      </c>
      <c r="N940" s="17" t="s">
        <v>1509</v>
      </c>
      <c r="O940" s="17" t="s">
        <v>1509</v>
      </c>
      <c r="P940" s="17" t="s">
        <v>1905</v>
      </c>
      <c r="Q940" s="17" t="s">
        <v>204</v>
      </c>
      <c r="R940" s="17" t="s">
        <v>204</v>
      </c>
      <c r="S940" s="17" t="s">
        <v>212</v>
      </c>
      <c r="T940" s="17" t="s">
        <v>227</v>
      </c>
      <c r="U940" s="22">
        <v>30</v>
      </c>
      <c r="V940" s="23"/>
      <c r="W940" s="11">
        <v>2380</v>
      </c>
      <c r="X940" s="23">
        <v>219</v>
      </c>
      <c r="Y940" s="9">
        <v>199.81</v>
      </c>
      <c r="Z940" s="9">
        <v>3.14</v>
      </c>
      <c r="AA940" s="9">
        <v>202.95</v>
      </c>
      <c r="AB940" s="9">
        <v>40.58</v>
      </c>
      <c r="AC940" s="9">
        <v>243.53</v>
      </c>
    </row>
    <row r="941" spans="1:29">
      <c r="A941" s="17" t="s">
        <v>194</v>
      </c>
      <c r="B941" s="17" t="s">
        <v>980</v>
      </c>
      <c r="C941" s="17" t="s">
        <v>981</v>
      </c>
      <c r="D941" s="17" t="s">
        <v>982</v>
      </c>
      <c r="E941" s="17" t="s">
        <v>983</v>
      </c>
      <c r="F941" s="17" t="s">
        <v>656</v>
      </c>
      <c r="G941" s="17" t="s">
        <v>1003</v>
      </c>
      <c r="H941" s="17" t="s">
        <v>82</v>
      </c>
      <c r="I941" s="17" t="s">
        <v>1004</v>
      </c>
      <c r="J941" s="17" t="s">
        <v>1511</v>
      </c>
      <c r="K941" s="17" t="s">
        <v>1512</v>
      </c>
      <c r="L941" s="17" t="s">
        <v>1507</v>
      </c>
      <c r="M941" s="17" t="s">
        <v>1508</v>
      </c>
      <c r="N941" s="17" t="s">
        <v>1509</v>
      </c>
      <c r="O941" s="17" t="s">
        <v>1509</v>
      </c>
      <c r="P941" s="17" t="s">
        <v>1905</v>
      </c>
      <c r="Q941" s="17" t="s">
        <v>204</v>
      </c>
      <c r="R941" s="17" t="s">
        <v>204</v>
      </c>
      <c r="S941" s="17" t="s">
        <v>212</v>
      </c>
      <c r="T941" s="17" t="s">
        <v>227</v>
      </c>
      <c r="U941" s="22">
        <v>31</v>
      </c>
      <c r="V941" s="23"/>
      <c r="W941" s="11">
        <v>327</v>
      </c>
      <c r="X941" s="23">
        <v>30</v>
      </c>
      <c r="Y941" s="9">
        <v>34.590000000000003</v>
      </c>
      <c r="Z941" s="9">
        <v>0.43</v>
      </c>
      <c r="AA941" s="9">
        <v>35.020000000000003</v>
      </c>
      <c r="AB941" s="9">
        <v>7.01</v>
      </c>
      <c r="AC941" s="9">
        <v>42.03</v>
      </c>
    </row>
    <row r="942" spans="1:29">
      <c r="A942" s="17" t="s">
        <v>194</v>
      </c>
      <c r="B942" s="17" t="s">
        <v>980</v>
      </c>
      <c r="C942" s="17" t="s">
        <v>981</v>
      </c>
      <c r="D942" s="17" t="s">
        <v>982</v>
      </c>
      <c r="E942" s="17" t="s">
        <v>983</v>
      </c>
      <c r="F942" s="17" t="s">
        <v>656</v>
      </c>
      <c r="G942" s="17" t="s">
        <v>1003</v>
      </c>
      <c r="H942" s="17" t="s">
        <v>82</v>
      </c>
      <c r="I942" s="17" t="s">
        <v>1004</v>
      </c>
      <c r="J942" s="17" t="s">
        <v>1513</v>
      </c>
      <c r="K942" s="17" t="s">
        <v>1514</v>
      </c>
      <c r="L942" s="17" t="s">
        <v>1507</v>
      </c>
      <c r="M942" s="17" t="s">
        <v>1508</v>
      </c>
      <c r="N942" s="17" t="s">
        <v>1509</v>
      </c>
      <c r="O942" s="17" t="s">
        <v>1509</v>
      </c>
      <c r="P942" s="17" t="s">
        <v>1905</v>
      </c>
      <c r="Q942" s="17" t="s">
        <v>204</v>
      </c>
      <c r="R942" s="17" t="s">
        <v>204</v>
      </c>
      <c r="S942" s="17" t="s">
        <v>212</v>
      </c>
      <c r="T942" s="17" t="s">
        <v>227</v>
      </c>
      <c r="U942" s="22">
        <v>30</v>
      </c>
      <c r="V942" s="23"/>
      <c r="W942" s="19">
        <v>0</v>
      </c>
      <c r="X942" s="20">
        <v>0</v>
      </c>
      <c r="Y942" s="9">
        <v>8.7899999999999991</v>
      </c>
      <c r="Z942" s="18">
        <v>0</v>
      </c>
      <c r="AA942" s="9">
        <v>8.7899999999999991</v>
      </c>
      <c r="AB942" s="9">
        <v>1.76</v>
      </c>
      <c r="AC942" s="9">
        <v>10.55</v>
      </c>
    </row>
    <row r="943" spans="1:29">
      <c r="A943" s="17" t="s">
        <v>194</v>
      </c>
      <c r="B943" s="17" t="s">
        <v>980</v>
      </c>
      <c r="C943" s="17" t="s">
        <v>981</v>
      </c>
      <c r="D943" s="17" t="s">
        <v>982</v>
      </c>
      <c r="E943" s="17" t="s">
        <v>983</v>
      </c>
      <c r="F943" s="17" t="s">
        <v>656</v>
      </c>
      <c r="G943" s="17" t="s">
        <v>1003</v>
      </c>
      <c r="H943" s="17" t="s">
        <v>82</v>
      </c>
      <c r="I943" s="17" t="s">
        <v>1004</v>
      </c>
      <c r="J943" s="17" t="s">
        <v>1524</v>
      </c>
      <c r="K943" s="17" t="s">
        <v>1516</v>
      </c>
      <c r="L943" s="17" t="s">
        <v>1517</v>
      </c>
      <c r="M943" s="17" t="s">
        <v>1525</v>
      </c>
      <c r="N943" s="17" t="s">
        <v>1526</v>
      </c>
      <c r="O943" s="17" t="s">
        <v>1526</v>
      </c>
      <c r="P943" s="17" t="s">
        <v>1906</v>
      </c>
      <c r="Q943" s="17" t="s">
        <v>204</v>
      </c>
      <c r="R943" s="17" t="s">
        <v>204</v>
      </c>
      <c r="S943" s="17" t="s">
        <v>212</v>
      </c>
      <c r="T943" s="17" t="s">
        <v>227</v>
      </c>
      <c r="U943" s="22">
        <v>31</v>
      </c>
      <c r="V943" s="23"/>
      <c r="W943" s="19">
        <v>0</v>
      </c>
      <c r="X943" s="20">
        <v>0</v>
      </c>
      <c r="Y943" s="9">
        <v>8.7899999999999991</v>
      </c>
      <c r="Z943" s="18">
        <v>0</v>
      </c>
      <c r="AA943" s="9">
        <v>8.7899999999999991</v>
      </c>
      <c r="AB943" s="9">
        <v>1.75</v>
      </c>
      <c r="AC943" s="9">
        <v>10.54</v>
      </c>
    </row>
    <row r="944" spans="1:29">
      <c r="A944" s="17" t="s">
        <v>194</v>
      </c>
      <c r="B944" s="17" t="s">
        <v>980</v>
      </c>
      <c r="C944" s="17" t="s">
        <v>981</v>
      </c>
      <c r="D944" s="17" t="s">
        <v>982</v>
      </c>
      <c r="E944" s="17" t="s">
        <v>983</v>
      </c>
      <c r="F944" s="17" t="s">
        <v>656</v>
      </c>
      <c r="G944" s="17" t="s">
        <v>1003</v>
      </c>
      <c r="H944" s="17" t="s">
        <v>82</v>
      </c>
      <c r="I944" s="17" t="s">
        <v>1004</v>
      </c>
      <c r="J944" s="17" t="s">
        <v>1524</v>
      </c>
      <c r="K944" s="17" t="s">
        <v>1521</v>
      </c>
      <c r="L944" s="17" t="s">
        <v>1517</v>
      </c>
      <c r="M944" s="17" t="s">
        <v>1525</v>
      </c>
      <c r="N944" s="17" t="s">
        <v>1526</v>
      </c>
      <c r="O944" s="17" t="s">
        <v>1526</v>
      </c>
      <c r="P944" s="17" t="s">
        <v>1906</v>
      </c>
      <c r="Q944" s="17" t="s">
        <v>204</v>
      </c>
      <c r="R944" s="17" t="s">
        <v>204</v>
      </c>
      <c r="S944" s="17" t="s">
        <v>212</v>
      </c>
      <c r="T944" s="17" t="s">
        <v>227</v>
      </c>
      <c r="U944" s="22">
        <v>31</v>
      </c>
      <c r="V944" s="23"/>
      <c r="W944" s="19">
        <v>0</v>
      </c>
      <c r="X944" s="20">
        <v>0</v>
      </c>
      <c r="Y944" s="9">
        <v>8.7899999999999991</v>
      </c>
      <c r="Z944" s="18">
        <v>0</v>
      </c>
      <c r="AA944" s="9">
        <v>8.7899999999999991</v>
      </c>
      <c r="AB944" s="9">
        <v>1.76</v>
      </c>
      <c r="AC944" s="9">
        <v>10.55</v>
      </c>
    </row>
    <row r="945" spans="1:29">
      <c r="A945" s="17" t="s">
        <v>194</v>
      </c>
      <c r="B945" s="17" t="s">
        <v>980</v>
      </c>
      <c r="C945" s="17" t="s">
        <v>981</v>
      </c>
      <c r="D945" s="17" t="s">
        <v>982</v>
      </c>
      <c r="E945" s="17" t="s">
        <v>983</v>
      </c>
      <c r="F945" s="17" t="s">
        <v>656</v>
      </c>
      <c r="G945" s="17" t="s">
        <v>1003</v>
      </c>
      <c r="H945" s="17" t="s">
        <v>82</v>
      </c>
      <c r="I945" s="17" t="s">
        <v>1004</v>
      </c>
      <c r="J945" s="17" t="s">
        <v>1524</v>
      </c>
      <c r="K945" s="17" t="s">
        <v>1528</v>
      </c>
      <c r="L945" s="17" t="s">
        <v>1517</v>
      </c>
      <c r="M945" s="17" t="s">
        <v>1525</v>
      </c>
      <c r="N945" s="17" t="s">
        <v>1526</v>
      </c>
      <c r="O945" s="17" t="s">
        <v>1526</v>
      </c>
      <c r="P945" s="17" t="s">
        <v>1906</v>
      </c>
      <c r="Q945" s="17" t="s">
        <v>204</v>
      </c>
      <c r="R945" s="17" t="s">
        <v>204</v>
      </c>
      <c r="S945" s="17" t="s">
        <v>212</v>
      </c>
      <c r="T945" s="17" t="s">
        <v>227</v>
      </c>
      <c r="U945" s="22">
        <v>30</v>
      </c>
      <c r="V945" s="23"/>
      <c r="W945" s="19">
        <v>0</v>
      </c>
      <c r="X945" s="20">
        <v>0</v>
      </c>
      <c r="Y945" s="9">
        <v>8.7899999999999991</v>
      </c>
      <c r="Z945" s="18">
        <v>0</v>
      </c>
      <c r="AA945" s="9">
        <v>8.7899999999999991</v>
      </c>
      <c r="AB945" s="9">
        <v>1.76</v>
      </c>
      <c r="AC945" s="9">
        <v>10.55</v>
      </c>
    </row>
    <row r="946" spans="1:29">
      <c r="A946" s="17" t="s">
        <v>194</v>
      </c>
      <c r="B946" s="17" t="s">
        <v>980</v>
      </c>
      <c r="C946" s="17" t="s">
        <v>981</v>
      </c>
      <c r="D946" s="17" t="s">
        <v>982</v>
      </c>
      <c r="E946" s="17" t="s">
        <v>983</v>
      </c>
      <c r="F946" s="17" t="s">
        <v>656</v>
      </c>
      <c r="G946" s="17" t="s">
        <v>1003</v>
      </c>
      <c r="H946" s="17" t="s">
        <v>82</v>
      </c>
      <c r="I946" s="17" t="s">
        <v>1004</v>
      </c>
      <c r="J946" s="17" t="s">
        <v>1529</v>
      </c>
      <c r="K946" s="17" t="s">
        <v>1530</v>
      </c>
      <c r="L946" s="17" t="s">
        <v>1531</v>
      </c>
      <c r="M946" s="17" t="s">
        <v>1532</v>
      </c>
      <c r="N946" s="17" t="s">
        <v>1533</v>
      </c>
      <c r="O946" s="17" t="s">
        <v>1533</v>
      </c>
      <c r="P946" s="17" t="s">
        <v>1907</v>
      </c>
      <c r="Q946" s="17" t="s">
        <v>204</v>
      </c>
      <c r="R946" s="17" t="s">
        <v>204</v>
      </c>
      <c r="S946" s="17" t="s">
        <v>212</v>
      </c>
      <c r="T946" s="17" t="s">
        <v>227</v>
      </c>
      <c r="U946" s="22">
        <v>31</v>
      </c>
      <c r="V946" s="23"/>
      <c r="W946" s="11">
        <v>2364.6390000000001</v>
      </c>
      <c r="X946" s="23">
        <v>426</v>
      </c>
      <c r="Y946" s="9">
        <v>196.98</v>
      </c>
      <c r="Z946" s="9">
        <v>3.12</v>
      </c>
      <c r="AA946" s="9">
        <v>200.1</v>
      </c>
      <c r="AB946" s="9">
        <v>40.020000000000003</v>
      </c>
      <c r="AC946" s="9">
        <v>240.12</v>
      </c>
    </row>
    <row r="947" spans="1:29">
      <c r="A947" s="17" t="s">
        <v>194</v>
      </c>
      <c r="B947" s="17" t="s">
        <v>980</v>
      </c>
      <c r="C947" s="17" t="s">
        <v>981</v>
      </c>
      <c r="D947" s="17" t="s">
        <v>982</v>
      </c>
      <c r="E947" s="17" t="s">
        <v>983</v>
      </c>
      <c r="F947" s="17" t="s">
        <v>656</v>
      </c>
      <c r="G947" s="17" t="s">
        <v>1003</v>
      </c>
      <c r="H947" s="17" t="s">
        <v>82</v>
      </c>
      <c r="I947" s="17" t="s">
        <v>1004</v>
      </c>
      <c r="J947" s="17" t="s">
        <v>1529</v>
      </c>
      <c r="K947" s="17" t="s">
        <v>1535</v>
      </c>
      <c r="L947" s="17" t="s">
        <v>1531</v>
      </c>
      <c r="M947" s="17" t="s">
        <v>1532</v>
      </c>
      <c r="N947" s="17" t="s">
        <v>1533</v>
      </c>
      <c r="O947" s="17" t="s">
        <v>1533</v>
      </c>
      <c r="P947" s="17" t="s">
        <v>1907</v>
      </c>
      <c r="Q947" s="17" t="s">
        <v>204</v>
      </c>
      <c r="R947" s="17" t="s">
        <v>204</v>
      </c>
      <c r="S947" s="17" t="s">
        <v>212</v>
      </c>
      <c r="T947" s="17" t="s">
        <v>227</v>
      </c>
      <c r="U947" s="22">
        <v>30</v>
      </c>
      <c r="V947" s="23"/>
      <c r="W947" s="11">
        <v>2288.3609999999999</v>
      </c>
      <c r="X947" s="20">
        <v>0</v>
      </c>
      <c r="Y947" s="9">
        <v>190.93</v>
      </c>
      <c r="Z947" s="9">
        <v>3.02</v>
      </c>
      <c r="AA947" s="9">
        <v>193.95</v>
      </c>
      <c r="AB947" s="9">
        <v>38.78</v>
      </c>
      <c r="AC947" s="9">
        <v>232.73</v>
      </c>
    </row>
    <row r="948" spans="1:29">
      <c r="A948" s="17" t="s">
        <v>194</v>
      </c>
      <c r="B948" s="17" t="s">
        <v>980</v>
      </c>
      <c r="C948" s="17" t="s">
        <v>981</v>
      </c>
      <c r="D948" s="17" t="s">
        <v>982</v>
      </c>
      <c r="E948" s="17" t="s">
        <v>983</v>
      </c>
      <c r="F948" s="17" t="s">
        <v>656</v>
      </c>
      <c r="G948" s="17" t="s">
        <v>1003</v>
      </c>
      <c r="H948" s="17" t="s">
        <v>82</v>
      </c>
      <c r="I948" s="17" t="s">
        <v>1004</v>
      </c>
      <c r="J948" s="17" t="s">
        <v>1536</v>
      </c>
      <c r="K948" s="17" t="s">
        <v>1537</v>
      </c>
      <c r="L948" s="17" t="s">
        <v>1531</v>
      </c>
      <c r="M948" s="17" t="s">
        <v>1532</v>
      </c>
      <c r="N948" s="17" t="s">
        <v>1533</v>
      </c>
      <c r="O948" s="17" t="s">
        <v>1533</v>
      </c>
      <c r="P948" s="17" t="s">
        <v>1907</v>
      </c>
      <c r="Q948" s="17" t="s">
        <v>204</v>
      </c>
      <c r="R948" s="17" t="s">
        <v>204</v>
      </c>
      <c r="S948" s="17" t="s">
        <v>212</v>
      </c>
      <c r="T948" s="17" t="s">
        <v>227</v>
      </c>
      <c r="U948" s="22">
        <v>31</v>
      </c>
      <c r="V948" s="23"/>
      <c r="W948" s="11">
        <v>5477</v>
      </c>
      <c r="X948" s="23">
        <v>503</v>
      </c>
      <c r="Y948" s="9">
        <v>444.71</v>
      </c>
      <c r="Z948" s="9">
        <v>7.23</v>
      </c>
      <c r="AA948" s="9">
        <v>451.94</v>
      </c>
      <c r="AB948" s="9">
        <v>90.4</v>
      </c>
      <c r="AC948" s="9">
        <v>542.34</v>
      </c>
    </row>
    <row r="949" spans="1:29">
      <c r="A949" s="17" t="s">
        <v>194</v>
      </c>
      <c r="B949" s="17" t="s">
        <v>980</v>
      </c>
      <c r="C949" s="17" t="s">
        <v>981</v>
      </c>
      <c r="D949" s="17" t="s">
        <v>982</v>
      </c>
      <c r="E949" s="17" t="s">
        <v>983</v>
      </c>
      <c r="F949" s="17" t="s">
        <v>656</v>
      </c>
      <c r="G949" s="17" t="s">
        <v>1007</v>
      </c>
      <c r="H949" s="17" t="s">
        <v>83</v>
      </c>
      <c r="I949" s="17" t="s">
        <v>1004</v>
      </c>
      <c r="J949" s="17" t="s">
        <v>1496</v>
      </c>
      <c r="K949" s="17" t="s">
        <v>1497</v>
      </c>
      <c r="L949" s="17" t="s">
        <v>257</v>
      </c>
      <c r="M949" s="17" t="s">
        <v>1498</v>
      </c>
      <c r="N949" s="17" t="s">
        <v>1499</v>
      </c>
      <c r="O949" s="17" t="s">
        <v>1499</v>
      </c>
      <c r="P949" s="17" t="s">
        <v>1908</v>
      </c>
      <c r="Q949" s="17" t="s">
        <v>204</v>
      </c>
      <c r="R949" s="17" t="s">
        <v>204</v>
      </c>
      <c r="S949" s="17" t="s">
        <v>212</v>
      </c>
      <c r="T949" s="17" t="s">
        <v>227</v>
      </c>
      <c r="U949" s="22">
        <v>31</v>
      </c>
      <c r="V949" s="23"/>
      <c r="W949" s="11">
        <v>3429</v>
      </c>
      <c r="X949" s="23">
        <v>316</v>
      </c>
      <c r="Y949" s="9">
        <v>544.17999999999995</v>
      </c>
      <c r="Z949" s="9">
        <v>4.53</v>
      </c>
      <c r="AA949" s="9">
        <v>548.71</v>
      </c>
      <c r="AB949" s="9">
        <v>109.75</v>
      </c>
      <c r="AC949" s="9">
        <v>658.46</v>
      </c>
    </row>
    <row r="950" spans="1:29">
      <c r="A950" s="17" t="s">
        <v>194</v>
      </c>
      <c r="B950" s="17" t="s">
        <v>980</v>
      </c>
      <c r="C950" s="17" t="s">
        <v>981</v>
      </c>
      <c r="D950" s="17" t="s">
        <v>982</v>
      </c>
      <c r="E950" s="17" t="s">
        <v>983</v>
      </c>
      <c r="F950" s="17" t="s">
        <v>656</v>
      </c>
      <c r="G950" s="17" t="s">
        <v>1007</v>
      </c>
      <c r="H950" s="17" t="s">
        <v>83</v>
      </c>
      <c r="I950" s="17" t="s">
        <v>1004</v>
      </c>
      <c r="J950" s="17" t="s">
        <v>1501</v>
      </c>
      <c r="K950" s="17" t="s">
        <v>1502</v>
      </c>
      <c r="L950" s="17" t="s">
        <v>257</v>
      </c>
      <c r="M950" s="17" t="s">
        <v>1498</v>
      </c>
      <c r="N950" s="17" t="s">
        <v>1499</v>
      </c>
      <c r="O950" s="17" t="s">
        <v>1499</v>
      </c>
      <c r="P950" s="17" t="s">
        <v>1908</v>
      </c>
      <c r="Q950" s="17" t="s">
        <v>204</v>
      </c>
      <c r="R950" s="17" t="s">
        <v>204</v>
      </c>
      <c r="S950" s="17" t="s">
        <v>212</v>
      </c>
      <c r="T950" s="17" t="s">
        <v>227</v>
      </c>
      <c r="U950" s="22">
        <v>28</v>
      </c>
      <c r="V950" s="23"/>
      <c r="W950" s="11">
        <v>3499</v>
      </c>
      <c r="X950" s="23">
        <v>322</v>
      </c>
      <c r="Y950" s="9">
        <v>361.7</v>
      </c>
      <c r="Z950" s="9">
        <v>4.62</v>
      </c>
      <c r="AA950" s="9">
        <v>366.32</v>
      </c>
      <c r="AB950" s="9">
        <v>73.260000000000005</v>
      </c>
      <c r="AC950" s="9">
        <v>439.58</v>
      </c>
    </row>
    <row r="951" spans="1:29">
      <c r="A951" s="17" t="s">
        <v>194</v>
      </c>
      <c r="B951" s="17" t="s">
        <v>980</v>
      </c>
      <c r="C951" s="17" t="s">
        <v>981</v>
      </c>
      <c r="D951" s="17" t="s">
        <v>982</v>
      </c>
      <c r="E951" s="17" t="s">
        <v>983</v>
      </c>
      <c r="F951" s="17" t="s">
        <v>656</v>
      </c>
      <c r="G951" s="17" t="s">
        <v>1007</v>
      </c>
      <c r="H951" s="17" t="s">
        <v>83</v>
      </c>
      <c r="I951" s="17" t="s">
        <v>1004</v>
      </c>
      <c r="J951" s="17" t="s">
        <v>1503</v>
      </c>
      <c r="K951" s="17" t="s">
        <v>1504</v>
      </c>
      <c r="L951" s="17" t="s">
        <v>257</v>
      </c>
      <c r="M951" s="17" t="s">
        <v>1498</v>
      </c>
      <c r="N951" s="17" t="s">
        <v>1499</v>
      </c>
      <c r="O951" s="17" t="s">
        <v>1499</v>
      </c>
      <c r="P951" s="17" t="s">
        <v>1908</v>
      </c>
      <c r="Q951" s="17" t="s">
        <v>204</v>
      </c>
      <c r="R951" s="17" t="s">
        <v>204</v>
      </c>
      <c r="S951" s="17" t="s">
        <v>212</v>
      </c>
      <c r="T951" s="17" t="s">
        <v>227</v>
      </c>
      <c r="U951" s="22">
        <v>31</v>
      </c>
      <c r="V951" s="23"/>
      <c r="W951" s="11">
        <v>2393</v>
      </c>
      <c r="X951" s="23">
        <v>221</v>
      </c>
      <c r="Y951" s="9">
        <v>222.82</v>
      </c>
      <c r="Z951" s="9">
        <v>3.16</v>
      </c>
      <c r="AA951" s="9">
        <v>225.98</v>
      </c>
      <c r="AB951" s="9">
        <v>45.19</v>
      </c>
      <c r="AC951" s="9">
        <v>271.17</v>
      </c>
    </row>
    <row r="952" spans="1:29">
      <c r="A952" s="17" t="s">
        <v>194</v>
      </c>
      <c r="B952" s="17" t="s">
        <v>980</v>
      </c>
      <c r="C952" s="17" t="s">
        <v>981</v>
      </c>
      <c r="D952" s="17" t="s">
        <v>982</v>
      </c>
      <c r="E952" s="17" t="s">
        <v>983</v>
      </c>
      <c r="F952" s="17" t="s">
        <v>656</v>
      </c>
      <c r="G952" s="17" t="s">
        <v>1007</v>
      </c>
      <c r="H952" s="17" t="s">
        <v>83</v>
      </c>
      <c r="I952" s="17" t="s">
        <v>1004</v>
      </c>
      <c r="J952" s="17" t="s">
        <v>1505</v>
      </c>
      <c r="K952" s="17" t="s">
        <v>1506</v>
      </c>
      <c r="L952" s="17" t="s">
        <v>1507</v>
      </c>
      <c r="M952" s="17" t="s">
        <v>1508</v>
      </c>
      <c r="N952" s="17" t="s">
        <v>1509</v>
      </c>
      <c r="O952" s="17" t="s">
        <v>1509</v>
      </c>
      <c r="P952" s="17" t="s">
        <v>1909</v>
      </c>
      <c r="Q952" s="17" t="s">
        <v>204</v>
      </c>
      <c r="R952" s="17" t="s">
        <v>204</v>
      </c>
      <c r="S952" s="17" t="s">
        <v>212</v>
      </c>
      <c r="T952" s="17" t="s">
        <v>227</v>
      </c>
      <c r="U952" s="22">
        <v>30</v>
      </c>
      <c r="V952" s="23"/>
      <c r="W952" s="11">
        <v>608</v>
      </c>
      <c r="X952" s="23">
        <v>56</v>
      </c>
      <c r="Y952" s="9">
        <v>57.59</v>
      </c>
      <c r="Z952" s="9">
        <v>0.8</v>
      </c>
      <c r="AA952" s="9">
        <v>58.39</v>
      </c>
      <c r="AB952" s="9">
        <v>11.67</v>
      </c>
      <c r="AC952" s="9">
        <v>70.06</v>
      </c>
    </row>
    <row r="953" spans="1:29">
      <c r="A953" s="17" t="s">
        <v>194</v>
      </c>
      <c r="B953" s="17" t="s">
        <v>980</v>
      </c>
      <c r="C953" s="17" t="s">
        <v>981</v>
      </c>
      <c r="D953" s="17" t="s">
        <v>982</v>
      </c>
      <c r="E953" s="17" t="s">
        <v>983</v>
      </c>
      <c r="F953" s="17" t="s">
        <v>656</v>
      </c>
      <c r="G953" s="17" t="s">
        <v>1007</v>
      </c>
      <c r="H953" s="17" t="s">
        <v>83</v>
      </c>
      <c r="I953" s="17" t="s">
        <v>1004</v>
      </c>
      <c r="J953" s="17" t="s">
        <v>1511</v>
      </c>
      <c r="K953" s="17" t="s">
        <v>1512</v>
      </c>
      <c r="L953" s="17" t="s">
        <v>1507</v>
      </c>
      <c r="M953" s="17" t="s">
        <v>1508</v>
      </c>
      <c r="N953" s="17" t="s">
        <v>1509</v>
      </c>
      <c r="O953" s="17" t="s">
        <v>1509</v>
      </c>
      <c r="P953" s="17" t="s">
        <v>1909</v>
      </c>
      <c r="Q953" s="17" t="s">
        <v>204</v>
      </c>
      <c r="R953" s="17" t="s">
        <v>204</v>
      </c>
      <c r="S953" s="17" t="s">
        <v>212</v>
      </c>
      <c r="T953" s="17" t="s">
        <v>227</v>
      </c>
      <c r="U953" s="22">
        <v>31</v>
      </c>
      <c r="V953" s="23"/>
      <c r="W953" s="11">
        <v>186</v>
      </c>
      <c r="X953" s="23">
        <v>17</v>
      </c>
      <c r="Y953" s="9">
        <v>23.47</v>
      </c>
      <c r="Z953" s="9">
        <v>0.25</v>
      </c>
      <c r="AA953" s="9">
        <v>23.72</v>
      </c>
      <c r="AB953" s="9">
        <v>4.75</v>
      </c>
      <c r="AC953" s="9">
        <v>28.47</v>
      </c>
    </row>
    <row r="954" spans="1:29">
      <c r="A954" s="17" t="s">
        <v>194</v>
      </c>
      <c r="B954" s="17" t="s">
        <v>980</v>
      </c>
      <c r="C954" s="17" t="s">
        <v>981</v>
      </c>
      <c r="D954" s="17" t="s">
        <v>982</v>
      </c>
      <c r="E954" s="17" t="s">
        <v>983</v>
      </c>
      <c r="F954" s="17" t="s">
        <v>656</v>
      </c>
      <c r="G954" s="17" t="s">
        <v>1007</v>
      </c>
      <c r="H954" s="17" t="s">
        <v>83</v>
      </c>
      <c r="I954" s="17" t="s">
        <v>1004</v>
      </c>
      <c r="J954" s="17" t="s">
        <v>1513</v>
      </c>
      <c r="K954" s="17" t="s">
        <v>1514</v>
      </c>
      <c r="L954" s="17" t="s">
        <v>1507</v>
      </c>
      <c r="M954" s="17" t="s">
        <v>1508</v>
      </c>
      <c r="N954" s="17" t="s">
        <v>1509</v>
      </c>
      <c r="O954" s="17" t="s">
        <v>1509</v>
      </c>
      <c r="P954" s="17" t="s">
        <v>1909</v>
      </c>
      <c r="Q954" s="17" t="s">
        <v>204</v>
      </c>
      <c r="R954" s="17" t="s">
        <v>204</v>
      </c>
      <c r="S954" s="17" t="s">
        <v>212</v>
      </c>
      <c r="T954" s="17" t="s">
        <v>227</v>
      </c>
      <c r="U954" s="22">
        <v>30</v>
      </c>
      <c r="V954" s="23"/>
      <c r="W954" s="11">
        <v>99</v>
      </c>
      <c r="X954" s="23">
        <v>9</v>
      </c>
      <c r="Y954" s="9">
        <v>15.55</v>
      </c>
      <c r="Z954" s="9">
        <v>0.13</v>
      </c>
      <c r="AA954" s="9">
        <v>15.68</v>
      </c>
      <c r="AB954" s="9">
        <v>3.14</v>
      </c>
      <c r="AC954" s="9">
        <v>18.82</v>
      </c>
    </row>
    <row r="955" spans="1:29">
      <c r="A955" s="17" t="s">
        <v>194</v>
      </c>
      <c r="B955" s="17" t="s">
        <v>980</v>
      </c>
      <c r="C955" s="17" t="s">
        <v>981</v>
      </c>
      <c r="D955" s="17" t="s">
        <v>982</v>
      </c>
      <c r="E955" s="17" t="s">
        <v>983</v>
      </c>
      <c r="F955" s="17" t="s">
        <v>656</v>
      </c>
      <c r="G955" s="17" t="s">
        <v>1007</v>
      </c>
      <c r="H955" s="17" t="s">
        <v>83</v>
      </c>
      <c r="I955" s="17" t="s">
        <v>1004</v>
      </c>
      <c r="J955" s="17" t="s">
        <v>1524</v>
      </c>
      <c r="K955" s="17" t="s">
        <v>1516</v>
      </c>
      <c r="L955" s="17" t="s">
        <v>1517</v>
      </c>
      <c r="M955" s="17" t="s">
        <v>1525</v>
      </c>
      <c r="N955" s="17" t="s">
        <v>1526</v>
      </c>
      <c r="O955" s="17" t="s">
        <v>1526</v>
      </c>
      <c r="P955" s="17" t="s">
        <v>1910</v>
      </c>
      <c r="Q955" s="17" t="s">
        <v>204</v>
      </c>
      <c r="R955" s="17" t="s">
        <v>204</v>
      </c>
      <c r="S955" s="17" t="s">
        <v>212</v>
      </c>
      <c r="T955" s="17" t="s">
        <v>227</v>
      </c>
      <c r="U955" s="22">
        <v>31</v>
      </c>
      <c r="V955" s="23"/>
      <c r="W955" s="19">
        <v>0</v>
      </c>
      <c r="X955" s="20">
        <v>0</v>
      </c>
      <c r="Y955" s="9">
        <v>8.7899999999999991</v>
      </c>
      <c r="Z955" s="18">
        <v>0</v>
      </c>
      <c r="AA955" s="9">
        <v>8.7899999999999991</v>
      </c>
      <c r="AB955" s="9">
        <v>1.75</v>
      </c>
      <c r="AC955" s="9">
        <v>10.54</v>
      </c>
    </row>
    <row r="956" spans="1:29">
      <c r="A956" s="17" t="s">
        <v>194</v>
      </c>
      <c r="B956" s="17" t="s">
        <v>980</v>
      </c>
      <c r="C956" s="17" t="s">
        <v>981</v>
      </c>
      <c r="D956" s="17" t="s">
        <v>982</v>
      </c>
      <c r="E956" s="17" t="s">
        <v>983</v>
      </c>
      <c r="F956" s="17" t="s">
        <v>656</v>
      </c>
      <c r="G956" s="17" t="s">
        <v>1007</v>
      </c>
      <c r="H956" s="17" t="s">
        <v>83</v>
      </c>
      <c r="I956" s="17" t="s">
        <v>1004</v>
      </c>
      <c r="J956" s="17" t="s">
        <v>1524</v>
      </c>
      <c r="K956" s="17" t="s">
        <v>1521</v>
      </c>
      <c r="L956" s="17" t="s">
        <v>1517</v>
      </c>
      <c r="M956" s="17" t="s">
        <v>1525</v>
      </c>
      <c r="N956" s="17" t="s">
        <v>1526</v>
      </c>
      <c r="O956" s="17" t="s">
        <v>1526</v>
      </c>
      <c r="P956" s="17" t="s">
        <v>1910</v>
      </c>
      <c r="Q956" s="17" t="s">
        <v>204</v>
      </c>
      <c r="R956" s="17" t="s">
        <v>204</v>
      </c>
      <c r="S956" s="17" t="s">
        <v>212</v>
      </c>
      <c r="T956" s="17" t="s">
        <v>227</v>
      </c>
      <c r="U956" s="22">
        <v>31</v>
      </c>
      <c r="V956" s="23"/>
      <c r="W956" s="19">
        <v>0</v>
      </c>
      <c r="X956" s="20">
        <v>0</v>
      </c>
      <c r="Y956" s="9">
        <v>8.7899999999999991</v>
      </c>
      <c r="Z956" s="18">
        <v>0</v>
      </c>
      <c r="AA956" s="9">
        <v>8.7899999999999991</v>
      </c>
      <c r="AB956" s="9">
        <v>1.76</v>
      </c>
      <c r="AC956" s="9">
        <v>10.55</v>
      </c>
    </row>
    <row r="957" spans="1:29">
      <c r="A957" s="17" t="s">
        <v>194</v>
      </c>
      <c r="B957" s="17" t="s">
        <v>980</v>
      </c>
      <c r="C957" s="17" t="s">
        <v>981</v>
      </c>
      <c r="D957" s="17" t="s">
        <v>982</v>
      </c>
      <c r="E957" s="17" t="s">
        <v>983</v>
      </c>
      <c r="F957" s="17" t="s">
        <v>656</v>
      </c>
      <c r="G957" s="17" t="s">
        <v>1007</v>
      </c>
      <c r="H957" s="17" t="s">
        <v>83</v>
      </c>
      <c r="I957" s="17" t="s">
        <v>1004</v>
      </c>
      <c r="J957" s="17" t="s">
        <v>1524</v>
      </c>
      <c r="K957" s="17" t="s">
        <v>1528</v>
      </c>
      <c r="L957" s="17" t="s">
        <v>1517</v>
      </c>
      <c r="M957" s="17" t="s">
        <v>1525</v>
      </c>
      <c r="N957" s="17" t="s">
        <v>1526</v>
      </c>
      <c r="O957" s="17" t="s">
        <v>1526</v>
      </c>
      <c r="P957" s="17" t="s">
        <v>1910</v>
      </c>
      <c r="Q957" s="17" t="s">
        <v>204</v>
      </c>
      <c r="R957" s="17" t="s">
        <v>204</v>
      </c>
      <c r="S957" s="17" t="s">
        <v>212</v>
      </c>
      <c r="T957" s="17" t="s">
        <v>227</v>
      </c>
      <c r="U957" s="22">
        <v>30</v>
      </c>
      <c r="V957" s="23"/>
      <c r="W957" s="19">
        <v>0</v>
      </c>
      <c r="X957" s="20">
        <v>0</v>
      </c>
      <c r="Y957" s="9">
        <v>8.7899999999999991</v>
      </c>
      <c r="Z957" s="18">
        <v>0</v>
      </c>
      <c r="AA957" s="9">
        <v>8.7899999999999991</v>
      </c>
      <c r="AB957" s="9">
        <v>1.76</v>
      </c>
      <c r="AC957" s="9">
        <v>10.55</v>
      </c>
    </row>
    <row r="958" spans="1:29">
      <c r="A958" s="17" t="s">
        <v>194</v>
      </c>
      <c r="B958" s="17" t="s">
        <v>980</v>
      </c>
      <c r="C958" s="17" t="s">
        <v>981</v>
      </c>
      <c r="D958" s="17" t="s">
        <v>982</v>
      </c>
      <c r="E958" s="17" t="s">
        <v>983</v>
      </c>
      <c r="F958" s="17" t="s">
        <v>656</v>
      </c>
      <c r="G958" s="17" t="s">
        <v>1007</v>
      </c>
      <c r="H958" s="17" t="s">
        <v>83</v>
      </c>
      <c r="I958" s="17" t="s">
        <v>1004</v>
      </c>
      <c r="J958" s="17" t="s">
        <v>1529</v>
      </c>
      <c r="K958" s="17" t="s">
        <v>1530</v>
      </c>
      <c r="L958" s="17" t="s">
        <v>1531</v>
      </c>
      <c r="M958" s="17" t="s">
        <v>1532</v>
      </c>
      <c r="N958" s="17" t="s">
        <v>1533</v>
      </c>
      <c r="O958" s="17" t="s">
        <v>1533</v>
      </c>
      <c r="P958" s="17" t="s">
        <v>1911</v>
      </c>
      <c r="Q958" s="17" t="s">
        <v>204</v>
      </c>
      <c r="R958" s="17" t="s">
        <v>204</v>
      </c>
      <c r="S958" s="17" t="s">
        <v>212</v>
      </c>
      <c r="T958" s="17" t="s">
        <v>227</v>
      </c>
      <c r="U958" s="22">
        <v>31</v>
      </c>
      <c r="V958" s="23"/>
      <c r="W958" s="11">
        <v>1232.377</v>
      </c>
      <c r="X958" s="23">
        <v>222</v>
      </c>
      <c r="Y958" s="9">
        <v>106.87</v>
      </c>
      <c r="Z958" s="9">
        <v>1.63</v>
      </c>
      <c r="AA958" s="9">
        <v>108.5</v>
      </c>
      <c r="AB958" s="9">
        <v>21.7</v>
      </c>
      <c r="AC958" s="9">
        <v>130.19999999999999</v>
      </c>
    </row>
    <row r="959" spans="1:29">
      <c r="A959" s="17" t="s">
        <v>194</v>
      </c>
      <c r="B959" s="17" t="s">
        <v>980</v>
      </c>
      <c r="C959" s="17" t="s">
        <v>981</v>
      </c>
      <c r="D959" s="17" t="s">
        <v>982</v>
      </c>
      <c r="E959" s="17" t="s">
        <v>983</v>
      </c>
      <c r="F959" s="17" t="s">
        <v>656</v>
      </c>
      <c r="G959" s="17" t="s">
        <v>1007</v>
      </c>
      <c r="H959" s="17" t="s">
        <v>83</v>
      </c>
      <c r="I959" s="17" t="s">
        <v>1004</v>
      </c>
      <c r="J959" s="17" t="s">
        <v>1529</v>
      </c>
      <c r="K959" s="17" t="s">
        <v>1535</v>
      </c>
      <c r="L959" s="17" t="s">
        <v>1531</v>
      </c>
      <c r="M959" s="17" t="s">
        <v>1532</v>
      </c>
      <c r="N959" s="17" t="s">
        <v>1533</v>
      </c>
      <c r="O959" s="17" t="s">
        <v>1533</v>
      </c>
      <c r="P959" s="17" t="s">
        <v>1911</v>
      </c>
      <c r="Q959" s="17" t="s">
        <v>204</v>
      </c>
      <c r="R959" s="17" t="s">
        <v>204</v>
      </c>
      <c r="S959" s="17" t="s">
        <v>212</v>
      </c>
      <c r="T959" s="17" t="s">
        <v>227</v>
      </c>
      <c r="U959" s="22">
        <v>30</v>
      </c>
      <c r="V959" s="23"/>
      <c r="W959" s="11">
        <v>1192.623</v>
      </c>
      <c r="X959" s="20">
        <v>0</v>
      </c>
      <c r="Y959" s="9">
        <v>103.72</v>
      </c>
      <c r="Z959" s="9">
        <v>1.57</v>
      </c>
      <c r="AA959" s="9">
        <v>105.29</v>
      </c>
      <c r="AB959" s="9">
        <v>21.06</v>
      </c>
      <c r="AC959" s="9">
        <v>126.35</v>
      </c>
    </row>
    <row r="960" spans="1:29">
      <c r="A960" s="17" t="s">
        <v>194</v>
      </c>
      <c r="B960" s="17" t="s">
        <v>980</v>
      </c>
      <c r="C960" s="17" t="s">
        <v>981</v>
      </c>
      <c r="D960" s="17" t="s">
        <v>982</v>
      </c>
      <c r="E960" s="17" t="s">
        <v>983</v>
      </c>
      <c r="F960" s="17" t="s">
        <v>656</v>
      </c>
      <c r="G960" s="17" t="s">
        <v>1007</v>
      </c>
      <c r="H960" s="17" t="s">
        <v>83</v>
      </c>
      <c r="I960" s="17" t="s">
        <v>1004</v>
      </c>
      <c r="J960" s="17" t="s">
        <v>1536</v>
      </c>
      <c r="K960" s="17" t="s">
        <v>1537</v>
      </c>
      <c r="L960" s="17" t="s">
        <v>1531</v>
      </c>
      <c r="M960" s="17" t="s">
        <v>1532</v>
      </c>
      <c r="N960" s="17" t="s">
        <v>1533</v>
      </c>
      <c r="O960" s="17" t="s">
        <v>1533</v>
      </c>
      <c r="P960" s="17" t="s">
        <v>1911</v>
      </c>
      <c r="Q960" s="17" t="s">
        <v>204</v>
      </c>
      <c r="R960" s="17" t="s">
        <v>204</v>
      </c>
      <c r="S960" s="17" t="s">
        <v>212</v>
      </c>
      <c r="T960" s="17" t="s">
        <v>227</v>
      </c>
      <c r="U960" s="22">
        <v>31</v>
      </c>
      <c r="V960" s="23"/>
      <c r="W960" s="11">
        <v>2679</v>
      </c>
      <c r="X960" s="23">
        <v>246</v>
      </c>
      <c r="Y960" s="9">
        <v>222.01</v>
      </c>
      <c r="Z960" s="9">
        <v>3.54</v>
      </c>
      <c r="AA960" s="9">
        <v>225.55</v>
      </c>
      <c r="AB960" s="9">
        <v>45.11</v>
      </c>
      <c r="AC960" s="9">
        <v>270.66000000000003</v>
      </c>
    </row>
    <row r="961" spans="1:29">
      <c r="A961" s="17" t="s">
        <v>194</v>
      </c>
      <c r="B961" s="17" t="s">
        <v>980</v>
      </c>
      <c r="C961" s="17" t="s">
        <v>981</v>
      </c>
      <c r="D961" s="17" t="s">
        <v>982</v>
      </c>
      <c r="E961" s="17" t="s">
        <v>983</v>
      </c>
      <c r="F961" s="17" t="s">
        <v>656</v>
      </c>
      <c r="G961" s="17" t="s">
        <v>1021</v>
      </c>
      <c r="H961" s="17" t="s">
        <v>85</v>
      </c>
      <c r="I961" s="17" t="s">
        <v>654</v>
      </c>
      <c r="J961" s="17" t="s">
        <v>1496</v>
      </c>
      <c r="K961" s="17" t="s">
        <v>1497</v>
      </c>
      <c r="L961" s="17" t="s">
        <v>257</v>
      </c>
      <c r="M961" s="17" t="s">
        <v>1498</v>
      </c>
      <c r="N961" s="17" t="s">
        <v>1499</v>
      </c>
      <c r="O961" s="17" t="s">
        <v>1499</v>
      </c>
      <c r="P961" s="17" t="s">
        <v>1912</v>
      </c>
      <c r="Q961" s="17" t="s">
        <v>204</v>
      </c>
      <c r="R961" s="17" t="s">
        <v>204</v>
      </c>
      <c r="S961" s="17" t="s">
        <v>212</v>
      </c>
      <c r="T961" s="17" t="s">
        <v>289</v>
      </c>
      <c r="U961" s="22">
        <v>31</v>
      </c>
      <c r="V961" s="23"/>
      <c r="W961" s="11">
        <v>532</v>
      </c>
      <c r="X961" s="23">
        <v>49</v>
      </c>
      <c r="Y961" s="9">
        <v>88.75</v>
      </c>
      <c r="Z961" s="9">
        <v>0.7</v>
      </c>
      <c r="AA961" s="9">
        <v>89.45</v>
      </c>
      <c r="AB961" s="9">
        <v>17.899999999999999</v>
      </c>
      <c r="AC961" s="9">
        <v>107.35</v>
      </c>
    </row>
    <row r="962" spans="1:29">
      <c r="A962" s="17" t="s">
        <v>194</v>
      </c>
      <c r="B962" s="17" t="s">
        <v>980</v>
      </c>
      <c r="C962" s="17" t="s">
        <v>981</v>
      </c>
      <c r="D962" s="17" t="s">
        <v>982</v>
      </c>
      <c r="E962" s="17" t="s">
        <v>983</v>
      </c>
      <c r="F962" s="17" t="s">
        <v>656</v>
      </c>
      <c r="G962" s="17" t="s">
        <v>1021</v>
      </c>
      <c r="H962" s="17" t="s">
        <v>85</v>
      </c>
      <c r="I962" s="17" t="s">
        <v>654</v>
      </c>
      <c r="J962" s="17" t="s">
        <v>1501</v>
      </c>
      <c r="K962" s="17" t="s">
        <v>1502</v>
      </c>
      <c r="L962" s="17" t="s">
        <v>257</v>
      </c>
      <c r="M962" s="17" t="s">
        <v>1498</v>
      </c>
      <c r="N962" s="17" t="s">
        <v>1499</v>
      </c>
      <c r="O962" s="17" t="s">
        <v>1499</v>
      </c>
      <c r="P962" s="17" t="s">
        <v>1912</v>
      </c>
      <c r="Q962" s="17" t="s">
        <v>204</v>
      </c>
      <c r="R962" s="17" t="s">
        <v>204</v>
      </c>
      <c r="S962" s="17" t="s">
        <v>212</v>
      </c>
      <c r="T962" s="17" t="s">
        <v>289</v>
      </c>
      <c r="U962" s="22">
        <v>28</v>
      </c>
      <c r="V962" s="23"/>
      <c r="W962" s="11">
        <v>532</v>
      </c>
      <c r="X962" s="23">
        <v>49</v>
      </c>
      <c r="Y962" s="9">
        <v>59.34</v>
      </c>
      <c r="Z962" s="9">
        <v>0.7</v>
      </c>
      <c r="AA962" s="9">
        <v>60.04</v>
      </c>
      <c r="AB962" s="9">
        <v>12</v>
      </c>
      <c r="AC962" s="9">
        <v>72.040000000000006</v>
      </c>
    </row>
    <row r="963" spans="1:29">
      <c r="A963" s="17" t="s">
        <v>194</v>
      </c>
      <c r="B963" s="17" t="s">
        <v>980</v>
      </c>
      <c r="C963" s="17" t="s">
        <v>981</v>
      </c>
      <c r="D963" s="17" t="s">
        <v>982</v>
      </c>
      <c r="E963" s="17" t="s">
        <v>983</v>
      </c>
      <c r="F963" s="17" t="s">
        <v>656</v>
      </c>
      <c r="G963" s="17" t="s">
        <v>1021</v>
      </c>
      <c r="H963" s="17" t="s">
        <v>85</v>
      </c>
      <c r="I963" s="17" t="s">
        <v>654</v>
      </c>
      <c r="J963" s="17" t="s">
        <v>1503</v>
      </c>
      <c r="K963" s="17" t="s">
        <v>1504</v>
      </c>
      <c r="L963" s="17" t="s">
        <v>257</v>
      </c>
      <c r="M963" s="17" t="s">
        <v>1498</v>
      </c>
      <c r="N963" s="17" t="s">
        <v>1499</v>
      </c>
      <c r="O963" s="17" t="s">
        <v>1499</v>
      </c>
      <c r="P963" s="17" t="s">
        <v>1912</v>
      </c>
      <c r="Q963" s="17" t="s">
        <v>204</v>
      </c>
      <c r="R963" s="17" t="s">
        <v>204</v>
      </c>
      <c r="S963" s="17" t="s">
        <v>212</v>
      </c>
      <c r="T963" s="17" t="s">
        <v>289</v>
      </c>
      <c r="U963" s="22">
        <v>31</v>
      </c>
      <c r="V963" s="23"/>
      <c r="W963" s="11">
        <v>401</v>
      </c>
      <c r="X963" s="23">
        <v>37</v>
      </c>
      <c r="Y963" s="9">
        <v>41.5</v>
      </c>
      <c r="Z963" s="9">
        <v>0.53</v>
      </c>
      <c r="AA963" s="9">
        <v>42.03</v>
      </c>
      <c r="AB963" s="9">
        <v>8.4</v>
      </c>
      <c r="AC963" s="9">
        <v>50.43</v>
      </c>
    </row>
    <row r="964" spans="1:29">
      <c r="A964" s="17" t="s">
        <v>194</v>
      </c>
      <c r="B964" s="17" t="s">
        <v>980</v>
      </c>
      <c r="C964" s="17" t="s">
        <v>981</v>
      </c>
      <c r="D964" s="17" t="s">
        <v>982</v>
      </c>
      <c r="E964" s="17" t="s">
        <v>983</v>
      </c>
      <c r="F964" s="17" t="s">
        <v>656</v>
      </c>
      <c r="G964" s="17" t="s">
        <v>1021</v>
      </c>
      <c r="H964" s="17" t="s">
        <v>85</v>
      </c>
      <c r="I964" s="17" t="s">
        <v>654</v>
      </c>
      <c r="J964" s="17" t="s">
        <v>1505</v>
      </c>
      <c r="K964" s="17" t="s">
        <v>1506</v>
      </c>
      <c r="L964" s="17" t="s">
        <v>1507</v>
      </c>
      <c r="M964" s="17" t="s">
        <v>1508</v>
      </c>
      <c r="N964" s="17" t="s">
        <v>1509</v>
      </c>
      <c r="O964" s="17" t="s">
        <v>1509</v>
      </c>
      <c r="P964" s="17" t="s">
        <v>1913</v>
      </c>
      <c r="Q964" s="17" t="s">
        <v>204</v>
      </c>
      <c r="R964" s="17" t="s">
        <v>204</v>
      </c>
      <c r="S964" s="17" t="s">
        <v>212</v>
      </c>
      <c r="T964" s="17" t="s">
        <v>289</v>
      </c>
      <c r="U964" s="22">
        <v>30</v>
      </c>
      <c r="V964" s="23"/>
      <c r="W964" s="11">
        <v>1141</v>
      </c>
      <c r="X964" s="23">
        <v>105</v>
      </c>
      <c r="Y964" s="9">
        <v>97.5</v>
      </c>
      <c r="Z964" s="9">
        <v>1.51</v>
      </c>
      <c r="AA964" s="9">
        <v>99.01</v>
      </c>
      <c r="AB964" s="9">
        <v>19.82</v>
      </c>
      <c r="AC964" s="9">
        <v>118.83</v>
      </c>
    </row>
    <row r="965" spans="1:29">
      <c r="A965" s="17" t="s">
        <v>194</v>
      </c>
      <c r="B965" s="17" t="s">
        <v>980</v>
      </c>
      <c r="C965" s="17" t="s">
        <v>981</v>
      </c>
      <c r="D965" s="17" t="s">
        <v>982</v>
      </c>
      <c r="E965" s="17" t="s">
        <v>983</v>
      </c>
      <c r="F965" s="17" t="s">
        <v>656</v>
      </c>
      <c r="G965" s="17" t="s">
        <v>1021</v>
      </c>
      <c r="H965" s="17" t="s">
        <v>85</v>
      </c>
      <c r="I965" s="17" t="s">
        <v>654</v>
      </c>
      <c r="J965" s="17" t="s">
        <v>1511</v>
      </c>
      <c r="K965" s="17" t="s">
        <v>1512</v>
      </c>
      <c r="L965" s="17" t="s">
        <v>1507</v>
      </c>
      <c r="M965" s="17" t="s">
        <v>1508</v>
      </c>
      <c r="N965" s="17" t="s">
        <v>1509</v>
      </c>
      <c r="O965" s="17" t="s">
        <v>1509</v>
      </c>
      <c r="P965" s="17" t="s">
        <v>1913</v>
      </c>
      <c r="Q965" s="17" t="s">
        <v>204</v>
      </c>
      <c r="R965" s="17" t="s">
        <v>204</v>
      </c>
      <c r="S965" s="17" t="s">
        <v>212</v>
      </c>
      <c r="T965" s="17" t="s">
        <v>289</v>
      </c>
      <c r="U965" s="22">
        <v>31</v>
      </c>
      <c r="V965" s="23"/>
      <c r="W965" s="11">
        <v>393</v>
      </c>
      <c r="X965" s="23">
        <v>36</v>
      </c>
      <c r="Y965" s="9">
        <v>36.64</v>
      </c>
      <c r="Z965" s="9">
        <v>0.52</v>
      </c>
      <c r="AA965" s="9">
        <v>37.159999999999997</v>
      </c>
      <c r="AB965" s="9">
        <v>7.42</v>
      </c>
      <c r="AC965" s="9">
        <v>44.58</v>
      </c>
    </row>
    <row r="966" spans="1:29">
      <c r="A966" s="17" t="s">
        <v>194</v>
      </c>
      <c r="B966" s="17" t="s">
        <v>980</v>
      </c>
      <c r="C966" s="17" t="s">
        <v>981</v>
      </c>
      <c r="D966" s="17" t="s">
        <v>982</v>
      </c>
      <c r="E966" s="17" t="s">
        <v>983</v>
      </c>
      <c r="F966" s="17" t="s">
        <v>656</v>
      </c>
      <c r="G966" s="17" t="s">
        <v>1021</v>
      </c>
      <c r="H966" s="17" t="s">
        <v>85</v>
      </c>
      <c r="I966" s="17" t="s">
        <v>654</v>
      </c>
      <c r="J966" s="17" t="s">
        <v>1513</v>
      </c>
      <c r="K966" s="17" t="s">
        <v>1514</v>
      </c>
      <c r="L966" s="17" t="s">
        <v>1507</v>
      </c>
      <c r="M966" s="17" t="s">
        <v>1508</v>
      </c>
      <c r="N966" s="17" t="s">
        <v>1509</v>
      </c>
      <c r="O966" s="17" t="s">
        <v>1509</v>
      </c>
      <c r="P966" s="17" t="s">
        <v>1913</v>
      </c>
      <c r="Q966" s="17" t="s">
        <v>204</v>
      </c>
      <c r="R966" s="17" t="s">
        <v>204</v>
      </c>
      <c r="S966" s="17" t="s">
        <v>212</v>
      </c>
      <c r="T966" s="17" t="s">
        <v>289</v>
      </c>
      <c r="U966" s="22">
        <v>30</v>
      </c>
      <c r="V966" s="23"/>
      <c r="W966" s="11">
        <v>55</v>
      </c>
      <c r="X966" s="23">
        <v>5</v>
      </c>
      <c r="Y966" s="9">
        <v>9.24</v>
      </c>
      <c r="Z966" s="9">
        <v>7.0000000000000007E-2</v>
      </c>
      <c r="AA966" s="9">
        <v>9.31</v>
      </c>
      <c r="AB966" s="9">
        <v>1.86</v>
      </c>
      <c r="AC966" s="9">
        <v>11.17</v>
      </c>
    </row>
    <row r="967" spans="1:29">
      <c r="A967" s="17" t="s">
        <v>194</v>
      </c>
      <c r="B967" s="17" t="s">
        <v>980</v>
      </c>
      <c r="C967" s="17" t="s">
        <v>981</v>
      </c>
      <c r="D967" s="17" t="s">
        <v>982</v>
      </c>
      <c r="E967" s="17" t="s">
        <v>983</v>
      </c>
      <c r="F967" s="17" t="s">
        <v>656</v>
      </c>
      <c r="G967" s="17" t="s">
        <v>1021</v>
      </c>
      <c r="H967" s="17" t="s">
        <v>85</v>
      </c>
      <c r="I967" s="17" t="s">
        <v>654</v>
      </c>
      <c r="J967" s="17" t="s">
        <v>1515</v>
      </c>
      <c r="K967" s="17" t="s">
        <v>1516</v>
      </c>
      <c r="L967" s="17" t="s">
        <v>1517</v>
      </c>
      <c r="M967" s="17" t="s">
        <v>1914</v>
      </c>
      <c r="N967" s="17" t="s">
        <v>1519</v>
      </c>
      <c r="O967" s="17" t="s">
        <v>1519</v>
      </c>
      <c r="P967" s="17" t="s">
        <v>1915</v>
      </c>
      <c r="Q967" s="17" t="s">
        <v>204</v>
      </c>
      <c r="R967" s="17" t="s">
        <v>204</v>
      </c>
      <c r="S967" s="17" t="s">
        <v>212</v>
      </c>
      <c r="T967" s="17" t="s">
        <v>289</v>
      </c>
      <c r="U967" s="22">
        <v>31</v>
      </c>
      <c r="V967" s="23"/>
      <c r="W967" s="19">
        <v>0</v>
      </c>
      <c r="X967" s="20">
        <v>0</v>
      </c>
      <c r="Y967" s="9">
        <v>5.47</v>
      </c>
      <c r="Z967" s="18">
        <v>0</v>
      </c>
      <c r="AA967" s="9">
        <v>5.47</v>
      </c>
      <c r="AB967" s="9">
        <v>1.1000000000000001</v>
      </c>
      <c r="AC967" s="9">
        <v>6.57</v>
      </c>
    </row>
    <row r="968" spans="1:29">
      <c r="A968" s="17" t="s">
        <v>194</v>
      </c>
      <c r="B968" s="17" t="s">
        <v>980</v>
      </c>
      <c r="C968" s="17" t="s">
        <v>981</v>
      </c>
      <c r="D968" s="17" t="s">
        <v>982</v>
      </c>
      <c r="E968" s="17" t="s">
        <v>983</v>
      </c>
      <c r="F968" s="17" t="s">
        <v>656</v>
      </c>
      <c r="G968" s="17" t="s">
        <v>1021</v>
      </c>
      <c r="H968" s="17" t="s">
        <v>85</v>
      </c>
      <c r="I968" s="17" t="s">
        <v>654</v>
      </c>
      <c r="J968" s="17" t="s">
        <v>1515</v>
      </c>
      <c r="K968" s="17" t="s">
        <v>1521</v>
      </c>
      <c r="L968" s="17" t="s">
        <v>1517</v>
      </c>
      <c r="M968" s="17" t="s">
        <v>1914</v>
      </c>
      <c r="N968" s="17" t="s">
        <v>1519</v>
      </c>
      <c r="O968" s="17" t="s">
        <v>1519</v>
      </c>
      <c r="P968" s="17" t="s">
        <v>1915</v>
      </c>
      <c r="Q968" s="17" t="s">
        <v>204</v>
      </c>
      <c r="R968" s="17" t="s">
        <v>204</v>
      </c>
      <c r="S968" s="17" t="s">
        <v>212</v>
      </c>
      <c r="T968" s="17" t="s">
        <v>289</v>
      </c>
      <c r="U968" s="22">
        <v>27</v>
      </c>
      <c r="V968" s="23"/>
      <c r="W968" s="19">
        <v>0</v>
      </c>
      <c r="X968" s="20">
        <v>0</v>
      </c>
      <c r="Y968" s="9">
        <v>4.76</v>
      </c>
      <c r="Z968" s="18">
        <v>0</v>
      </c>
      <c r="AA968" s="9">
        <v>4.76</v>
      </c>
      <c r="AB968" s="9">
        <v>0.95</v>
      </c>
      <c r="AC968" s="9">
        <v>5.71</v>
      </c>
    </row>
    <row r="969" spans="1:29">
      <c r="A969" s="17" t="s">
        <v>194</v>
      </c>
      <c r="B969" s="17" t="s">
        <v>829</v>
      </c>
      <c r="C969" s="17" t="s">
        <v>830</v>
      </c>
      <c r="D969" s="17" t="s">
        <v>831</v>
      </c>
      <c r="E969" s="17" t="s">
        <v>832</v>
      </c>
      <c r="F969" s="17" t="s">
        <v>367</v>
      </c>
      <c r="G969" s="17" t="s">
        <v>1073</v>
      </c>
      <c r="H969" s="17" t="s">
        <v>94</v>
      </c>
      <c r="I969" s="17" t="s">
        <v>1074</v>
      </c>
      <c r="J969" s="17" t="s">
        <v>1503</v>
      </c>
      <c r="K969" s="17" t="s">
        <v>1497</v>
      </c>
      <c r="L969" s="17" t="s">
        <v>257</v>
      </c>
      <c r="M969" s="17" t="s">
        <v>1498</v>
      </c>
      <c r="N969" s="17" t="s">
        <v>1499</v>
      </c>
      <c r="O969" s="17" t="s">
        <v>1499</v>
      </c>
      <c r="P969" s="17" t="s">
        <v>1916</v>
      </c>
      <c r="Q969" s="17" t="s">
        <v>204</v>
      </c>
      <c r="R969" s="17" t="s">
        <v>204</v>
      </c>
      <c r="S969" s="17" t="s">
        <v>212</v>
      </c>
      <c r="T969" s="17" t="s">
        <v>419</v>
      </c>
      <c r="U969" s="22">
        <v>31</v>
      </c>
      <c r="V969" s="23"/>
      <c r="W969" s="11">
        <v>82125.543999999994</v>
      </c>
      <c r="X969" s="23">
        <v>21975</v>
      </c>
      <c r="Y969" s="9">
        <v>5172.74</v>
      </c>
      <c r="Z969" s="9">
        <v>108.41</v>
      </c>
      <c r="AA969" s="9">
        <v>5281.15</v>
      </c>
      <c r="AB969" s="9">
        <v>1056.23</v>
      </c>
      <c r="AC969" s="9">
        <v>6337.38</v>
      </c>
    </row>
    <row r="970" spans="1:29">
      <c r="A970" s="17" t="s">
        <v>194</v>
      </c>
      <c r="B970" s="17" t="s">
        <v>829</v>
      </c>
      <c r="C970" s="17" t="s">
        <v>830</v>
      </c>
      <c r="D970" s="17" t="s">
        <v>831</v>
      </c>
      <c r="E970" s="17" t="s">
        <v>832</v>
      </c>
      <c r="F970" s="17" t="s">
        <v>367</v>
      </c>
      <c r="G970" s="17" t="s">
        <v>1073</v>
      </c>
      <c r="H970" s="17" t="s">
        <v>94</v>
      </c>
      <c r="I970" s="17" t="s">
        <v>1074</v>
      </c>
      <c r="J970" s="17" t="s">
        <v>1503</v>
      </c>
      <c r="K970" s="17" t="s">
        <v>1502</v>
      </c>
      <c r="L970" s="17" t="s">
        <v>257</v>
      </c>
      <c r="M970" s="17" t="s">
        <v>1498</v>
      </c>
      <c r="N970" s="17" t="s">
        <v>1499</v>
      </c>
      <c r="O970" s="17" t="s">
        <v>1499</v>
      </c>
      <c r="P970" s="17" t="s">
        <v>1916</v>
      </c>
      <c r="Q970" s="17" t="s">
        <v>204</v>
      </c>
      <c r="R970" s="17" t="s">
        <v>204</v>
      </c>
      <c r="S970" s="17" t="s">
        <v>212</v>
      </c>
      <c r="T970" s="17" t="s">
        <v>419</v>
      </c>
      <c r="U970" s="22">
        <v>28</v>
      </c>
      <c r="V970" s="23"/>
      <c r="W970" s="11">
        <v>74177.910999999993</v>
      </c>
      <c r="X970" s="20">
        <v>0</v>
      </c>
      <c r="Y970" s="9">
        <v>4703.83</v>
      </c>
      <c r="Z970" s="9">
        <v>97.92</v>
      </c>
      <c r="AA970" s="9">
        <v>4801.75</v>
      </c>
      <c r="AB970" s="9">
        <v>960.35</v>
      </c>
      <c r="AC970" s="9">
        <v>5762.1</v>
      </c>
    </row>
    <row r="971" spans="1:29">
      <c r="A971" s="17" t="s">
        <v>194</v>
      </c>
      <c r="B971" s="17" t="s">
        <v>829</v>
      </c>
      <c r="C971" s="17" t="s">
        <v>830</v>
      </c>
      <c r="D971" s="17" t="s">
        <v>831</v>
      </c>
      <c r="E971" s="17" t="s">
        <v>832</v>
      </c>
      <c r="F971" s="17" t="s">
        <v>367</v>
      </c>
      <c r="G971" s="17" t="s">
        <v>1073</v>
      </c>
      <c r="H971" s="17" t="s">
        <v>94</v>
      </c>
      <c r="I971" s="17" t="s">
        <v>1074</v>
      </c>
      <c r="J971" s="17" t="s">
        <v>1503</v>
      </c>
      <c r="K971" s="17" t="s">
        <v>1504</v>
      </c>
      <c r="L971" s="17" t="s">
        <v>257</v>
      </c>
      <c r="M971" s="17" t="s">
        <v>1498</v>
      </c>
      <c r="N971" s="17" t="s">
        <v>1499</v>
      </c>
      <c r="O971" s="17" t="s">
        <v>1499</v>
      </c>
      <c r="P971" s="17" t="s">
        <v>1916</v>
      </c>
      <c r="Q971" s="17" t="s">
        <v>204</v>
      </c>
      <c r="R971" s="17" t="s">
        <v>204</v>
      </c>
      <c r="S971" s="17" t="s">
        <v>212</v>
      </c>
      <c r="T971" s="17" t="s">
        <v>419</v>
      </c>
      <c r="U971" s="22">
        <v>31</v>
      </c>
      <c r="V971" s="23"/>
      <c r="W971" s="11">
        <v>82125.544999999998</v>
      </c>
      <c r="X971" s="20">
        <v>0</v>
      </c>
      <c r="Y971" s="9">
        <v>5172.74</v>
      </c>
      <c r="Z971" s="9">
        <v>108.4</v>
      </c>
      <c r="AA971" s="9">
        <v>5281.14</v>
      </c>
      <c r="AB971" s="9">
        <v>1056.23</v>
      </c>
      <c r="AC971" s="9">
        <v>6337.37</v>
      </c>
    </row>
    <row r="972" spans="1:29">
      <c r="A972" s="17" t="s">
        <v>194</v>
      </c>
      <c r="B972" s="17" t="s">
        <v>829</v>
      </c>
      <c r="C972" s="17" t="s">
        <v>830</v>
      </c>
      <c r="D972" s="17" t="s">
        <v>831</v>
      </c>
      <c r="E972" s="17" t="s">
        <v>832</v>
      </c>
      <c r="F972" s="17" t="s">
        <v>367</v>
      </c>
      <c r="G972" s="17" t="s">
        <v>1073</v>
      </c>
      <c r="H972" s="17" t="s">
        <v>94</v>
      </c>
      <c r="I972" s="17" t="s">
        <v>1074</v>
      </c>
      <c r="J972" s="17" t="s">
        <v>1513</v>
      </c>
      <c r="K972" s="17" t="s">
        <v>1506</v>
      </c>
      <c r="L972" s="17" t="s">
        <v>1507</v>
      </c>
      <c r="M972" s="17" t="s">
        <v>1508</v>
      </c>
      <c r="N972" s="17" t="s">
        <v>1509</v>
      </c>
      <c r="O972" s="17" t="s">
        <v>1509</v>
      </c>
      <c r="P972" s="17" t="s">
        <v>1917</v>
      </c>
      <c r="Q972" s="17" t="s">
        <v>204</v>
      </c>
      <c r="R972" s="17" t="s">
        <v>204</v>
      </c>
      <c r="S972" s="17" t="s">
        <v>212</v>
      </c>
      <c r="T972" s="17" t="s">
        <v>419</v>
      </c>
      <c r="U972" s="22">
        <v>30</v>
      </c>
      <c r="V972" s="23"/>
      <c r="W972" s="11">
        <v>31863.955999999998</v>
      </c>
      <c r="X972" s="23">
        <v>8839</v>
      </c>
      <c r="Y972" s="9">
        <v>2207.3000000000002</v>
      </c>
      <c r="Z972" s="9">
        <v>42.06</v>
      </c>
      <c r="AA972" s="9">
        <v>2249.36</v>
      </c>
      <c r="AB972" s="9">
        <v>449.87</v>
      </c>
      <c r="AC972" s="9">
        <v>2699.23</v>
      </c>
    </row>
    <row r="973" spans="1:29">
      <c r="A973" s="17" t="s">
        <v>194</v>
      </c>
      <c r="B973" s="17" t="s">
        <v>829</v>
      </c>
      <c r="C973" s="17" t="s">
        <v>830</v>
      </c>
      <c r="D973" s="17" t="s">
        <v>831</v>
      </c>
      <c r="E973" s="17" t="s">
        <v>832</v>
      </c>
      <c r="F973" s="17" t="s">
        <v>367</v>
      </c>
      <c r="G973" s="17" t="s">
        <v>1073</v>
      </c>
      <c r="H973" s="17" t="s">
        <v>94</v>
      </c>
      <c r="I973" s="17" t="s">
        <v>1074</v>
      </c>
      <c r="J973" s="17" t="s">
        <v>1513</v>
      </c>
      <c r="K973" s="17" t="s">
        <v>1512</v>
      </c>
      <c r="L973" s="17" t="s">
        <v>1507</v>
      </c>
      <c r="M973" s="17" t="s">
        <v>1508</v>
      </c>
      <c r="N973" s="17" t="s">
        <v>1509</v>
      </c>
      <c r="O973" s="17" t="s">
        <v>1509</v>
      </c>
      <c r="P973" s="17" t="s">
        <v>1917</v>
      </c>
      <c r="Q973" s="17" t="s">
        <v>204</v>
      </c>
      <c r="R973" s="17" t="s">
        <v>204</v>
      </c>
      <c r="S973" s="17" t="s">
        <v>212</v>
      </c>
      <c r="T973" s="17" t="s">
        <v>419</v>
      </c>
      <c r="U973" s="22">
        <v>31</v>
      </c>
      <c r="V973" s="23"/>
      <c r="W973" s="11">
        <v>32926.088000000003</v>
      </c>
      <c r="X973" s="20">
        <v>0</v>
      </c>
      <c r="Y973" s="9">
        <v>2269.98</v>
      </c>
      <c r="Z973" s="9">
        <v>43.46</v>
      </c>
      <c r="AA973" s="9">
        <v>2313.44</v>
      </c>
      <c r="AB973" s="9">
        <v>462.68</v>
      </c>
      <c r="AC973" s="9">
        <v>2776.12</v>
      </c>
    </row>
    <row r="974" spans="1:29">
      <c r="A974" s="17" t="s">
        <v>194</v>
      </c>
      <c r="B974" s="17" t="s">
        <v>829</v>
      </c>
      <c r="C974" s="17" t="s">
        <v>830</v>
      </c>
      <c r="D974" s="17" t="s">
        <v>831</v>
      </c>
      <c r="E974" s="17" t="s">
        <v>832</v>
      </c>
      <c r="F974" s="17" t="s">
        <v>367</v>
      </c>
      <c r="G974" s="17" t="s">
        <v>1073</v>
      </c>
      <c r="H974" s="17" t="s">
        <v>94</v>
      </c>
      <c r="I974" s="17" t="s">
        <v>1074</v>
      </c>
      <c r="J974" s="17" t="s">
        <v>1513</v>
      </c>
      <c r="K974" s="17" t="s">
        <v>1514</v>
      </c>
      <c r="L974" s="17" t="s">
        <v>1507</v>
      </c>
      <c r="M974" s="17" t="s">
        <v>1508</v>
      </c>
      <c r="N974" s="17" t="s">
        <v>1509</v>
      </c>
      <c r="O974" s="17" t="s">
        <v>1509</v>
      </c>
      <c r="P974" s="17" t="s">
        <v>1917</v>
      </c>
      <c r="Q974" s="17" t="s">
        <v>204</v>
      </c>
      <c r="R974" s="17" t="s">
        <v>204</v>
      </c>
      <c r="S974" s="17" t="s">
        <v>212</v>
      </c>
      <c r="T974" s="17" t="s">
        <v>419</v>
      </c>
      <c r="U974" s="22">
        <v>30</v>
      </c>
      <c r="V974" s="23"/>
      <c r="W974" s="11">
        <v>31863.955999999998</v>
      </c>
      <c r="X974" s="20">
        <v>0</v>
      </c>
      <c r="Y974" s="9">
        <v>2207.29</v>
      </c>
      <c r="Z974" s="9">
        <v>42.06</v>
      </c>
      <c r="AA974" s="9">
        <v>2249.35</v>
      </c>
      <c r="AB974" s="9">
        <v>449.88</v>
      </c>
      <c r="AC974" s="9">
        <v>2699.23</v>
      </c>
    </row>
    <row r="975" spans="1:29">
      <c r="A975" s="17" t="s">
        <v>194</v>
      </c>
      <c r="B975" s="17" t="s">
        <v>829</v>
      </c>
      <c r="C975" s="17" t="s">
        <v>830</v>
      </c>
      <c r="D975" s="17" t="s">
        <v>831</v>
      </c>
      <c r="E975" s="17" t="s">
        <v>832</v>
      </c>
      <c r="F975" s="17" t="s">
        <v>367</v>
      </c>
      <c r="G975" s="17" t="s">
        <v>1073</v>
      </c>
      <c r="H975" s="17" t="s">
        <v>94</v>
      </c>
      <c r="I975" s="17" t="s">
        <v>1074</v>
      </c>
      <c r="J975" s="17" t="s">
        <v>1524</v>
      </c>
      <c r="K975" s="17" t="s">
        <v>1516</v>
      </c>
      <c r="L975" s="17" t="s">
        <v>1517</v>
      </c>
      <c r="M975" s="17" t="s">
        <v>1525</v>
      </c>
      <c r="N975" s="17" t="s">
        <v>1526</v>
      </c>
      <c r="O975" s="17" t="s">
        <v>1526</v>
      </c>
      <c r="P975" s="17" t="s">
        <v>1918</v>
      </c>
      <c r="Q975" s="17" t="s">
        <v>204</v>
      </c>
      <c r="R975" s="17" t="s">
        <v>204</v>
      </c>
      <c r="S975" s="17" t="s">
        <v>212</v>
      </c>
      <c r="T975" s="17" t="s">
        <v>419</v>
      </c>
      <c r="U975" s="22">
        <v>31</v>
      </c>
      <c r="V975" s="23"/>
      <c r="W975" s="11">
        <v>15865.261</v>
      </c>
      <c r="X975" s="23">
        <v>4287</v>
      </c>
      <c r="Y975" s="9">
        <v>1263.3800000000001</v>
      </c>
      <c r="Z975" s="9">
        <v>20.94</v>
      </c>
      <c r="AA975" s="9">
        <v>1284.32</v>
      </c>
      <c r="AB975" s="9">
        <v>256.87</v>
      </c>
      <c r="AC975" s="9">
        <v>1541.19</v>
      </c>
    </row>
    <row r="976" spans="1:29">
      <c r="A976" s="17" t="s">
        <v>194</v>
      </c>
      <c r="B976" s="17" t="s">
        <v>829</v>
      </c>
      <c r="C976" s="17" t="s">
        <v>830</v>
      </c>
      <c r="D976" s="17" t="s">
        <v>831</v>
      </c>
      <c r="E976" s="17" t="s">
        <v>832</v>
      </c>
      <c r="F976" s="17" t="s">
        <v>367</v>
      </c>
      <c r="G976" s="17" t="s">
        <v>1073</v>
      </c>
      <c r="H976" s="17" t="s">
        <v>94</v>
      </c>
      <c r="I976" s="17" t="s">
        <v>1074</v>
      </c>
      <c r="J976" s="17" t="s">
        <v>1524</v>
      </c>
      <c r="K976" s="17" t="s">
        <v>1521</v>
      </c>
      <c r="L976" s="17" t="s">
        <v>1517</v>
      </c>
      <c r="M976" s="17" t="s">
        <v>1525</v>
      </c>
      <c r="N976" s="17" t="s">
        <v>1526</v>
      </c>
      <c r="O976" s="17" t="s">
        <v>1526</v>
      </c>
      <c r="P976" s="17" t="s">
        <v>1918</v>
      </c>
      <c r="Q976" s="17" t="s">
        <v>204</v>
      </c>
      <c r="R976" s="17" t="s">
        <v>204</v>
      </c>
      <c r="S976" s="17" t="s">
        <v>212</v>
      </c>
      <c r="T976" s="17" t="s">
        <v>419</v>
      </c>
      <c r="U976" s="22">
        <v>31</v>
      </c>
      <c r="V976" s="23"/>
      <c r="W976" s="11">
        <v>15865.261</v>
      </c>
      <c r="X976" s="20">
        <v>0</v>
      </c>
      <c r="Y976" s="9">
        <v>1263.3800000000001</v>
      </c>
      <c r="Z976" s="9">
        <v>20.94</v>
      </c>
      <c r="AA976" s="9">
        <v>1284.32</v>
      </c>
      <c r="AB976" s="9">
        <v>256.86</v>
      </c>
      <c r="AC976" s="9">
        <v>1541.18</v>
      </c>
    </row>
    <row r="977" spans="1:29">
      <c r="A977" s="17" t="s">
        <v>194</v>
      </c>
      <c r="B977" s="17" t="s">
        <v>829</v>
      </c>
      <c r="C977" s="17" t="s">
        <v>830</v>
      </c>
      <c r="D977" s="17" t="s">
        <v>831</v>
      </c>
      <c r="E977" s="17" t="s">
        <v>832</v>
      </c>
      <c r="F977" s="17" t="s">
        <v>367</v>
      </c>
      <c r="G977" s="17" t="s">
        <v>1073</v>
      </c>
      <c r="H977" s="17" t="s">
        <v>94</v>
      </c>
      <c r="I977" s="17" t="s">
        <v>1074</v>
      </c>
      <c r="J977" s="17" t="s">
        <v>1524</v>
      </c>
      <c r="K977" s="17" t="s">
        <v>1528</v>
      </c>
      <c r="L977" s="17" t="s">
        <v>1517</v>
      </c>
      <c r="M977" s="17" t="s">
        <v>1525</v>
      </c>
      <c r="N977" s="17" t="s">
        <v>1526</v>
      </c>
      <c r="O977" s="17" t="s">
        <v>1526</v>
      </c>
      <c r="P977" s="17" t="s">
        <v>1918</v>
      </c>
      <c r="Q977" s="17" t="s">
        <v>204</v>
      </c>
      <c r="R977" s="17" t="s">
        <v>204</v>
      </c>
      <c r="S977" s="17" t="s">
        <v>212</v>
      </c>
      <c r="T977" s="17" t="s">
        <v>419</v>
      </c>
      <c r="U977" s="22">
        <v>30</v>
      </c>
      <c r="V977" s="23"/>
      <c r="W977" s="11">
        <v>15353.477999999999</v>
      </c>
      <c r="X977" s="20">
        <v>0</v>
      </c>
      <c r="Y977" s="9">
        <v>1233.19</v>
      </c>
      <c r="Z977" s="9">
        <v>20.27</v>
      </c>
      <c r="AA977" s="9">
        <v>1253.46</v>
      </c>
      <c r="AB977" s="9">
        <v>250.69</v>
      </c>
      <c r="AC977" s="9">
        <v>1504.15</v>
      </c>
    </row>
    <row r="978" spans="1:29">
      <c r="A978" s="17" t="s">
        <v>194</v>
      </c>
      <c r="B978" s="17" t="s">
        <v>829</v>
      </c>
      <c r="C978" s="17" t="s">
        <v>830</v>
      </c>
      <c r="D978" s="17" t="s">
        <v>831</v>
      </c>
      <c r="E978" s="17" t="s">
        <v>832</v>
      </c>
      <c r="F978" s="17" t="s">
        <v>367</v>
      </c>
      <c r="G978" s="17" t="s">
        <v>1073</v>
      </c>
      <c r="H978" s="17" t="s">
        <v>94</v>
      </c>
      <c r="I978" s="17" t="s">
        <v>1074</v>
      </c>
      <c r="J978" s="17" t="s">
        <v>1707</v>
      </c>
      <c r="K978" s="17" t="s">
        <v>1530</v>
      </c>
      <c r="L978" s="17" t="s">
        <v>1531</v>
      </c>
      <c r="M978" s="17" t="s">
        <v>1532</v>
      </c>
      <c r="N978" s="17" t="s">
        <v>1533</v>
      </c>
      <c r="O978" s="17" t="s">
        <v>1533</v>
      </c>
      <c r="P978" s="17" t="s">
        <v>1919</v>
      </c>
      <c r="Q978" s="17" t="s">
        <v>204</v>
      </c>
      <c r="R978" s="17" t="s">
        <v>204</v>
      </c>
      <c r="S978" s="17" t="s">
        <v>212</v>
      </c>
      <c r="T978" s="17" t="s">
        <v>419</v>
      </c>
      <c r="U978" s="22">
        <v>22</v>
      </c>
      <c r="V978" s="23"/>
      <c r="W978" s="11">
        <v>38985</v>
      </c>
      <c r="X978" s="23">
        <v>3573</v>
      </c>
      <c r="Y978" s="9">
        <v>2532.41</v>
      </c>
      <c r="Z978" s="9">
        <v>51.46</v>
      </c>
      <c r="AA978" s="9">
        <v>2583.87</v>
      </c>
      <c r="AB978" s="9">
        <v>516.76</v>
      </c>
      <c r="AC978" s="9">
        <v>3100.63</v>
      </c>
    </row>
    <row r="979" spans="1:29">
      <c r="A979" s="17" t="s">
        <v>194</v>
      </c>
      <c r="B979" s="17" t="s">
        <v>829</v>
      </c>
      <c r="C979" s="17" t="s">
        <v>830</v>
      </c>
      <c r="D979" s="17" t="s">
        <v>831</v>
      </c>
      <c r="E979" s="17" t="s">
        <v>832</v>
      </c>
      <c r="F979" s="17" t="s">
        <v>367</v>
      </c>
      <c r="G979" s="17" t="s">
        <v>1073</v>
      </c>
      <c r="H979" s="17" t="s">
        <v>94</v>
      </c>
      <c r="I979" s="17" t="s">
        <v>1074</v>
      </c>
      <c r="J979" s="17" t="s">
        <v>1536</v>
      </c>
      <c r="K979" s="17" t="s">
        <v>1530</v>
      </c>
      <c r="L979" s="17" t="s">
        <v>1531</v>
      </c>
      <c r="M979" s="17" t="s">
        <v>1532</v>
      </c>
      <c r="N979" s="17" t="s">
        <v>1533</v>
      </c>
      <c r="O979" s="17" t="s">
        <v>1533</v>
      </c>
      <c r="P979" s="17" t="s">
        <v>1919</v>
      </c>
      <c r="Q979" s="17" t="s">
        <v>204</v>
      </c>
      <c r="R979" s="17" t="s">
        <v>204</v>
      </c>
      <c r="S979" s="17" t="s">
        <v>212</v>
      </c>
      <c r="T979" s="17" t="s">
        <v>419</v>
      </c>
      <c r="U979" s="22">
        <v>9</v>
      </c>
      <c r="V979" s="23"/>
      <c r="W979" s="11">
        <v>25169.786</v>
      </c>
      <c r="X979" s="23">
        <v>17942</v>
      </c>
      <c r="Y979" s="9">
        <v>1580.07</v>
      </c>
      <c r="Z979" s="9">
        <v>33.22</v>
      </c>
      <c r="AA979" s="9">
        <v>1613.29</v>
      </c>
      <c r="AB979" s="9">
        <v>322.64999999999998</v>
      </c>
      <c r="AC979" s="9">
        <v>1935.94</v>
      </c>
    </row>
    <row r="980" spans="1:29">
      <c r="A980" s="17" t="s">
        <v>194</v>
      </c>
      <c r="B980" s="17" t="s">
        <v>829</v>
      </c>
      <c r="C980" s="17" t="s">
        <v>830</v>
      </c>
      <c r="D980" s="17" t="s">
        <v>831</v>
      </c>
      <c r="E980" s="17" t="s">
        <v>832</v>
      </c>
      <c r="F980" s="17" t="s">
        <v>367</v>
      </c>
      <c r="G980" s="17" t="s">
        <v>1073</v>
      </c>
      <c r="H980" s="17" t="s">
        <v>94</v>
      </c>
      <c r="I980" s="17" t="s">
        <v>1074</v>
      </c>
      <c r="J980" s="17" t="s">
        <v>1536</v>
      </c>
      <c r="K980" s="17" t="s">
        <v>1535</v>
      </c>
      <c r="L980" s="17" t="s">
        <v>1531</v>
      </c>
      <c r="M980" s="17" t="s">
        <v>1532</v>
      </c>
      <c r="N980" s="17" t="s">
        <v>1533</v>
      </c>
      <c r="O980" s="17" t="s">
        <v>1533</v>
      </c>
      <c r="P980" s="17" t="s">
        <v>1919</v>
      </c>
      <c r="Q980" s="17" t="s">
        <v>204</v>
      </c>
      <c r="R980" s="17" t="s">
        <v>204</v>
      </c>
      <c r="S980" s="17" t="s">
        <v>212</v>
      </c>
      <c r="T980" s="17" t="s">
        <v>419</v>
      </c>
      <c r="U980" s="22">
        <v>30</v>
      </c>
      <c r="V980" s="23"/>
      <c r="W980" s="11">
        <v>83899.285999999993</v>
      </c>
      <c r="X980" s="20">
        <v>0</v>
      </c>
      <c r="Y980" s="9">
        <v>5277.39</v>
      </c>
      <c r="Z980" s="9">
        <v>110.75</v>
      </c>
      <c r="AA980" s="9">
        <v>5388.14</v>
      </c>
      <c r="AB980" s="9">
        <v>1077.6400000000001</v>
      </c>
      <c r="AC980" s="9">
        <v>6465.78</v>
      </c>
    </row>
    <row r="981" spans="1:29">
      <c r="A981" s="17" t="s">
        <v>194</v>
      </c>
      <c r="B981" s="17" t="s">
        <v>829</v>
      </c>
      <c r="C981" s="17" t="s">
        <v>830</v>
      </c>
      <c r="D981" s="17" t="s">
        <v>831</v>
      </c>
      <c r="E981" s="17" t="s">
        <v>832</v>
      </c>
      <c r="F981" s="17" t="s">
        <v>367</v>
      </c>
      <c r="G981" s="17" t="s">
        <v>1073</v>
      </c>
      <c r="H981" s="17" t="s">
        <v>94</v>
      </c>
      <c r="I981" s="17" t="s">
        <v>1074</v>
      </c>
      <c r="J981" s="17" t="s">
        <v>1536</v>
      </c>
      <c r="K981" s="17" t="s">
        <v>1537</v>
      </c>
      <c r="L981" s="17" t="s">
        <v>1531</v>
      </c>
      <c r="M981" s="17" t="s">
        <v>1532</v>
      </c>
      <c r="N981" s="17" t="s">
        <v>1533</v>
      </c>
      <c r="O981" s="17" t="s">
        <v>1533</v>
      </c>
      <c r="P981" s="17" t="s">
        <v>1919</v>
      </c>
      <c r="Q981" s="17" t="s">
        <v>204</v>
      </c>
      <c r="R981" s="17" t="s">
        <v>204</v>
      </c>
      <c r="S981" s="17" t="s">
        <v>212</v>
      </c>
      <c r="T981" s="17" t="s">
        <v>419</v>
      </c>
      <c r="U981" s="22">
        <v>31</v>
      </c>
      <c r="V981" s="23"/>
      <c r="W981" s="11">
        <v>86695.928</v>
      </c>
      <c r="X981" s="20">
        <v>0</v>
      </c>
      <c r="Y981" s="9">
        <v>5442.38</v>
      </c>
      <c r="Z981" s="9">
        <v>114.44</v>
      </c>
      <c r="AA981" s="9">
        <v>5556.82</v>
      </c>
      <c r="AB981" s="9">
        <v>1111.3699999999999</v>
      </c>
      <c r="AC981" s="9">
        <v>6668.19</v>
      </c>
    </row>
    <row r="982" spans="1:29">
      <c r="A982" s="17" t="s">
        <v>194</v>
      </c>
      <c r="B982" s="17" t="s">
        <v>829</v>
      </c>
      <c r="C982" s="17" t="s">
        <v>830</v>
      </c>
      <c r="D982" s="17" t="s">
        <v>831</v>
      </c>
      <c r="E982" s="17" t="s">
        <v>832</v>
      </c>
      <c r="F982" s="17" t="s">
        <v>367</v>
      </c>
      <c r="G982" s="17" t="s">
        <v>835</v>
      </c>
      <c r="H982" s="17" t="s">
        <v>59</v>
      </c>
      <c r="I982" s="17" t="s">
        <v>836</v>
      </c>
      <c r="J982" s="17" t="s">
        <v>1503</v>
      </c>
      <c r="K982" s="17" t="s">
        <v>1497</v>
      </c>
      <c r="L982" s="17" t="s">
        <v>257</v>
      </c>
      <c r="M982" s="17" t="s">
        <v>1498</v>
      </c>
      <c r="N982" s="17" t="s">
        <v>1499</v>
      </c>
      <c r="O982" s="17" t="s">
        <v>1499</v>
      </c>
      <c r="P982" s="17" t="s">
        <v>1920</v>
      </c>
      <c r="Q982" s="17" t="s">
        <v>204</v>
      </c>
      <c r="R982" s="17" t="s">
        <v>204</v>
      </c>
      <c r="S982" s="17" t="s">
        <v>212</v>
      </c>
      <c r="T982" s="17" t="s">
        <v>450</v>
      </c>
      <c r="U982" s="22">
        <v>31</v>
      </c>
      <c r="V982" s="23"/>
      <c r="W982" s="11">
        <v>4652.7560000000003</v>
      </c>
      <c r="X982" s="23">
        <v>1245</v>
      </c>
      <c r="Y982" s="9">
        <v>299.49</v>
      </c>
      <c r="Z982" s="9">
        <v>6.14</v>
      </c>
      <c r="AA982" s="9">
        <v>305.63</v>
      </c>
      <c r="AB982" s="9">
        <v>61.14</v>
      </c>
      <c r="AC982" s="9">
        <v>366.77</v>
      </c>
    </row>
    <row r="983" spans="1:29">
      <c r="A983" s="17" t="s">
        <v>194</v>
      </c>
      <c r="B983" s="17" t="s">
        <v>829</v>
      </c>
      <c r="C983" s="17" t="s">
        <v>830</v>
      </c>
      <c r="D983" s="17" t="s">
        <v>831</v>
      </c>
      <c r="E983" s="17" t="s">
        <v>832</v>
      </c>
      <c r="F983" s="17" t="s">
        <v>367</v>
      </c>
      <c r="G983" s="17" t="s">
        <v>835</v>
      </c>
      <c r="H983" s="17" t="s">
        <v>59</v>
      </c>
      <c r="I983" s="17" t="s">
        <v>836</v>
      </c>
      <c r="J983" s="17" t="s">
        <v>1503</v>
      </c>
      <c r="K983" s="17" t="s">
        <v>1502</v>
      </c>
      <c r="L983" s="17" t="s">
        <v>257</v>
      </c>
      <c r="M983" s="17" t="s">
        <v>1498</v>
      </c>
      <c r="N983" s="17" t="s">
        <v>1499</v>
      </c>
      <c r="O983" s="17" t="s">
        <v>1499</v>
      </c>
      <c r="P983" s="17" t="s">
        <v>1920</v>
      </c>
      <c r="Q983" s="17" t="s">
        <v>204</v>
      </c>
      <c r="R983" s="17" t="s">
        <v>204</v>
      </c>
      <c r="S983" s="17" t="s">
        <v>212</v>
      </c>
      <c r="T983" s="17" t="s">
        <v>450</v>
      </c>
      <c r="U983" s="22">
        <v>28</v>
      </c>
      <c r="V983" s="23"/>
      <c r="W983" s="11">
        <v>4202.4889999999996</v>
      </c>
      <c r="X983" s="20">
        <v>0</v>
      </c>
      <c r="Y983" s="9">
        <v>275.26</v>
      </c>
      <c r="Z983" s="9">
        <v>5.55</v>
      </c>
      <c r="AA983" s="9">
        <v>280.81</v>
      </c>
      <c r="AB983" s="9">
        <v>56.15</v>
      </c>
      <c r="AC983" s="9">
        <v>336.96</v>
      </c>
    </row>
    <row r="984" spans="1:29">
      <c r="A984" s="17" t="s">
        <v>194</v>
      </c>
      <c r="B984" s="17" t="s">
        <v>829</v>
      </c>
      <c r="C984" s="17" t="s">
        <v>830</v>
      </c>
      <c r="D984" s="17" t="s">
        <v>831</v>
      </c>
      <c r="E984" s="17" t="s">
        <v>832</v>
      </c>
      <c r="F984" s="17" t="s">
        <v>367</v>
      </c>
      <c r="G984" s="17" t="s">
        <v>835</v>
      </c>
      <c r="H984" s="17" t="s">
        <v>59</v>
      </c>
      <c r="I984" s="17" t="s">
        <v>836</v>
      </c>
      <c r="J984" s="17" t="s">
        <v>1503</v>
      </c>
      <c r="K984" s="17" t="s">
        <v>1504</v>
      </c>
      <c r="L984" s="17" t="s">
        <v>257</v>
      </c>
      <c r="M984" s="17" t="s">
        <v>1498</v>
      </c>
      <c r="N984" s="17" t="s">
        <v>1499</v>
      </c>
      <c r="O984" s="17" t="s">
        <v>1499</v>
      </c>
      <c r="P984" s="17" t="s">
        <v>1920</v>
      </c>
      <c r="Q984" s="17" t="s">
        <v>204</v>
      </c>
      <c r="R984" s="17" t="s">
        <v>204</v>
      </c>
      <c r="S984" s="17" t="s">
        <v>212</v>
      </c>
      <c r="T984" s="17" t="s">
        <v>450</v>
      </c>
      <c r="U984" s="22">
        <v>31</v>
      </c>
      <c r="V984" s="23"/>
      <c r="W984" s="11">
        <v>4652.7550000000001</v>
      </c>
      <c r="X984" s="20">
        <v>0</v>
      </c>
      <c r="Y984" s="9">
        <v>299.48</v>
      </c>
      <c r="Z984" s="9">
        <v>6.14</v>
      </c>
      <c r="AA984" s="9">
        <v>305.62</v>
      </c>
      <c r="AB984" s="9">
        <v>61.12</v>
      </c>
      <c r="AC984" s="9">
        <v>366.74</v>
      </c>
    </row>
    <row r="985" spans="1:29">
      <c r="A985" s="17" t="s">
        <v>194</v>
      </c>
      <c r="B985" s="17" t="s">
        <v>829</v>
      </c>
      <c r="C985" s="17" t="s">
        <v>830</v>
      </c>
      <c r="D985" s="17" t="s">
        <v>831</v>
      </c>
      <c r="E985" s="17" t="s">
        <v>832</v>
      </c>
      <c r="F985" s="17" t="s">
        <v>367</v>
      </c>
      <c r="G985" s="17" t="s">
        <v>835</v>
      </c>
      <c r="H985" s="17" t="s">
        <v>59</v>
      </c>
      <c r="I985" s="17" t="s">
        <v>836</v>
      </c>
      <c r="J985" s="17" t="s">
        <v>1513</v>
      </c>
      <c r="K985" s="17" t="s">
        <v>1506</v>
      </c>
      <c r="L985" s="17" t="s">
        <v>1507</v>
      </c>
      <c r="M985" s="17" t="s">
        <v>1508</v>
      </c>
      <c r="N985" s="17" t="s">
        <v>1509</v>
      </c>
      <c r="O985" s="17" t="s">
        <v>1509</v>
      </c>
      <c r="P985" s="17" t="s">
        <v>1921</v>
      </c>
      <c r="Q985" s="17" t="s">
        <v>204</v>
      </c>
      <c r="R985" s="17" t="s">
        <v>204</v>
      </c>
      <c r="S985" s="17" t="s">
        <v>212</v>
      </c>
      <c r="T985" s="17" t="s">
        <v>450</v>
      </c>
      <c r="U985" s="22">
        <v>30</v>
      </c>
      <c r="V985" s="23"/>
      <c r="W985" s="11">
        <v>4671.7579999999998</v>
      </c>
      <c r="X985" s="23">
        <v>1296</v>
      </c>
      <c r="Y985" s="9">
        <v>300.51</v>
      </c>
      <c r="Z985" s="9">
        <v>6.17</v>
      </c>
      <c r="AA985" s="9">
        <v>306.68</v>
      </c>
      <c r="AB985" s="9">
        <v>61.37</v>
      </c>
      <c r="AC985" s="9">
        <v>368.05</v>
      </c>
    </row>
    <row r="986" spans="1:29">
      <c r="A986" s="17" t="s">
        <v>194</v>
      </c>
      <c r="B986" s="17" t="s">
        <v>829</v>
      </c>
      <c r="C986" s="17" t="s">
        <v>830</v>
      </c>
      <c r="D986" s="17" t="s">
        <v>831</v>
      </c>
      <c r="E986" s="17" t="s">
        <v>832</v>
      </c>
      <c r="F986" s="17" t="s">
        <v>367</v>
      </c>
      <c r="G986" s="17" t="s">
        <v>835</v>
      </c>
      <c r="H986" s="17" t="s">
        <v>59</v>
      </c>
      <c r="I986" s="17" t="s">
        <v>836</v>
      </c>
      <c r="J986" s="17" t="s">
        <v>1513</v>
      </c>
      <c r="K986" s="17" t="s">
        <v>1512</v>
      </c>
      <c r="L986" s="17" t="s">
        <v>1507</v>
      </c>
      <c r="M986" s="17" t="s">
        <v>1508</v>
      </c>
      <c r="N986" s="17" t="s">
        <v>1509</v>
      </c>
      <c r="O986" s="17" t="s">
        <v>1509</v>
      </c>
      <c r="P986" s="17" t="s">
        <v>1921</v>
      </c>
      <c r="Q986" s="17" t="s">
        <v>204</v>
      </c>
      <c r="R986" s="17" t="s">
        <v>204</v>
      </c>
      <c r="S986" s="17" t="s">
        <v>212</v>
      </c>
      <c r="T986" s="17" t="s">
        <v>450</v>
      </c>
      <c r="U986" s="22">
        <v>31</v>
      </c>
      <c r="V986" s="23"/>
      <c r="W986" s="11">
        <v>4827.4840000000004</v>
      </c>
      <c r="X986" s="20">
        <v>0</v>
      </c>
      <c r="Y986" s="9">
        <v>308.89</v>
      </c>
      <c r="Z986" s="9">
        <v>6.37</v>
      </c>
      <c r="AA986" s="9">
        <v>315.26</v>
      </c>
      <c r="AB986" s="9">
        <v>63.04</v>
      </c>
      <c r="AC986" s="9">
        <v>378.3</v>
      </c>
    </row>
    <row r="987" spans="1:29">
      <c r="A987" s="17" t="s">
        <v>194</v>
      </c>
      <c r="B987" s="17" t="s">
        <v>829</v>
      </c>
      <c r="C987" s="17" t="s">
        <v>830</v>
      </c>
      <c r="D987" s="17" t="s">
        <v>831</v>
      </c>
      <c r="E987" s="17" t="s">
        <v>832</v>
      </c>
      <c r="F987" s="17" t="s">
        <v>367</v>
      </c>
      <c r="G987" s="17" t="s">
        <v>835</v>
      </c>
      <c r="H987" s="17" t="s">
        <v>59</v>
      </c>
      <c r="I987" s="17" t="s">
        <v>836</v>
      </c>
      <c r="J987" s="17" t="s">
        <v>1513</v>
      </c>
      <c r="K987" s="17" t="s">
        <v>1514</v>
      </c>
      <c r="L987" s="17" t="s">
        <v>1507</v>
      </c>
      <c r="M987" s="17" t="s">
        <v>1508</v>
      </c>
      <c r="N987" s="17" t="s">
        <v>1509</v>
      </c>
      <c r="O987" s="17" t="s">
        <v>1509</v>
      </c>
      <c r="P987" s="17" t="s">
        <v>1921</v>
      </c>
      <c r="Q987" s="17" t="s">
        <v>204</v>
      </c>
      <c r="R987" s="17" t="s">
        <v>204</v>
      </c>
      <c r="S987" s="17" t="s">
        <v>212</v>
      </c>
      <c r="T987" s="17" t="s">
        <v>450</v>
      </c>
      <c r="U987" s="22">
        <v>30</v>
      </c>
      <c r="V987" s="23"/>
      <c r="W987" s="11">
        <v>4671.7579999999998</v>
      </c>
      <c r="X987" s="20">
        <v>0</v>
      </c>
      <c r="Y987" s="9">
        <v>300.52</v>
      </c>
      <c r="Z987" s="9">
        <v>6.17</v>
      </c>
      <c r="AA987" s="9">
        <v>306.69</v>
      </c>
      <c r="AB987" s="9">
        <v>61.32</v>
      </c>
      <c r="AC987" s="9">
        <v>368.01</v>
      </c>
    </row>
    <row r="988" spans="1:29">
      <c r="A988" s="17" t="s">
        <v>194</v>
      </c>
      <c r="B988" s="17" t="s">
        <v>829</v>
      </c>
      <c r="C988" s="17" t="s">
        <v>830</v>
      </c>
      <c r="D988" s="17" t="s">
        <v>831</v>
      </c>
      <c r="E988" s="17" t="s">
        <v>832</v>
      </c>
      <c r="F988" s="17" t="s">
        <v>367</v>
      </c>
      <c r="G988" s="17" t="s">
        <v>835</v>
      </c>
      <c r="H988" s="17" t="s">
        <v>59</v>
      </c>
      <c r="I988" s="17" t="s">
        <v>836</v>
      </c>
      <c r="J988" s="17" t="s">
        <v>1524</v>
      </c>
      <c r="K988" s="17" t="s">
        <v>1516</v>
      </c>
      <c r="L988" s="17" t="s">
        <v>1517</v>
      </c>
      <c r="M988" s="17" t="s">
        <v>1525</v>
      </c>
      <c r="N988" s="17" t="s">
        <v>1526</v>
      </c>
      <c r="O988" s="17" t="s">
        <v>1526</v>
      </c>
      <c r="P988" s="17" t="s">
        <v>1922</v>
      </c>
      <c r="Q988" s="17" t="s">
        <v>204</v>
      </c>
      <c r="R988" s="17" t="s">
        <v>204</v>
      </c>
      <c r="S988" s="17" t="s">
        <v>212</v>
      </c>
      <c r="T988" s="17" t="s">
        <v>450</v>
      </c>
      <c r="U988" s="22">
        <v>31</v>
      </c>
      <c r="V988" s="23"/>
      <c r="W988" s="11">
        <v>4585.3040000000001</v>
      </c>
      <c r="X988" s="23">
        <v>1239</v>
      </c>
      <c r="Y988" s="9">
        <v>295.86</v>
      </c>
      <c r="Z988" s="9">
        <v>6.05</v>
      </c>
      <c r="AA988" s="9">
        <v>301.91000000000003</v>
      </c>
      <c r="AB988" s="9">
        <v>60.4</v>
      </c>
      <c r="AC988" s="9">
        <v>362.31</v>
      </c>
    </row>
    <row r="989" spans="1:29">
      <c r="A989" s="17" t="s">
        <v>194</v>
      </c>
      <c r="B989" s="17" t="s">
        <v>829</v>
      </c>
      <c r="C989" s="17" t="s">
        <v>830</v>
      </c>
      <c r="D989" s="17" t="s">
        <v>831</v>
      </c>
      <c r="E989" s="17" t="s">
        <v>832</v>
      </c>
      <c r="F989" s="17" t="s">
        <v>367</v>
      </c>
      <c r="G989" s="17" t="s">
        <v>835</v>
      </c>
      <c r="H989" s="17" t="s">
        <v>59</v>
      </c>
      <c r="I989" s="17" t="s">
        <v>836</v>
      </c>
      <c r="J989" s="17" t="s">
        <v>1524</v>
      </c>
      <c r="K989" s="17" t="s">
        <v>1521</v>
      </c>
      <c r="L989" s="17" t="s">
        <v>1517</v>
      </c>
      <c r="M989" s="17" t="s">
        <v>1525</v>
      </c>
      <c r="N989" s="17" t="s">
        <v>1526</v>
      </c>
      <c r="O989" s="17" t="s">
        <v>1526</v>
      </c>
      <c r="P989" s="17" t="s">
        <v>1922</v>
      </c>
      <c r="Q989" s="17" t="s">
        <v>204</v>
      </c>
      <c r="R989" s="17" t="s">
        <v>204</v>
      </c>
      <c r="S989" s="17" t="s">
        <v>212</v>
      </c>
      <c r="T989" s="17" t="s">
        <v>450</v>
      </c>
      <c r="U989" s="22">
        <v>31</v>
      </c>
      <c r="V989" s="23"/>
      <c r="W989" s="11">
        <v>4585.3040000000001</v>
      </c>
      <c r="X989" s="20">
        <v>0</v>
      </c>
      <c r="Y989" s="9">
        <v>295.86</v>
      </c>
      <c r="Z989" s="9">
        <v>6.05</v>
      </c>
      <c r="AA989" s="9">
        <v>301.91000000000003</v>
      </c>
      <c r="AB989" s="9">
        <v>60.38</v>
      </c>
      <c r="AC989" s="9">
        <v>362.29</v>
      </c>
    </row>
    <row r="990" spans="1:29">
      <c r="A990" s="17" t="s">
        <v>194</v>
      </c>
      <c r="B990" s="17" t="s">
        <v>829</v>
      </c>
      <c r="C990" s="17" t="s">
        <v>830</v>
      </c>
      <c r="D990" s="17" t="s">
        <v>831</v>
      </c>
      <c r="E990" s="17" t="s">
        <v>832</v>
      </c>
      <c r="F990" s="17" t="s">
        <v>367</v>
      </c>
      <c r="G990" s="17" t="s">
        <v>835</v>
      </c>
      <c r="H990" s="17" t="s">
        <v>59</v>
      </c>
      <c r="I990" s="17" t="s">
        <v>836</v>
      </c>
      <c r="J990" s="17" t="s">
        <v>1524</v>
      </c>
      <c r="K990" s="17" t="s">
        <v>1528</v>
      </c>
      <c r="L990" s="17" t="s">
        <v>1517</v>
      </c>
      <c r="M990" s="17" t="s">
        <v>1525</v>
      </c>
      <c r="N990" s="17" t="s">
        <v>1526</v>
      </c>
      <c r="O990" s="17" t="s">
        <v>1526</v>
      </c>
      <c r="P990" s="17" t="s">
        <v>1922</v>
      </c>
      <c r="Q990" s="17" t="s">
        <v>204</v>
      </c>
      <c r="R990" s="17" t="s">
        <v>204</v>
      </c>
      <c r="S990" s="17" t="s">
        <v>212</v>
      </c>
      <c r="T990" s="17" t="s">
        <v>450</v>
      </c>
      <c r="U990" s="22">
        <v>30</v>
      </c>
      <c r="V990" s="23"/>
      <c r="W990" s="11">
        <v>4437.3919999999998</v>
      </c>
      <c r="X990" s="20">
        <v>0</v>
      </c>
      <c r="Y990" s="9">
        <v>287.89999999999998</v>
      </c>
      <c r="Z990" s="9">
        <v>5.86</v>
      </c>
      <c r="AA990" s="9">
        <v>293.76</v>
      </c>
      <c r="AB990" s="9">
        <v>58.74</v>
      </c>
      <c r="AC990" s="9">
        <v>352.5</v>
      </c>
    </row>
    <row r="991" spans="1:29">
      <c r="A991" s="17" t="s">
        <v>194</v>
      </c>
      <c r="B991" s="17" t="s">
        <v>829</v>
      </c>
      <c r="C991" s="17" t="s">
        <v>830</v>
      </c>
      <c r="D991" s="17" t="s">
        <v>831</v>
      </c>
      <c r="E991" s="17" t="s">
        <v>832</v>
      </c>
      <c r="F991" s="17" t="s">
        <v>367</v>
      </c>
      <c r="G991" s="17" t="s">
        <v>835</v>
      </c>
      <c r="H991" s="17" t="s">
        <v>59</v>
      </c>
      <c r="I991" s="17" t="s">
        <v>836</v>
      </c>
      <c r="J991" s="17" t="s">
        <v>1536</v>
      </c>
      <c r="K991" s="17" t="s">
        <v>1530</v>
      </c>
      <c r="L991" s="17" t="s">
        <v>1531</v>
      </c>
      <c r="M991" s="17" t="s">
        <v>1532</v>
      </c>
      <c r="N991" s="17" t="s">
        <v>1533</v>
      </c>
      <c r="O991" s="17" t="s">
        <v>1533</v>
      </c>
      <c r="P991" s="17" t="s">
        <v>1923</v>
      </c>
      <c r="Q991" s="17" t="s">
        <v>204</v>
      </c>
      <c r="R991" s="17" t="s">
        <v>204</v>
      </c>
      <c r="S991" s="17" t="s">
        <v>212</v>
      </c>
      <c r="T991" s="17" t="s">
        <v>450</v>
      </c>
      <c r="U991" s="22">
        <v>31</v>
      </c>
      <c r="V991" s="23"/>
      <c r="W991" s="11">
        <v>5147.0110000000004</v>
      </c>
      <c r="X991" s="23">
        <v>1400</v>
      </c>
      <c r="Y991" s="9">
        <v>326.08</v>
      </c>
      <c r="Z991" s="9">
        <v>6.79</v>
      </c>
      <c r="AA991" s="9">
        <v>332.87</v>
      </c>
      <c r="AB991" s="9">
        <v>66.569999999999993</v>
      </c>
      <c r="AC991" s="9">
        <v>399.44</v>
      </c>
    </row>
    <row r="992" spans="1:29">
      <c r="A992" s="17" t="s">
        <v>194</v>
      </c>
      <c r="B992" s="17" t="s">
        <v>829</v>
      </c>
      <c r="C992" s="17" t="s">
        <v>830</v>
      </c>
      <c r="D992" s="17" t="s">
        <v>831</v>
      </c>
      <c r="E992" s="17" t="s">
        <v>832</v>
      </c>
      <c r="F992" s="17" t="s">
        <v>367</v>
      </c>
      <c r="G992" s="17" t="s">
        <v>835</v>
      </c>
      <c r="H992" s="17" t="s">
        <v>59</v>
      </c>
      <c r="I992" s="17" t="s">
        <v>836</v>
      </c>
      <c r="J992" s="17" t="s">
        <v>1536</v>
      </c>
      <c r="K992" s="17" t="s">
        <v>1535</v>
      </c>
      <c r="L992" s="17" t="s">
        <v>1531</v>
      </c>
      <c r="M992" s="17" t="s">
        <v>1532</v>
      </c>
      <c r="N992" s="17" t="s">
        <v>1533</v>
      </c>
      <c r="O992" s="17" t="s">
        <v>1533</v>
      </c>
      <c r="P992" s="17" t="s">
        <v>1923</v>
      </c>
      <c r="Q992" s="17" t="s">
        <v>204</v>
      </c>
      <c r="R992" s="17" t="s">
        <v>204</v>
      </c>
      <c r="S992" s="17" t="s">
        <v>212</v>
      </c>
      <c r="T992" s="17" t="s">
        <v>450</v>
      </c>
      <c r="U992" s="22">
        <v>30</v>
      </c>
      <c r="V992" s="23"/>
      <c r="W992" s="11">
        <v>4980.9780000000001</v>
      </c>
      <c r="X992" s="20">
        <v>0</v>
      </c>
      <c r="Y992" s="9">
        <v>317.14999999999998</v>
      </c>
      <c r="Z992" s="9">
        <v>6.57</v>
      </c>
      <c r="AA992" s="9">
        <v>323.72000000000003</v>
      </c>
      <c r="AB992" s="9">
        <v>64.739999999999995</v>
      </c>
      <c r="AC992" s="9">
        <v>388.46</v>
      </c>
    </row>
    <row r="993" spans="1:29">
      <c r="A993" s="17" t="s">
        <v>194</v>
      </c>
      <c r="B993" s="17" t="s">
        <v>829</v>
      </c>
      <c r="C993" s="17" t="s">
        <v>830</v>
      </c>
      <c r="D993" s="17" t="s">
        <v>831</v>
      </c>
      <c r="E993" s="17" t="s">
        <v>832</v>
      </c>
      <c r="F993" s="17" t="s">
        <v>367</v>
      </c>
      <c r="G993" s="17" t="s">
        <v>835</v>
      </c>
      <c r="H993" s="17" t="s">
        <v>59</v>
      </c>
      <c r="I993" s="17" t="s">
        <v>836</v>
      </c>
      <c r="J993" s="17" t="s">
        <v>1536</v>
      </c>
      <c r="K993" s="17" t="s">
        <v>1537</v>
      </c>
      <c r="L993" s="17" t="s">
        <v>1531</v>
      </c>
      <c r="M993" s="17" t="s">
        <v>1532</v>
      </c>
      <c r="N993" s="17" t="s">
        <v>1533</v>
      </c>
      <c r="O993" s="17" t="s">
        <v>1533</v>
      </c>
      <c r="P993" s="17" t="s">
        <v>1923</v>
      </c>
      <c r="Q993" s="17" t="s">
        <v>204</v>
      </c>
      <c r="R993" s="17" t="s">
        <v>204</v>
      </c>
      <c r="S993" s="17" t="s">
        <v>212</v>
      </c>
      <c r="T993" s="17" t="s">
        <v>450</v>
      </c>
      <c r="U993" s="22">
        <v>31</v>
      </c>
      <c r="V993" s="23"/>
      <c r="W993" s="11">
        <v>5147.0110000000004</v>
      </c>
      <c r="X993" s="20">
        <v>0</v>
      </c>
      <c r="Y993" s="9">
        <v>326.08</v>
      </c>
      <c r="Z993" s="9">
        <v>6.8</v>
      </c>
      <c r="AA993" s="9">
        <v>332.88</v>
      </c>
      <c r="AB993" s="9">
        <v>66.58</v>
      </c>
      <c r="AC993" s="9">
        <v>399.46</v>
      </c>
    </row>
    <row r="994" spans="1:29">
      <c r="A994" s="17" t="s">
        <v>194</v>
      </c>
      <c r="B994" s="17" t="s">
        <v>829</v>
      </c>
      <c r="C994" s="17" t="s">
        <v>830</v>
      </c>
      <c r="D994" s="17" t="s">
        <v>831</v>
      </c>
      <c r="E994" s="17" t="s">
        <v>832</v>
      </c>
      <c r="F994" s="17" t="s">
        <v>367</v>
      </c>
      <c r="G994" s="17" t="s">
        <v>1129</v>
      </c>
      <c r="H994" s="17" t="s">
        <v>103</v>
      </c>
      <c r="I994" s="17" t="s">
        <v>1130</v>
      </c>
      <c r="J994" s="17" t="s">
        <v>1503</v>
      </c>
      <c r="K994" s="17" t="s">
        <v>1497</v>
      </c>
      <c r="L994" s="17" t="s">
        <v>257</v>
      </c>
      <c r="M994" s="17" t="s">
        <v>1498</v>
      </c>
      <c r="N994" s="17" t="s">
        <v>1499</v>
      </c>
      <c r="O994" s="17" t="s">
        <v>1499</v>
      </c>
      <c r="P994" s="17" t="s">
        <v>1924</v>
      </c>
      <c r="Q994" s="17" t="s">
        <v>204</v>
      </c>
      <c r="R994" s="17" t="s">
        <v>204</v>
      </c>
      <c r="S994" s="17" t="s">
        <v>212</v>
      </c>
      <c r="T994" s="17" t="s">
        <v>256</v>
      </c>
      <c r="U994" s="22">
        <v>31</v>
      </c>
      <c r="V994" s="23"/>
      <c r="W994" s="11">
        <v>27094.688999999998</v>
      </c>
      <c r="X994" s="23">
        <v>7250</v>
      </c>
      <c r="Y994" s="9">
        <v>1759.3</v>
      </c>
      <c r="Z994" s="9">
        <v>35.76</v>
      </c>
      <c r="AA994" s="9">
        <v>1795.06</v>
      </c>
      <c r="AB994" s="9">
        <v>359.01</v>
      </c>
      <c r="AC994" s="9">
        <v>2154.0700000000002</v>
      </c>
    </row>
    <row r="995" spans="1:29">
      <c r="A995" s="17" t="s">
        <v>194</v>
      </c>
      <c r="B995" s="17" t="s">
        <v>829</v>
      </c>
      <c r="C995" s="17" t="s">
        <v>830</v>
      </c>
      <c r="D995" s="17" t="s">
        <v>831</v>
      </c>
      <c r="E995" s="17" t="s">
        <v>832</v>
      </c>
      <c r="F995" s="17" t="s">
        <v>367</v>
      </c>
      <c r="G995" s="17" t="s">
        <v>1129</v>
      </c>
      <c r="H995" s="17" t="s">
        <v>103</v>
      </c>
      <c r="I995" s="17" t="s">
        <v>1130</v>
      </c>
      <c r="J995" s="17" t="s">
        <v>1503</v>
      </c>
      <c r="K995" s="17" t="s">
        <v>1502</v>
      </c>
      <c r="L995" s="17" t="s">
        <v>257</v>
      </c>
      <c r="M995" s="17" t="s">
        <v>1498</v>
      </c>
      <c r="N995" s="17" t="s">
        <v>1499</v>
      </c>
      <c r="O995" s="17" t="s">
        <v>1499</v>
      </c>
      <c r="P995" s="17" t="s">
        <v>1924</v>
      </c>
      <c r="Q995" s="17" t="s">
        <v>204</v>
      </c>
      <c r="R995" s="17" t="s">
        <v>204</v>
      </c>
      <c r="S995" s="17" t="s">
        <v>212</v>
      </c>
      <c r="T995" s="17" t="s">
        <v>256</v>
      </c>
      <c r="U995" s="22">
        <v>28</v>
      </c>
      <c r="V995" s="23"/>
      <c r="W995" s="11">
        <v>24472.621999999999</v>
      </c>
      <c r="X995" s="20">
        <v>0</v>
      </c>
      <c r="Y995" s="9">
        <v>1603.29</v>
      </c>
      <c r="Z995" s="9">
        <v>32.299999999999997</v>
      </c>
      <c r="AA995" s="9">
        <v>1635.59</v>
      </c>
      <c r="AB995" s="9">
        <v>327.12</v>
      </c>
      <c r="AC995" s="9">
        <v>1962.71</v>
      </c>
    </row>
    <row r="996" spans="1:29">
      <c r="A996" s="17" t="s">
        <v>194</v>
      </c>
      <c r="B996" s="17" t="s">
        <v>829</v>
      </c>
      <c r="C996" s="17" t="s">
        <v>830</v>
      </c>
      <c r="D996" s="17" t="s">
        <v>831</v>
      </c>
      <c r="E996" s="17" t="s">
        <v>832</v>
      </c>
      <c r="F996" s="17" t="s">
        <v>367</v>
      </c>
      <c r="G996" s="17" t="s">
        <v>1129</v>
      </c>
      <c r="H996" s="17" t="s">
        <v>103</v>
      </c>
      <c r="I996" s="17" t="s">
        <v>1130</v>
      </c>
      <c r="J996" s="17" t="s">
        <v>1503</v>
      </c>
      <c r="K996" s="17" t="s">
        <v>1504</v>
      </c>
      <c r="L996" s="17" t="s">
        <v>257</v>
      </c>
      <c r="M996" s="17" t="s">
        <v>1498</v>
      </c>
      <c r="N996" s="17" t="s">
        <v>1499</v>
      </c>
      <c r="O996" s="17" t="s">
        <v>1499</v>
      </c>
      <c r="P996" s="17" t="s">
        <v>1924</v>
      </c>
      <c r="Q996" s="17" t="s">
        <v>204</v>
      </c>
      <c r="R996" s="17" t="s">
        <v>204</v>
      </c>
      <c r="S996" s="17" t="s">
        <v>212</v>
      </c>
      <c r="T996" s="17" t="s">
        <v>256</v>
      </c>
      <c r="U996" s="22">
        <v>31</v>
      </c>
      <c r="V996" s="23"/>
      <c r="W996" s="11">
        <v>27094.688999999998</v>
      </c>
      <c r="X996" s="20">
        <v>0</v>
      </c>
      <c r="Y996" s="9">
        <v>1759.31</v>
      </c>
      <c r="Z996" s="9">
        <v>35.770000000000003</v>
      </c>
      <c r="AA996" s="9">
        <v>1795.08</v>
      </c>
      <c r="AB996" s="9">
        <v>359.02</v>
      </c>
      <c r="AC996" s="9">
        <v>2154.1</v>
      </c>
    </row>
    <row r="997" spans="1:29">
      <c r="A997" s="17" t="s">
        <v>194</v>
      </c>
      <c r="B997" s="17" t="s">
        <v>829</v>
      </c>
      <c r="C997" s="17" t="s">
        <v>830</v>
      </c>
      <c r="D997" s="17" t="s">
        <v>831</v>
      </c>
      <c r="E997" s="17" t="s">
        <v>832</v>
      </c>
      <c r="F997" s="17" t="s">
        <v>367</v>
      </c>
      <c r="G997" s="17" t="s">
        <v>1129</v>
      </c>
      <c r="H997" s="17" t="s">
        <v>103</v>
      </c>
      <c r="I997" s="17" t="s">
        <v>1130</v>
      </c>
      <c r="J997" s="17" t="s">
        <v>1513</v>
      </c>
      <c r="K997" s="17" t="s">
        <v>1506</v>
      </c>
      <c r="L997" s="17" t="s">
        <v>1507</v>
      </c>
      <c r="M997" s="17" t="s">
        <v>1508</v>
      </c>
      <c r="N997" s="17" t="s">
        <v>1509</v>
      </c>
      <c r="O997" s="17" t="s">
        <v>1509</v>
      </c>
      <c r="P997" s="17" t="s">
        <v>1925</v>
      </c>
      <c r="Q997" s="17" t="s">
        <v>204</v>
      </c>
      <c r="R997" s="17" t="s">
        <v>204</v>
      </c>
      <c r="S997" s="17" t="s">
        <v>212</v>
      </c>
      <c r="T997" s="17" t="s">
        <v>256</v>
      </c>
      <c r="U997" s="22">
        <v>30</v>
      </c>
      <c r="V997" s="23"/>
      <c r="W997" s="11">
        <v>6856.4840000000004</v>
      </c>
      <c r="X997" s="23">
        <v>1902</v>
      </c>
      <c r="Y997" s="9">
        <v>555.13</v>
      </c>
      <c r="Z997" s="9">
        <v>9.0500000000000007</v>
      </c>
      <c r="AA997" s="9">
        <v>564.17999999999995</v>
      </c>
      <c r="AB997" s="9">
        <v>112.85</v>
      </c>
      <c r="AC997" s="9">
        <v>677.03</v>
      </c>
    </row>
    <row r="998" spans="1:29">
      <c r="A998" s="17" t="s">
        <v>194</v>
      </c>
      <c r="B998" s="17" t="s">
        <v>829</v>
      </c>
      <c r="C998" s="17" t="s">
        <v>830</v>
      </c>
      <c r="D998" s="17" t="s">
        <v>831</v>
      </c>
      <c r="E998" s="17" t="s">
        <v>832</v>
      </c>
      <c r="F998" s="17" t="s">
        <v>367</v>
      </c>
      <c r="G998" s="17" t="s">
        <v>1129</v>
      </c>
      <c r="H998" s="17" t="s">
        <v>103</v>
      </c>
      <c r="I998" s="17" t="s">
        <v>1130</v>
      </c>
      <c r="J998" s="17" t="s">
        <v>1513</v>
      </c>
      <c r="K998" s="17" t="s">
        <v>1512</v>
      </c>
      <c r="L998" s="17" t="s">
        <v>1507</v>
      </c>
      <c r="M998" s="17" t="s">
        <v>1508</v>
      </c>
      <c r="N998" s="17" t="s">
        <v>1509</v>
      </c>
      <c r="O998" s="17" t="s">
        <v>1509</v>
      </c>
      <c r="P998" s="17" t="s">
        <v>1925</v>
      </c>
      <c r="Q998" s="17" t="s">
        <v>204</v>
      </c>
      <c r="R998" s="17" t="s">
        <v>204</v>
      </c>
      <c r="S998" s="17" t="s">
        <v>212</v>
      </c>
      <c r="T998" s="17" t="s">
        <v>256</v>
      </c>
      <c r="U998" s="22">
        <v>31</v>
      </c>
      <c r="V998" s="23"/>
      <c r="W998" s="11">
        <v>7085.0330000000004</v>
      </c>
      <c r="X998" s="20">
        <v>0</v>
      </c>
      <c r="Y998" s="9">
        <v>568.72</v>
      </c>
      <c r="Z998" s="9">
        <v>9.35</v>
      </c>
      <c r="AA998" s="9">
        <v>578.07000000000005</v>
      </c>
      <c r="AB998" s="9">
        <v>115.61</v>
      </c>
      <c r="AC998" s="9">
        <v>693.68</v>
      </c>
    </row>
    <row r="999" spans="1:29">
      <c r="A999" s="17" t="s">
        <v>194</v>
      </c>
      <c r="B999" s="17" t="s">
        <v>829</v>
      </c>
      <c r="C999" s="17" t="s">
        <v>830</v>
      </c>
      <c r="D999" s="17" t="s">
        <v>831</v>
      </c>
      <c r="E999" s="17" t="s">
        <v>832</v>
      </c>
      <c r="F999" s="17" t="s">
        <v>367</v>
      </c>
      <c r="G999" s="17" t="s">
        <v>1129</v>
      </c>
      <c r="H999" s="17" t="s">
        <v>103</v>
      </c>
      <c r="I999" s="17" t="s">
        <v>1130</v>
      </c>
      <c r="J999" s="17" t="s">
        <v>1513</v>
      </c>
      <c r="K999" s="17" t="s">
        <v>1514</v>
      </c>
      <c r="L999" s="17" t="s">
        <v>1507</v>
      </c>
      <c r="M999" s="17" t="s">
        <v>1508</v>
      </c>
      <c r="N999" s="17" t="s">
        <v>1509</v>
      </c>
      <c r="O999" s="17" t="s">
        <v>1509</v>
      </c>
      <c r="P999" s="17" t="s">
        <v>1925</v>
      </c>
      <c r="Q999" s="17" t="s">
        <v>204</v>
      </c>
      <c r="R999" s="17" t="s">
        <v>204</v>
      </c>
      <c r="S999" s="17" t="s">
        <v>212</v>
      </c>
      <c r="T999" s="17" t="s">
        <v>256</v>
      </c>
      <c r="U999" s="22">
        <v>30</v>
      </c>
      <c r="V999" s="23"/>
      <c r="W999" s="11">
        <v>6856.4830000000002</v>
      </c>
      <c r="X999" s="20">
        <v>0</v>
      </c>
      <c r="Y999" s="9">
        <v>555.13</v>
      </c>
      <c r="Z999" s="9">
        <v>9.0500000000000007</v>
      </c>
      <c r="AA999" s="9">
        <v>564.17999999999995</v>
      </c>
      <c r="AB999" s="9">
        <v>112.83</v>
      </c>
      <c r="AC999" s="9">
        <v>677.01</v>
      </c>
    </row>
    <row r="1000" spans="1:29">
      <c r="A1000" s="17" t="s">
        <v>194</v>
      </c>
      <c r="B1000" s="17" t="s">
        <v>829</v>
      </c>
      <c r="C1000" s="17" t="s">
        <v>830</v>
      </c>
      <c r="D1000" s="17" t="s">
        <v>831</v>
      </c>
      <c r="E1000" s="17" t="s">
        <v>832</v>
      </c>
      <c r="F1000" s="17" t="s">
        <v>367</v>
      </c>
      <c r="G1000" s="17" t="s">
        <v>1129</v>
      </c>
      <c r="H1000" s="17" t="s">
        <v>103</v>
      </c>
      <c r="I1000" s="17" t="s">
        <v>1130</v>
      </c>
      <c r="J1000" s="17" t="s">
        <v>1524</v>
      </c>
      <c r="K1000" s="17" t="s">
        <v>1516</v>
      </c>
      <c r="L1000" s="17" t="s">
        <v>1517</v>
      </c>
      <c r="M1000" s="17" t="s">
        <v>1525</v>
      </c>
      <c r="N1000" s="17" t="s">
        <v>1526</v>
      </c>
      <c r="O1000" s="17" t="s">
        <v>1526</v>
      </c>
      <c r="P1000" s="17" t="s">
        <v>1926</v>
      </c>
      <c r="Q1000" s="17" t="s">
        <v>204</v>
      </c>
      <c r="R1000" s="17" t="s">
        <v>204</v>
      </c>
      <c r="S1000" s="17" t="s">
        <v>212</v>
      </c>
      <c r="T1000" s="17" t="s">
        <v>256</v>
      </c>
      <c r="U1000" s="22">
        <v>31</v>
      </c>
      <c r="V1000" s="23"/>
      <c r="W1000" s="11">
        <v>2190.8910000000001</v>
      </c>
      <c r="X1000" s="23">
        <v>592</v>
      </c>
      <c r="Y1000" s="9">
        <v>277.54000000000002</v>
      </c>
      <c r="Z1000" s="9">
        <v>2.89</v>
      </c>
      <c r="AA1000" s="9">
        <v>280.43</v>
      </c>
      <c r="AB1000" s="9">
        <v>56.08</v>
      </c>
      <c r="AC1000" s="9">
        <v>336.51</v>
      </c>
    </row>
    <row r="1001" spans="1:29">
      <c r="A1001" s="17" t="s">
        <v>194</v>
      </c>
      <c r="B1001" s="17" t="s">
        <v>829</v>
      </c>
      <c r="C1001" s="17" t="s">
        <v>830</v>
      </c>
      <c r="D1001" s="17" t="s">
        <v>831</v>
      </c>
      <c r="E1001" s="17" t="s">
        <v>832</v>
      </c>
      <c r="F1001" s="17" t="s">
        <v>367</v>
      </c>
      <c r="G1001" s="17" t="s">
        <v>1129</v>
      </c>
      <c r="H1001" s="17" t="s">
        <v>103</v>
      </c>
      <c r="I1001" s="17" t="s">
        <v>1130</v>
      </c>
      <c r="J1001" s="17" t="s">
        <v>1524</v>
      </c>
      <c r="K1001" s="17" t="s">
        <v>1521</v>
      </c>
      <c r="L1001" s="17" t="s">
        <v>1517</v>
      </c>
      <c r="M1001" s="17" t="s">
        <v>1525</v>
      </c>
      <c r="N1001" s="17" t="s">
        <v>1526</v>
      </c>
      <c r="O1001" s="17" t="s">
        <v>1526</v>
      </c>
      <c r="P1001" s="17" t="s">
        <v>1926</v>
      </c>
      <c r="Q1001" s="17" t="s">
        <v>204</v>
      </c>
      <c r="R1001" s="17" t="s">
        <v>204</v>
      </c>
      <c r="S1001" s="17" t="s">
        <v>212</v>
      </c>
      <c r="T1001" s="17" t="s">
        <v>256</v>
      </c>
      <c r="U1001" s="22">
        <v>31</v>
      </c>
      <c r="V1001" s="23"/>
      <c r="W1001" s="11">
        <v>2190.8910000000001</v>
      </c>
      <c r="X1001" s="20">
        <v>0</v>
      </c>
      <c r="Y1001" s="9">
        <v>277.54000000000002</v>
      </c>
      <c r="Z1001" s="9">
        <v>2.89</v>
      </c>
      <c r="AA1001" s="9">
        <v>280.43</v>
      </c>
      <c r="AB1001" s="9">
        <v>56.09</v>
      </c>
      <c r="AC1001" s="9">
        <v>336.52</v>
      </c>
    </row>
    <row r="1002" spans="1:29">
      <c r="A1002" s="17" t="s">
        <v>194</v>
      </c>
      <c r="B1002" s="17" t="s">
        <v>829</v>
      </c>
      <c r="C1002" s="17" t="s">
        <v>830</v>
      </c>
      <c r="D1002" s="17" t="s">
        <v>831</v>
      </c>
      <c r="E1002" s="17" t="s">
        <v>832</v>
      </c>
      <c r="F1002" s="17" t="s">
        <v>367</v>
      </c>
      <c r="G1002" s="17" t="s">
        <v>1129</v>
      </c>
      <c r="H1002" s="17" t="s">
        <v>103</v>
      </c>
      <c r="I1002" s="17" t="s">
        <v>1130</v>
      </c>
      <c r="J1002" s="17" t="s">
        <v>1524</v>
      </c>
      <c r="K1002" s="17" t="s">
        <v>1528</v>
      </c>
      <c r="L1002" s="17" t="s">
        <v>1517</v>
      </c>
      <c r="M1002" s="17" t="s">
        <v>1525</v>
      </c>
      <c r="N1002" s="17" t="s">
        <v>1526</v>
      </c>
      <c r="O1002" s="17" t="s">
        <v>1526</v>
      </c>
      <c r="P1002" s="17" t="s">
        <v>1926</v>
      </c>
      <c r="Q1002" s="17" t="s">
        <v>204</v>
      </c>
      <c r="R1002" s="17" t="s">
        <v>204</v>
      </c>
      <c r="S1002" s="17" t="s">
        <v>212</v>
      </c>
      <c r="T1002" s="17" t="s">
        <v>256</v>
      </c>
      <c r="U1002" s="22">
        <v>30</v>
      </c>
      <c r="V1002" s="23"/>
      <c r="W1002" s="11">
        <v>2120.2179999999998</v>
      </c>
      <c r="X1002" s="20">
        <v>0</v>
      </c>
      <c r="Y1002" s="9">
        <v>273.31</v>
      </c>
      <c r="Z1002" s="9">
        <v>2.8</v>
      </c>
      <c r="AA1002" s="9">
        <v>276.11</v>
      </c>
      <c r="AB1002" s="9">
        <v>55.22</v>
      </c>
      <c r="AC1002" s="9">
        <v>331.33</v>
      </c>
    </row>
    <row r="1003" spans="1:29">
      <c r="A1003" s="17" t="s">
        <v>194</v>
      </c>
      <c r="B1003" s="17" t="s">
        <v>829</v>
      </c>
      <c r="C1003" s="17" t="s">
        <v>830</v>
      </c>
      <c r="D1003" s="17" t="s">
        <v>831</v>
      </c>
      <c r="E1003" s="17" t="s">
        <v>832</v>
      </c>
      <c r="F1003" s="17" t="s">
        <v>367</v>
      </c>
      <c r="G1003" s="17" t="s">
        <v>1129</v>
      </c>
      <c r="H1003" s="17" t="s">
        <v>103</v>
      </c>
      <c r="I1003" s="17" t="s">
        <v>1130</v>
      </c>
      <c r="J1003" s="17" t="s">
        <v>1536</v>
      </c>
      <c r="K1003" s="17" t="s">
        <v>1530</v>
      </c>
      <c r="L1003" s="17" t="s">
        <v>1531</v>
      </c>
      <c r="M1003" s="17" t="s">
        <v>1532</v>
      </c>
      <c r="N1003" s="17" t="s">
        <v>1533</v>
      </c>
      <c r="O1003" s="17" t="s">
        <v>1533</v>
      </c>
      <c r="P1003" s="17" t="s">
        <v>1927</v>
      </c>
      <c r="Q1003" s="17" t="s">
        <v>204</v>
      </c>
      <c r="R1003" s="17" t="s">
        <v>204</v>
      </c>
      <c r="S1003" s="17" t="s">
        <v>212</v>
      </c>
      <c r="T1003" s="17" t="s">
        <v>256</v>
      </c>
      <c r="U1003" s="22">
        <v>31</v>
      </c>
      <c r="V1003" s="23"/>
      <c r="W1003" s="11">
        <v>25526.141</v>
      </c>
      <c r="X1003" s="23">
        <v>6943</v>
      </c>
      <c r="Y1003" s="9">
        <v>1665.98</v>
      </c>
      <c r="Z1003" s="9">
        <v>33.700000000000003</v>
      </c>
      <c r="AA1003" s="9">
        <v>1699.68</v>
      </c>
      <c r="AB1003" s="9">
        <v>339.94</v>
      </c>
      <c r="AC1003" s="9">
        <v>2039.62</v>
      </c>
    </row>
    <row r="1004" spans="1:29">
      <c r="A1004" s="17" t="s">
        <v>194</v>
      </c>
      <c r="B1004" s="17" t="s">
        <v>829</v>
      </c>
      <c r="C1004" s="17" t="s">
        <v>830</v>
      </c>
      <c r="D1004" s="17" t="s">
        <v>831</v>
      </c>
      <c r="E1004" s="17" t="s">
        <v>832</v>
      </c>
      <c r="F1004" s="17" t="s">
        <v>367</v>
      </c>
      <c r="G1004" s="17" t="s">
        <v>1129</v>
      </c>
      <c r="H1004" s="17" t="s">
        <v>103</v>
      </c>
      <c r="I1004" s="17" t="s">
        <v>1130</v>
      </c>
      <c r="J1004" s="17" t="s">
        <v>1536</v>
      </c>
      <c r="K1004" s="17" t="s">
        <v>1535</v>
      </c>
      <c r="L1004" s="17" t="s">
        <v>1531</v>
      </c>
      <c r="M1004" s="17" t="s">
        <v>1532</v>
      </c>
      <c r="N1004" s="17" t="s">
        <v>1533</v>
      </c>
      <c r="O1004" s="17" t="s">
        <v>1533</v>
      </c>
      <c r="P1004" s="17" t="s">
        <v>1927</v>
      </c>
      <c r="Q1004" s="17" t="s">
        <v>204</v>
      </c>
      <c r="R1004" s="17" t="s">
        <v>204</v>
      </c>
      <c r="S1004" s="17" t="s">
        <v>212</v>
      </c>
      <c r="T1004" s="17" t="s">
        <v>256</v>
      </c>
      <c r="U1004" s="22">
        <v>30</v>
      </c>
      <c r="V1004" s="23"/>
      <c r="W1004" s="11">
        <v>24702.717000000001</v>
      </c>
      <c r="X1004" s="20">
        <v>0</v>
      </c>
      <c r="Y1004" s="9">
        <v>1616.98</v>
      </c>
      <c r="Z1004" s="9">
        <v>32.61</v>
      </c>
      <c r="AA1004" s="9">
        <v>1649.59</v>
      </c>
      <c r="AB1004" s="9">
        <v>329.92</v>
      </c>
      <c r="AC1004" s="9">
        <v>1979.51</v>
      </c>
    </row>
    <row r="1005" spans="1:29">
      <c r="A1005" s="17" t="s">
        <v>194</v>
      </c>
      <c r="B1005" s="17" t="s">
        <v>829</v>
      </c>
      <c r="C1005" s="17" t="s">
        <v>830</v>
      </c>
      <c r="D1005" s="17" t="s">
        <v>831</v>
      </c>
      <c r="E1005" s="17" t="s">
        <v>832</v>
      </c>
      <c r="F1005" s="17" t="s">
        <v>367</v>
      </c>
      <c r="G1005" s="17" t="s">
        <v>1129</v>
      </c>
      <c r="H1005" s="17" t="s">
        <v>103</v>
      </c>
      <c r="I1005" s="17" t="s">
        <v>1130</v>
      </c>
      <c r="J1005" s="17" t="s">
        <v>1536</v>
      </c>
      <c r="K1005" s="17" t="s">
        <v>1537</v>
      </c>
      <c r="L1005" s="17" t="s">
        <v>1531</v>
      </c>
      <c r="M1005" s="17" t="s">
        <v>1532</v>
      </c>
      <c r="N1005" s="17" t="s">
        <v>1533</v>
      </c>
      <c r="O1005" s="17" t="s">
        <v>1533</v>
      </c>
      <c r="P1005" s="17" t="s">
        <v>1927</v>
      </c>
      <c r="Q1005" s="17" t="s">
        <v>204</v>
      </c>
      <c r="R1005" s="17" t="s">
        <v>204</v>
      </c>
      <c r="S1005" s="17" t="s">
        <v>212</v>
      </c>
      <c r="T1005" s="17" t="s">
        <v>256</v>
      </c>
      <c r="U1005" s="22">
        <v>31</v>
      </c>
      <c r="V1005" s="23"/>
      <c r="W1005" s="11">
        <v>25526.142</v>
      </c>
      <c r="X1005" s="20">
        <v>0</v>
      </c>
      <c r="Y1005" s="9">
        <v>1665.97</v>
      </c>
      <c r="Z1005" s="9">
        <v>33.69</v>
      </c>
      <c r="AA1005" s="9">
        <v>1699.66</v>
      </c>
      <c r="AB1005" s="9">
        <v>339.93</v>
      </c>
      <c r="AC1005" s="9">
        <v>2039.59</v>
      </c>
    </row>
    <row r="1006" spans="1:29">
      <c r="A1006" s="17" t="s">
        <v>194</v>
      </c>
      <c r="B1006" s="17" t="s">
        <v>829</v>
      </c>
      <c r="C1006" s="17" t="s">
        <v>830</v>
      </c>
      <c r="D1006" s="17" t="s">
        <v>831</v>
      </c>
      <c r="E1006" s="17" t="s">
        <v>832</v>
      </c>
      <c r="F1006" s="17" t="s">
        <v>367</v>
      </c>
      <c r="G1006" s="17" t="s">
        <v>1236</v>
      </c>
      <c r="H1006" s="17" t="s">
        <v>116</v>
      </c>
      <c r="I1006" s="17" t="s">
        <v>1237</v>
      </c>
      <c r="J1006" s="17" t="s">
        <v>1503</v>
      </c>
      <c r="K1006" s="17" t="s">
        <v>1497</v>
      </c>
      <c r="L1006" s="17" t="s">
        <v>257</v>
      </c>
      <c r="M1006" s="17" t="s">
        <v>1498</v>
      </c>
      <c r="N1006" s="17" t="s">
        <v>1499</v>
      </c>
      <c r="O1006" s="17" t="s">
        <v>1499</v>
      </c>
      <c r="P1006" s="17" t="s">
        <v>1928</v>
      </c>
      <c r="Q1006" s="17" t="s">
        <v>204</v>
      </c>
      <c r="R1006" s="17" t="s">
        <v>204</v>
      </c>
      <c r="S1006" s="17" t="s">
        <v>212</v>
      </c>
      <c r="T1006" s="17" t="s">
        <v>419</v>
      </c>
      <c r="U1006" s="22">
        <v>31</v>
      </c>
      <c r="V1006" s="23"/>
      <c r="W1006" s="11">
        <v>48692.389000000003</v>
      </c>
      <c r="X1006" s="23">
        <v>13029</v>
      </c>
      <c r="Y1006" s="9">
        <v>3200.19</v>
      </c>
      <c r="Z1006" s="9">
        <v>64.27</v>
      </c>
      <c r="AA1006" s="9">
        <v>3264.46</v>
      </c>
      <c r="AB1006" s="9">
        <v>652.88</v>
      </c>
      <c r="AC1006" s="9">
        <v>3917.34</v>
      </c>
    </row>
    <row r="1007" spans="1:29">
      <c r="A1007" s="17" t="s">
        <v>194</v>
      </c>
      <c r="B1007" s="17" t="s">
        <v>829</v>
      </c>
      <c r="C1007" s="17" t="s">
        <v>830</v>
      </c>
      <c r="D1007" s="17" t="s">
        <v>831</v>
      </c>
      <c r="E1007" s="17" t="s">
        <v>832</v>
      </c>
      <c r="F1007" s="17" t="s">
        <v>367</v>
      </c>
      <c r="G1007" s="17" t="s">
        <v>1236</v>
      </c>
      <c r="H1007" s="17" t="s">
        <v>116</v>
      </c>
      <c r="I1007" s="17" t="s">
        <v>1237</v>
      </c>
      <c r="J1007" s="17" t="s">
        <v>1503</v>
      </c>
      <c r="K1007" s="17" t="s">
        <v>1502</v>
      </c>
      <c r="L1007" s="17" t="s">
        <v>257</v>
      </c>
      <c r="M1007" s="17" t="s">
        <v>1498</v>
      </c>
      <c r="N1007" s="17" t="s">
        <v>1499</v>
      </c>
      <c r="O1007" s="17" t="s">
        <v>1499</v>
      </c>
      <c r="P1007" s="17" t="s">
        <v>1928</v>
      </c>
      <c r="Q1007" s="17" t="s">
        <v>204</v>
      </c>
      <c r="R1007" s="17" t="s">
        <v>204</v>
      </c>
      <c r="S1007" s="17" t="s">
        <v>212</v>
      </c>
      <c r="T1007" s="17" t="s">
        <v>419</v>
      </c>
      <c r="U1007" s="22">
        <v>28</v>
      </c>
      <c r="V1007" s="23"/>
      <c r="W1007" s="11">
        <v>43980.222000000002</v>
      </c>
      <c r="X1007" s="20">
        <v>0</v>
      </c>
      <c r="Y1007" s="9">
        <v>2922.17</v>
      </c>
      <c r="Z1007" s="9">
        <v>58.05</v>
      </c>
      <c r="AA1007" s="9">
        <v>2980.22</v>
      </c>
      <c r="AB1007" s="9">
        <v>596.04999999999995</v>
      </c>
      <c r="AC1007" s="9">
        <v>3576.27</v>
      </c>
    </row>
    <row r="1008" spans="1:29">
      <c r="A1008" s="17" t="s">
        <v>194</v>
      </c>
      <c r="B1008" s="17" t="s">
        <v>829</v>
      </c>
      <c r="C1008" s="17" t="s">
        <v>830</v>
      </c>
      <c r="D1008" s="17" t="s">
        <v>831</v>
      </c>
      <c r="E1008" s="17" t="s">
        <v>832</v>
      </c>
      <c r="F1008" s="17" t="s">
        <v>367</v>
      </c>
      <c r="G1008" s="17" t="s">
        <v>1236</v>
      </c>
      <c r="H1008" s="17" t="s">
        <v>116</v>
      </c>
      <c r="I1008" s="17" t="s">
        <v>1237</v>
      </c>
      <c r="J1008" s="17" t="s">
        <v>1503</v>
      </c>
      <c r="K1008" s="17" t="s">
        <v>1504</v>
      </c>
      <c r="L1008" s="17" t="s">
        <v>257</v>
      </c>
      <c r="M1008" s="17" t="s">
        <v>1498</v>
      </c>
      <c r="N1008" s="17" t="s">
        <v>1499</v>
      </c>
      <c r="O1008" s="17" t="s">
        <v>1499</v>
      </c>
      <c r="P1008" s="17" t="s">
        <v>1928</v>
      </c>
      <c r="Q1008" s="17" t="s">
        <v>204</v>
      </c>
      <c r="R1008" s="17" t="s">
        <v>204</v>
      </c>
      <c r="S1008" s="17" t="s">
        <v>212</v>
      </c>
      <c r="T1008" s="17" t="s">
        <v>419</v>
      </c>
      <c r="U1008" s="22">
        <v>31</v>
      </c>
      <c r="V1008" s="23"/>
      <c r="W1008" s="11">
        <v>48692.389000000003</v>
      </c>
      <c r="X1008" s="20">
        <v>0</v>
      </c>
      <c r="Y1008" s="9">
        <v>3200.17</v>
      </c>
      <c r="Z1008" s="9">
        <v>64.28</v>
      </c>
      <c r="AA1008" s="9">
        <v>3264.45</v>
      </c>
      <c r="AB1008" s="9">
        <v>652.9</v>
      </c>
      <c r="AC1008" s="9">
        <v>3917.35</v>
      </c>
    </row>
    <row r="1009" spans="1:29">
      <c r="A1009" s="17" t="s">
        <v>194</v>
      </c>
      <c r="B1009" s="17" t="s">
        <v>829</v>
      </c>
      <c r="C1009" s="17" t="s">
        <v>830</v>
      </c>
      <c r="D1009" s="17" t="s">
        <v>831</v>
      </c>
      <c r="E1009" s="17" t="s">
        <v>832</v>
      </c>
      <c r="F1009" s="17" t="s">
        <v>367</v>
      </c>
      <c r="G1009" s="17" t="s">
        <v>1236</v>
      </c>
      <c r="H1009" s="17" t="s">
        <v>116</v>
      </c>
      <c r="I1009" s="17" t="s">
        <v>1237</v>
      </c>
      <c r="J1009" s="17" t="s">
        <v>1513</v>
      </c>
      <c r="K1009" s="17" t="s">
        <v>1506</v>
      </c>
      <c r="L1009" s="17" t="s">
        <v>1507</v>
      </c>
      <c r="M1009" s="17" t="s">
        <v>1508</v>
      </c>
      <c r="N1009" s="17" t="s">
        <v>1509</v>
      </c>
      <c r="O1009" s="17" t="s">
        <v>1509</v>
      </c>
      <c r="P1009" s="17" t="s">
        <v>1929</v>
      </c>
      <c r="Q1009" s="17" t="s">
        <v>204</v>
      </c>
      <c r="R1009" s="17" t="s">
        <v>204</v>
      </c>
      <c r="S1009" s="17" t="s">
        <v>212</v>
      </c>
      <c r="T1009" s="17" t="s">
        <v>419</v>
      </c>
      <c r="U1009" s="22">
        <v>30</v>
      </c>
      <c r="V1009" s="23"/>
      <c r="W1009" s="11">
        <v>18871.648000000001</v>
      </c>
      <c r="X1009" s="23">
        <v>5235</v>
      </c>
      <c r="Y1009" s="9">
        <v>1440.74</v>
      </c>
      <c r="Z1009" s="9">
        <v>24.91</v>
      </c>
      <c r="AA1009" s="9">
        <v>1465.65</v>
      </c>
      <c r="AB1009" s="9">
        <v>293.12</v>
      </c>
      <c r="AC1009" s="9">
        <v>1758.77</v>
      </c>
    </row>
    <row r="1010" spans="1:29">
      <c r="A1010" s="17" t="s">
        <v>194</v>
      </c>
      <c r="B1010" s="17" t="s">
        <v>829</v>
      </c>
      <c r="C1010" s="17" t="s">
        <v>830</v>
      </c>
      <c r="D1010" s="17" t="s">
        <v>831</v>
      </c>
      <c r="E1010" s="17" t="s">
        <v>832</v>
      </c>
      <c r="F1010" s="17" t="s">
        <v>367</v>
      </c>
      <c r="G1010" s="17" t="s">
        <v>1236</v>
      </c>
      <c r="H1010" s="17" t="s">
        <v>116</v>
      </c>
      <c r="I1010" s="17" t="s">
        <v>1237</v>
      </c>
      <c r="J1010" s="17" t="s">
        <v>1513</v>
      </c>
      <c r="K1010" s="17" t="s">
        <v>1512</v>
      </c>
      <c r="L1010" s="17" t="s">
        <v>1507</v>
      </c>
      <c r="M1010" s="17" t="s">
        <v>1508</v>
      </c>
      <c r="N1010" s="17" t="s">
        <v>1509</v>
      </c>
      <c r="O1010" s="17" t="s">
        <v>1509</v>
      </c>
      <c r="P1010" s="17" t="s">
        <v>1929</v>
      </c>
      <c r="Q1010" s="17" t="s">
        <v>204</v>
      </c>
      <c r="R1010" s="17" t="s">
        <v>204</v>
      </c>
      <c r="S1010" s="17" t="s">
        <v>212</v>
      </c>
      <c r="T1010" s="17" t="s">
        <v>419</v>
      </c>
      <c r="U1010" s="22">
        <v>31</v>
      </c>
      <c r="V1010" s="23"/>
      <c r="W1010" s="11">
        <v>19500.703000000001</v>
      </c>
      <c r="X1010" s="20">
        <v>0</v>
      </c>
      <c r="Y1010" s="9">
        <v>1477.86</v>
      </c>
      <c r="Z1010" s="9">
        <v>25.74</v>
      </c>
      <c r="AA1010" s="9">
        <v>1503.6</v>
      </c>
      <c r="AB1010" s="9">
        <v>300.73</v>
      </c>
      <c r="AC1010" s="9">
        <v>1804.33</v>
      </c>
    </row>
    <row r="1011" spans="1:29">
      <c r="A1011" s="17" t="s">
        <v>194</v>
      </c>
      <c r="B1011" s="17" t="s">
        <v>829</v>
      </c>
      <c r="C1011" s="17" t="s">
        <v>830</v>
      </c>
      <c r="D1011" s="17" t="s">
        <v>831</v>
      </c>
      <c r="E1011" s="17" t="s">
        <v>832</v>
      </c>
      <c r="F1011" s="17" t="s">
        <v>367</v>
      </c>
      <c r="G1011" s="17" t="s">
        <v>1236</v>
      </c>
      <c r="H1011" s="17" t="s">
        <v>116</v>
      </c>
      <c r="I1011" s="17" t="s">
        <v>1237</v>
      </c>
      <c r="J1011" s="17" t="s">
        <v>1513</v>
      </c>
      <c r="K1011" s="17" t="s">
        <v>1514</v>
      </c>
      <c r="L1011" s="17" t="s">
        <v>1507</v>
      </c>
      <c r="M1011" s="17" t="s">
        <v>1508</v>
      </c>
      <c r="N1011" s="17" t="s">
        <v>1509</v>
      </c>
      <c r="O1011" s="17" t="s">
        <v>1509</v>
      </c>
      <c r="P1011" s="17" t="s">
        <v>1929</v>
      </c>
      <c r="Q1011" s="17" t="s">
        <v>204</v>
      </c>
      <c r="R1011" s="17" t="s">
        <v>204</v>
      </c>
      <c r="S1011" s="17" t="s">
        <v>212</v>
      </c>
      <c r="T1011" s="17" t="s">
        <v>419</v>
      </c>
      <c r="U1011" s="22">
        <v>30</v>
      </c>
      <c r="V1011" s="23"/>
      <c r="W1011" s="11">
        <v>18871.649000000001</v>
      </c>
      <c r="X1011" s="20">
        <v>0</v>
      </c>
      <c r="Y1011" s="9">
        <v>1440.78</v>
      </c>
      <c r="Z1011" s="9">
        <v>24.91</v>
      </c>
      <c r="AA1011" s="9">
        <v>1465.69</v>
      </c>
      <c r="AB1011" s="9">
        <v>293.14</v>
      </c>
      <c r="AC1011" s="9">
        <v>1758.83</v>
      </c>
    </row>
    <row r="1012" spans="1:29">
      <c r="A1012" s="17" t="s">
        <v>194</v>
      </c>
      <c r="B1012" s="17" t="s">
        <v>829</v>
      </c>
      <c r="C1012" s="17" t="s">
        <v>830</v>
      </c>
      <c r="D1012" s="17" t="s">
        <v>831</v>
      </c>
      <c r="E1012" s="17" t="s">
        <v>832</v>
      </c>
      <c r="F1012" s="17" t="s">
        <v>367</v>
      </c>
      <c r="G1012" s="17" t="s">
        <v>1236</v>
      </c>
      <c r="H1012" s="17" t="s">
        <v>116</v>
      </c>
      <c r="I1012" s="17" t="s">
        <v>1237</v>
      </c>
      <c r="J1012" s="17" t="s">
        <v>1524</v>
      </c>
      <c r="K1012" s="17" t="s">
        <v>1516</v>
      </c>
      <c r="L1012" s="17" t="s">
        <v>1517</v>
      </c>
      <c r="M1012" s="17" t="s">
        <v>1525</v>
      </c>
      <c r="N1012" s="17" t="s">
        <v>1526</v>
      </c>
      <c r="O1012" s="17" t="s">
        <v>1526</v>
      </c>
      <c r="P1012" s="17" t="s">
        <v>1930</v>
      </c>
      <c r="Q1012" s="17" t="s">
        <v>204</v>
      </c>
      <c r="R1012" s="17" t="s">
        <v>204</v>
      </c>
      <c r="S1012" s="17" t="s">
        <v>212</v>
      </c>
      <c r="T1012" s="17" t="s">
        <v>419</v>
      </c>
      <c r="U1012" s="22">
        <v>31</v>
      </c>
      <c r="V1012" s="23"/>
      <c r="W1012" s="11">
        <v>7020.4889999999996</v>
      </c>
      <c r="X1012" s="23">
        <v>1897</v>
      </c>
      <c r="Y1012" s="9">
        <v>741.54</v>
      </c>
      <c r="Z1012" s="9">
        <v>9.27</v>
      </c>
      <c r="AA1012" s="9">
        <v>750.81</v>
      </c>
      <c r="AB1012" s="9">
        <v>150.15</v>
      </c>
      <c r="AC1012" s="9">
        <v>900.96</v>
      </c>
    </row>
    <row r="1013" spans="1:29">
      <c r="A1013" s="17" t="s">
        <v>194</v>
      </c>
      <c r="B1013" s="17" t="s">
        <v>829</v>
      </c>
      <c r="C1013" s="17" t="s">
        <v>830</v>
      </c>
      <c r="D1013" s="17" t="s">
        <v>831</v>
      </c>
      <c r="E1013" s="17" t="s">
        <v>832</v>
      </c>
      <c r="F1013" s="17" t="s">
        <v>367</v>
      </c>
      <c r="G1013" s="17" t="s">
        <v>1236</v>
      </c>
      <c r="H1013" s="17" t="s">
        <v>116</v>
      </c>
      <c r="I1013" s="17" t="s">
        <v>1237</v>
      </c>
      <c r="J1013" s="17" t="s">
        <v>1524</v>
      </c>
      <c r="K1013" s="17" t="s">
        <v>1521</v>
      </c>
      <c r="L1013" s="17" t="s">
        <v>1517</v>
      </c>
      <c r="M1013" s="17" t="s">
        <v>1525</v>
      </c>
      <c r="N1013" s="17" t="s">
        <v>1526</v>
      </c>
      <c r="O1013" s="17" t="s">
        <v>1526</v>
      </c>
      <c r="P1013" s="17" t="s">
        <v>1930</v>
      </c>
      <c r="Q1013" s="17" t="s">
        <v>204</v>
      </c>
      <c r="R1013" s="17" t="s">
        <v>204</v>
      </c>
      <c r="S1013" s="17" t="s">
        <v>212</v>
      </c>
      <c r="T1013" s="17" t="s">
        <v>419</v>
      </c>
      <c r="U1013" s="22">
        <v>31</v>
      </c>
      <c r="V1013" s="23"/>
      <c r="W1013" s="11">
        <v>7020.4889999999996</v>
      </c>
      <c r="X1013" s="20">
        <v>0</v>
      </c>
      <c r="Y1013" s="9">
        <v>741.54</v>
      </c>
      <c r="Z1013" s="9">
        <v>9.27</v>
      </c>
      <c r="AA1013" s="9">
        <v>750.81</v>
      </c>
      <c r="AB1013" s="9">
        <v>150.16999999999999</v>
      </c>
      <c r="AC1013" s="9">
        <v>900.98</v>
      </c>
    </row>
    <row r="1014" spans="1:29">
      <c r="A1014" s="17" t="s">
        <v>194</v>
      </c>
      <c r="B1014" s="17" t="s">
        <v>829</v>
      </c>
      <c r="C1014" s="17" t="s">
        <v>830</v>
      </c>
      <c r="D1014" s="17" t="s">
        <v>831</v>
      </c>
      <c r="E1014" s="17" t="s">
        <v>832</v>
      </c>
      <c r="F1014" s="17" t="s">
        <v>367</v>
      </c>
      <c r="G1014" s="17" t="s">
        <v>1236</v>
      </c>
      <c r="H1014" s="17" t="s">
        <v>116</v>
      </c>
      <c r="I1014" s="17" t="s">
        <v>1237</v>
      </c>
      <c r="J1014" s="17" t="s">
        <v>1524</v>
      </c>
      <c r="K1014" s="17" t="s">
        <v>1528</v>
      </c>
      <c r="L1014" s="17" t="s">
        <v>1517</v>
      </c>
      <c r="M1014" s="17" t="s">
        <v>1525</v>
      </c>
      <c r="N1014" s="17" t="s">
        <v>1526</v>
      </c>
      <c r="O1014" s="17" t="s">
        <v>1526</v>
      </c>
      <c r="P1014" s="17" t="s">
        <v>1930</v>
      </c>
      <c r="Q1014" s="17" t="s">
        <v>204</v>
      </c>
      <c r="R1014" s="17" t="s">
        <v>204</v>
      </c>
      <c r="S1014" s="17" t="s">
        <v>212</v>
      </c>
      <c r="T1014" s="17" t="s">
        <v>419</v>
      </c>
      <c r="U1014" s="22">
        <v>30</v>
      </c>
      <c r="V1014" s="23"/>
      <c r="W1014" s="11">
        <v>6794.0219999999999</v>
      </c>
      <c r="X1014" s="20">
        <v>0</v>
      </c>
      <c r="Y1014" s="9">
        <v>728.17</v>
      </c>
      <c r="Z1014" s="9">
        <v>8.9600000000000009</v>
      </c>
      <c r="AA1014" s="9">
        <v>737.13</v>
      </c>
      <c r="AB1014" s="9">
        <v>147.43</v>
      </c>
      <c r="AC1014" s="9">
        <v>884.56</v>
      </c>
    </row>
    <row r="1015" spans="1:29">
      <c r="A1015" s="17" t="s">
        <v>194</v>
      </c>
      <c r="B1015" s="17" t="s">
        <v>829</v>
      </c>
      <c r="C1015" s="17" t="s">
        <v>830</v>
      </c>
      <c r="D1015" s="17" t="s">
        <v>831</v>
      </c>
      <c r="E1015" s="17" t="s">
        <v>832</v>
      </c>
      <c r="F1015" s="17" t="s">
        <v>367</v>
      </c>
      <c r="G1015" s="17" t="s">
        <v>1236</v>
      </c>
      <c r="H1015" s="17" t="s">
        <v>116</v>
      </c>
      <c r="I1015" s="17" t="s">
        <v>1237</v>
      </c>
      <c r="J1015" s="17" t="s">
        <v>1536</v>
      </c>
      <c r="K1015" s="17" t="s">
        <v>1530</v>
      </c>
      <c r="L1015" s="17" t="s">
        <v>1531</v>
      </c>
      <c r="M1015" s="17" t="s">
        <v>1532</v>
      </c>
      <c r="N1015" s="17" t="s">
        <v>1533</v>
      </c>
      <c r="O1015" s="17" t="s">
        <v>1533</v>
      </c>
      <c r="P1015" s="17" t="s">
        <v>1931</v>
      </c>
      <c r="Q1015" s="17" t="s">
        <v>204</v>
      </c>
      <c r="R1015" s="17" t="s">
        <v>204</v>
      </c>
      <c r="S1015" s="17" t="s">
        <v>212</v>
      </c>
      <c r="T1015" s="17" t="s">
        <v>419</v>
      </c>
      <c r="U1015" s="22">
        <v>31</v>
      </c>
      <c r="V1015" s="23"/>
      <c r="W1015" s="11">
        <v>39768.957000000002</v>
      </c>
      <c r="X1015" s="23">
        <v>10817</v>
      </c>
      <c r="Y1015" s="9">
        <v>2673.7</v>
      </c>
      <c r="Z1015" s="9">
        <v>52.49</v>
      </c>
      <c r="AA1015" s="9">
        <v>2726.19</v>
      </c>
      <c r="AB1015" s="9">
        <v>545.23</v>
      </c>
      <c r="AC1015" s="9">
        <v>3271.42</v>
      </c>
    </row>
    <row r="1016" spans="1:29">
      <c r="A1016" s="17" t="s">
        <v>194</v>
      </c>
      <c r="B1016" s="17" t="s">
        <v>829</v>
      </c>
      <c r="C1016" s="17" t="s">
        <v>830</v>
      </c>
      <c r="D1016" s="17" t="s">
        <v>831</v>
      </c>
      <c r="E1016" s="17" t="s">
        <v>832</v>
      </c>
      <c r="F1016" s="17" t="s">
        <v>367</v>
      </c>
      <c r="G1016" s="17" t="s">
        <v>1236</v>
      </c>
      <c r="H1016" s="17" t="s">
        <v>116</v>
      </c>
      <c r="I1016" s="17" t="s">
        <v>1237</v>
      </c>
      <c r="J1016" s="17" t="s">
        <v>1536</v>
      </c>
      <c r="K1016" s="17" t="s">
        <v>1535</v>
      </c>
      <c r="L1016" s="17" t="s">
        <v>1531</v>
      </c>
      <c r="M1016" s="17" t="s">
        <v>1532</v>
      </c>
      <c r="N1016" s="17" t="s">
        <v>1533</v>
      </c>
      <c r="O1016" s="17" t="s">
        <v>1533</v>
      </c>
      <c r="P1016" s="17" t="s">
        <v>1931</v>
      </c>
      <c r="Q1016" s="17" t="s">
        <v>204</v>
      </c>
      <c r="R1016" s="17" t="s">
        <v>204</v>
      </c>
      <c r="S1016" s="17" t="s">
        <v>212</v>
      </c>
      <c r="T1016" s="17" t="s">
        <v>419</v>
      </c>
      <c r="U1016" s="22">
        <v>30</v>
      </c>
      <c r="V1016" s="23"/>
      <c r="W1016" s="11">
        <v>38486.087</v>
      </c>
      <c r="X1016" s="20">
        <v>0</v>
      </c>
      <c r="Y1016" s="9">
        <v>2598.0100000000002</v>
      </c>
      <c r="Z1016" s="9">
        <v>50.8</v>
      </c>
      <c r="AA1016" s="9">
        <v>2648.81</v>
      </c>
      <c r="AB1016" s="9">
        <v>529.77</v>
      </c>
      <c r="AC1016" s="9">
        <v>3178.58</v>
      </c>
    </row>
    <row r="1017" spans="1:29">
      <c r="A1017" s="17" t="s">
        <v>194</v>
      </c>
      <c r="B1017" s="17" t="s">
        <v>829</v>
      </c>
      <c r="C1017" s="17" t="s">
        <v>830</v>
      </c>
      <c r="D1017" s="17" t="s">
        <v>831</v>
      </c>
      <c r="E1017" s="17" t="s">
        <v>832</v>
      </c>
      <c r="F1017" s="17" t="s">
        <v>367</v>
      </c>
      <c r="G1017" s="17" t="s">
        <v>1236</v>
      </c>
      <c r="H1017" s="17" t="s">
        <v>116</v>
      </c>
      <c r="I1017" s="17" t="s">
        <v>1237</v>
      </c>
      <c r="J1017" s="17" t="s">
        <v>1536</v>
      </c>
      <c r="K1017" s="17" t="s">
        <v>1537</v>
      </c>
      <c r="L1017" s="17" t="s">
        <v>1531</v>
      </c>
      <c r="M1017" s="17" t="s">
        <v>1532</v>
      </c>
      <c r="N1017" s="17" t="s">
        <v>1533</v>
      </c>
      <c r="O1017" s="17" t="s">
        <v>1533</v>
      </c>
      <c r="P1017" s="17" t="s">
        <v>1931</v>
      </c>
      <c r="Q1017" s="17" t="s">
        <v>204</v>
      </c>
      <c r="R1017" s="17" t="s">
        <v>204</v>
      </c>
      <c r="S1017" s="17" t="s">
        <v>212</v>
      </c>
      <c r="T1017" s="17" t="s">
        <v>419</v>
      </c>
      <c r="U1017" s="22">
        <v>31</v>
      </c>
      <c r="V1017" s="23"/>
      <c r="W1017" s="11">
        <v>39768.955999999998</v>
      </c>
      <c r="X1017" s="20">
        <v>0</v>
      </c>
      <c r="Y1017" s="9">
        <v>2673.7</v>
      </c>
      <c r="Z1017" s="9">
        <v>52.5</v>
      </c>
      <c r="AA1017" s="9">
        <v>2726.2</v>
      </c>
      <c r="AB1017" s="9">
        <v>545.24</v>
      </c>
      <c r="AC1017" s="9">
        <v>3271.44</v>
      </c>
    </row>
    <row r="1018" spans="1:29">
      <c r="A1018" s="17" t="s">
        <v>194</v>
      </c>
      <c r="B1018" s="17" t="s">
        <v>711</v>
      </c>
      <c r="C1018" s="17" t="s">
        <v>712</v>
      </c>
      <c r="D1018" s="17" t="s">
        <v>715</v>
      </c>
      <c r="E1018" s="17" t="s">
        <v>716</v>
      </c>
      <c r="F1018" s="17" t="s">
        <v>714</v>
      </c>
      <c r="G1018" s="17" t="s">
        <v>719</v>
      </c>
      <c r="H1018" s="17" t="s">
        <v>135</v>
      </c>
      <c r="I1018" s="17" t="s">
        <v>720</v>
      </c>
      <c r="J1018" s="17" t="s">
        <v>1496</v>
      </c>
      <c r="K1018" s="17" t="s">
        <v>1497</v>
      </c>
      <c r="L1018" s="17" t="s">
        <v>257</v>
      </c>
      <c r="M1018" s="17" t="s">
        <v>1623</v>
      </c>
      <c r="N1018" s="17" t="s">
        <v>1623</v>
      </c>
      <c r="O1018" s="17" t="s">
        <v>1623</v>
      </c>
      <c r="P1018" s="17" t="s">
        <v>1932</v>
      </c>
      <c r="Q1018" s="17" t="s">
        <v>204</v>
      </c>
      <c r="R1018" s="17" t="s">
        <v>204</v>
      </c>
      <c r="S1018" s="17" t="s">
        <v>405</v>
      </c>
      <c r="T1018" s="17" t="s">
        <v>406</v>
      </c>
      <c r="U1018" s="22">
        <v>31</v>
      </c>
      <c r="V1018" s="23"/>
      <c r="W1018" s="11">
        <v>124191</v>
      </c>
      <c r="X1018" s="23">
        <v>11443</v>
      </c>
      <c r="Y1018" s="9">
        <v>18962.28</v>
      </c>
      <c r="Z1018" s="9">
        <v>163.93</v>
      </c>
      <c r="AA1018" s="9">
        <v>19126.21</v>
      </c>
      <c r="AB1018" s="9">
        <v>3825.24</v>
      </c>
      <c r="AC1018" s="9">
        <v>22951.45</v>
      </c>
    </row>
    <row r="1019" spans="1:29">
      <c r="A1019" s="17" t="s">
        <v>194</v>
      </c>
      <c r="B1019" s="17" t="s">
        <v>711</v>
      </c>
      <c r="C1019" s="17" t="s">
        <v>712</v>
      </c>
      <c r="D1019" s="17" t="s">
        <v>715</v>
      </c>
      <c r="E1019" s="17" t="s">
        <v>716</v>
      </c>
      <c r="F1019" s="17" t="s">
        <v>714</v>
      </c>
      <c r="G1019" s="17" t="s">
        <v>719</v>
      </c>
      <c r="H1019" s="17" t="s">
        <v>135</v>
      </c>
      <c r="I1019" s="17" t="s">
        <v>720</v>
      </c>
      <c r="J1019" s="17" t="s">
        <v>1501</v>
      </c>
      <c r="K1019" s="17" t="s">
        <v>1502</v>
      </c>
      <c r="L1019" s="17" t="s">
        <v>1626</v>
      </c>
      <c r="M1019" s="17" t="s">
        <v>1627</v>
      </c>
      <c r="N1019" s="17" t="s">
        <v>1627</v>
      </c>
      <c r="O1019" s="17" t="s">
        <v>1627</v>
      </c>
      <c r="P1019" s="17" t="s">
        <v>1933</v>
      </c>
      <c r="Q1019" s="17" t="s">
        <v>204</v>
      </c>
      <c r="R1019" s="17" t="s">
        <v>204</v>
      </c>
      <c r="S1019" s="17" t="s">
        <v>405</v>
      </c>
      <c r="T1019" s="17" t="s">
        <v>406</v>
      </c>
      <c r="U1019" s="22">
        <v>28</v>
      </c>
      <c r="V1019" s="23"/>
      <c r="W1019" s="11">
        <v>130894</v>
      </c>
      <c r="X1019" s="23">
        <v>12044</v>
      </c>
      <c r="Y1019" s="9">
        <v>12634.66</v>
      </c>
      <c r="Z1019" s="9">
        <v>172.78</v>
      </c>
      <c r="AA1019" s="9">
        <v>12807.44</v>
      </c>
      <c r="AB1019" s="9">
        <v>2561.4899999999998</v>
      </c>
      <c r="AC1019" s="9">
        <v>15368.93</v>
      </c>
    </row>
    <row r="1020" spans="1:29">
      <c r="A1020" s="17" t="s">
        <v>194</v>
      </c>
      <c r="B1020" s="17" t="s">
        <v>711</v>
      </c>
      <c r="C1020" s="17" t="s">
        <v>712</v>
      </c>
      <c r="D1020" s="17" t="s">
        <v>715</v>
      </c>
      <c r="E1020" s="17" t="s">
        <v>716</v>
      </c>
      <c r="F1020" s="17" t="s">
        <v>714</v>
      </c>
      <c r="G1020" s="17" t="s">
        <v>719</v>
      </c>
      <c r="H1020" s="17" t="s">
        <v>135</v>
      </c>
      <c r="I1020" s="17" t="s">
        <v>720</v>
      </c>
      <c r="J1020" s="17" t="s">
        <v>1503</v>
      </c>
      <c r="K1020" s="17" t="s">
        <v>1504</v>
      </c>
      <c r="L1020" s="17" t="s">
        <v>1630</v>
      </c>
      <c r="M1020" s="17" t="s">
        <v>1498</v>
      </c>
      <c r="N1020" s="17" t="s">
        <v>1498</v>
      </c>
      <c r="O1020" s="17" t="s">
        <v>1498</v>
      </c>
      <c r="P1020" s="17" t="s">
        <v>1934</v>
      </c>
      <c r="Q1020" s="17" t="s">
        <v>204</v>
      </c>
      <c r="R1020" s="17" t="s">
        <v>204</v>
      </c>
      <c r="S1020" s="17" t="s">
        <v>405</v>
      </c>
      <c r="T1020" s="17" t="s">
        <v>406</v>
      </c>
      <c r="U1020" s="22">
        <v>31</v>
      </c>
      <c r="V1020" s="23"/>
      <c r="W1020" s="11">
        <v>88494</v>
      </c>
      <c r="X1020" s="23">
        <v>8172</v>
      </c>
      <c r="Y1020" s="9">
        <v>7845.89</v>
      </c>
      <c r="Z1020" s="9">
        <v>116.81</v>
      </c>
      <c r="AA1020" s="9">
        <v>7962.7</v>
      </c>
      <c r="AB1020" s="9">
        <v>1592.54</v>
      </c>
      <c r="AC1020" s="9">
        <v>9555.24</v>
      </c>
    </row>
    <row r="1021" spans="1:29">
      <c r="A1021" s="17" t="s">
        <v>194</v>
      </c>
      <c r="B1021" s="17" t="s">
        <v>711</v>
      </c>
      <c r="C1021" s="17" t="s">
        <v>712</v>
      </c>
      <c r="D1021" s="17" t="s">
        <v>715</v>
      </c>
      <c r="E1021" s="17" t="s">
        <v>716</v>
      </c>
      <c r="F1021" s="17" t="s">
        <v>714</v>
      </c>
      <c r="G1021" s="17" t="s">
        <v>719</v>
      </c>
      <c r="H1021" s="17" t="s">
        <v>135</v>
      </c>
      <c r="I1021" s="17" t="s">
        <v>720</v>
      </c>
      <c r="J1021" s="17" t="s">
        <v>1505</v>
      </c>
      <c r="K1021" s="17" t="s">
        <v>1506</v>
      </c>
      <c r="L1021" s="17" t="s">
        <v>1507</v>
      </c>
      <c r="M1021" s="17" t="s">
        <v>1633</v>
      </c>
      <c r="N1021" s="17" t="s">
        <v>1633</v>
      </c>
      <c r="O1021" s="17" t="s">
        <v>1633</v>
      </c>
      <c r="P1021" s="17" t="s">
        <v>1935</v>
      </c>
      <c r="Q1021" s="17" t="s">
        <v>204</v>
      </c>
      <c r="R1021" s="17" t="s">
        <v>204</v>
      </c>
      <c r="S1021" s="17" t="s">
        <v>405</v>
      </c>
      <c r="T1021" s="17" t="s">
        <v>406</v>
      </c>
      <c r="U1021" s="22">
        <v>30</v>
      </c>
      <c r="V1021" s="23"/>
      <c r="W1021" s="11">
        <v>51618</v>
      </c>
      <c r="X1021" s="23">
        <v>4750</v>
      </c>
      <c r="Y1021" s="9">
        <v>4513.34</v>
      </c>
      <c r="Z1021" s="9">
        <v>68.14</v>
      </c>
      <c r="AA1021" s="9">
        <v>4581.4799999999996</v>
      </c>
      <c r="AB1021" s="9">
        <v>916.3</v>
      </c>
      <c r="AC1021" s="9">
        <v>5497.78</v>
      </c>
    </row>
    <row r="1022" spans="1:29">
      <c r="A1022" s="17" t="s">
        <v>194</v>
      </c>
      <c r="B1022" s="17" t="s">
        <v>711</v>
      </c>
      <c r="C1022" s="17" t="s">
        <v>712</v>
      </c>
      <c r="D1022" s="17" t="s">
        <v>715</v>
      </c>
      <c r="E1022" s="17" t="s">
        <v>716</v>
      </c>
      <c r="F1022" s="17" t="s">
        <v>714</v>
      </c>
      <c r="G1022" s="17" t="s">
        <v>719</v>
      </c>
      <c r="H1022" s="17" t="s">
        <v>135</v>
      </c>
      <c r="I1022" s="17" t="s">
        <v>720</v>
      </c>
      <c r="J1022" s="17" t="s">
        <v>1511</v>
      </c>
      <c r="K1022" s="17" t="s">
        <v>1512</v>
      </c>
      <c r="L1022" s="17" t="s">
        <v>1636</v>
      </c>
      <c r="M1022" s="17" t="s">
        <v>1637</v>
      </c>
      <c r="N1022" s="17" t="s">
        <v>1637</v>
      </c>
      <c r="O1022" s="17" t="s">
        <v>1637</v>
      </c>
      <c r="P1022" s="17" t="s">
        <v>1936</v>
      </c>
      <c r="Q1022" s="17" t="s">
        <v>204</v>
      </c>
      <c r="R1022" s="17" t="s">
        <v>204</v>
      </c>
      <c r="S1022" s="17" t="s">
        <v>405</v>
      </c>
      <c r="T1022" s="17" t="s">
        <v>406</v>
      </c>
      <c r="U1022" s="22">
        <v>31</v>
      </c>
      <c r="V1022" s="23"/>
      <c r="W1022" s="11">
        <v>14881</v>
      </c>
      <c r="X1022" s="23">
        <v>1363</v>
      </c>
      <c r="Y1022" s="9">
        <v>1989.48</v>
      </c>
      <c r="Z1022" s="9">
        <v>19.64</v>
      </c>
      <c r="AA1022" s="9">
        <v>2009.12</v>
      </c>
      <c r="AB1022" s="9">
        <v>401.82</v>
      </c>
      <c r="AC1022" s="9">
        <v>2410.94</v>
      </c>
    </row>
    <row r="1023" spans="1:29">
      <c r="A1023" s="17" t="s">
        <v>194</v>
      </c>
      <c r="B1023" s="17" t="s">
        <v>711</v>
      </c>
      <c r="C1023" s="17" t="s">
        <v>712</v>
      </c>
      <c r="D1023" s="17" t="s">
        <v>715</v>
      </c>
      <c r="E1023" s="17" t="s">
        <v>716</v>
      </c>
      <c r="F1023" s="17" t="s">
        <v>714</v>
      </c>
      <c r="G1023" s="17" t="s">
        <v>719</v>
      </c>
      <c r="H1023" s="17" t="s">
        <v>135</v>
      </c>
      <c r="I1023" s="17" t="s">
        <v>720</v>
      </c>
      <c r="J1023" s="17" t="s">
        <v>1513</v>
      </c>
      <c r="K1023" s="17" t="s">
        <v>1514</v>
      </c>
      <c r="L1023" s="17" t="s">
        <v>1640</v>
      </c>
      <c r="M1023" s="17" t="s">
        <v>1508</v>
      </c>
      <c r="N1023" s="17" t="s">
        <v>1508</v>
      </c>
      <c r="O1023" s="17" t="s">
        <v>1508</v>
      </c>
      <c r="P1023" s="17" t="s">
        <v>1937</v>
      </c>
      <c r="Q1023" s="17" t="s">
        <v>204</v>
      </c>
      <c r="R1023" s="17" t="s">
        <v>204</v>
      </c>
      <c r="S1023" s="17" t="s">
        <v>405</v>
      </c>
      <c r="T1023" s="17" t="s">
        <v>406</v>
      </c>
      <c r="U1023" s="22">
        <v>30</v>
      </c>
      <c r="V1023" s="23"/>
      <c r="W1023" s="11">
        <v>9510</v>
      </c>
      <c r="X1023" s="23">
        <v>863</v>
      </c>
      <c r="Y1023" s="9">
        <v>1529.08</v>
      </c>
      <c r="Z1023" s="9">
        <v>12.55</v>
      </c>
      <c r="AA1023" s="9">
        <v>1541.63</v>
      </c>
      <c r="AB1023" s="9">
        <v>308.33</v>
      </c>
      <c r="AC1023" s="9">
        <v>1849.96</v>
      </c>
    </row>
    <row r="1024" spans="1:29">
      <c r="A1024" s="17" t="s">
        <v>194</v>
      </c>
      <c r="B1024" s="17" t="s">
        <v>711</v>
      </c>
      <c r="C1024" s="17" t="s">
        <v>712</v>
      </c>
      <c r="D1024" s="17" t="s">
        <v>715</v>
      </c>
      <c r="E1024" s="17" t="s">
        <v>716</v>
      </c>
      <c r="F1024" s="17" t="s">
        <v>714</v>
      </c>
      <c r="G1024" s="17" t="s">
        <v>719</v>
      </c>
      <c r="H1024" s="17" t="s">
        <v>135</v>
      </c>
      <c r="I1024" s="17" t="s">
        <v>720</v>
      </c>
      <c r="J1024" s="17" t="s">
        <v>1643</v>
      </c>
      <c r="K1024" s="17" t="s">
        <v>1516</v>
      </c>
      <c r="L1024" s="17" t="s">
        <v>1517</v>
      </c>
      <c r="M1024" s="17" t="s">
        <v>1644</v>
      </c>
      <c r="N1024" s="17" t="s">
        <v>1644</v>
      </c>
      <c r="O1024" s="17" t="s">
        <v>1644</v>
      </c>
      <c r="P1024" s="17" t="s">
        <v>1938</v>
      </c>
      <c r="Q1024" s="17" t="s">
        <v>204</v>
      </c>
      <c r="R1024" s="17" t="s">
        <v>204</v>
      </c>
      <c r="S1024" s="17" t="s">
        <v>405</v>
      </c>
      <c r="T1024" s="17" t="s">
        <v>406</v>
      </c>
      <c r="U1024" s="22">
        <v>31</v>
      </c>
      <c r="V1024" s="23"/>
      <c r="W1024" s="11">
        <v>737</v>
      </c>
      <c r="X1024" s="23">
        <v>67</v>
      </c>
      <c r="Y1024" s="9">
        <v>1045.29</v>
      </c>
      <c r="Z1024" s="9">
        <v>0.97</v>
      </c>
      <c r="AA1024" s="9">
        <v>1046.26</v>
      </c>
      <c r="AB1024" s="9">
        <v>209.25</v>
      </c>
      <c r="AC1024" s="9">
        <v>1255.51</v>
      </c>
    </row>
    <row r="1025" spans="1:29">
      <c r="A1025" s="17" t="s">
        <v>194</v>
      </c>
      <c r="B1025" s="17" t="s">
        <v>711</v>
      </c>
      <c r="C1025" s="17" t="s">
        <v>712</v>
      </c>
      <c r="D1025" s="17" t="s">
        <v>715</v>
      </c>
      <c r="E1025" s="17" t="s">
        <v>716</v>
      </c>
      <c r="F1025" s="17" t="s">
        <v>714</v>
      </c>
      <c r="G1025" s="17" t="s">
        <v>719</v>
      </c>
      <c r="H1025" s="17" t="s">
        <v>135</v>
      </c>
      <c r="I1025" s="17" t="s">
        <v>720</v>
      </c>
      <c r="J1025" s="17" t="s">
        <v>1515</v>
      </c>
      <c r="K1025" s="17" t="s">
        <v>1521</v>
      </c>
      <c r="L1025" s="17" t="s">
        <v>558</v>
      </c>
      <c r="M1025" s="17" t="s">
        <v>1518</v>
      </c>
      <c r="N1025" s="17" t="s">
        <v>1518</v>
      </c>
      <c r="O1025" s="17" t="s">
        <v>1518</v>
      </c>
      <c r="P1025" s="17" t="s">
        <v>1939</v>
      </c>
      <c r="Q1025" s="17" t="s">
        <v>204</v>
      </c>
      <c r="R1025" s="17" t="s">
        <v>204</v>
      </c>
      <c r="S1025" s="17" t="s">
        <v>405</v>
      </c>
      <c r="T1025" s="17" t="s">
        <v>406</v>
      </c>
      <c r="U1025" s="22">
        <v>31</v>
      </c>
      <c r="V1025" s="23"/>
      <c r="W1025" s="19">
        <v>0</v>
      </c>
      <c r="X1025" s="20">
        <v>0</v>
      </c>
      <c r="Y1025" s="9">
        <v>995.57</v>
      </c>
      <c r="Z1025" s="18">
        <v>0</v>
      </c>
      <c r="AA1025" s="9">
        <v>995.57</v>
      </c>
      <c r="AB1025" s="9">
        <v>199.11</v>
      </c>
      <c r="AC1025" s="9">
        <v>1194.68</v>
      </c>
    </row>
    <row r="1026" spans="1:29">
      <c r="A1026" s="17" t="s">
        <v>194</v>
      </c>
      <c r="B1026" s="17" t="s">
        <v>711</v>
      </c>
      <c r="C1026" s="17" t="s">
        <v>712</v>
      </c>
      <c r="D1026" s="17" t="s">
        <v>715</v>
      </c>
      <c r="E1026" s="17" t="s">
        <v>716</v>
      </c>
      <c r="F1026" s="17" t="s">
        <v>714</v>
      </c>
      <c r="G1026" s="17" t="s">
        <v>719</v>
      </c>
      <c r="H1026" s="17" t="s">
        <v>135</v>
      </c>
      <c r="I1026" s="17" t="s">
        <v>720</v>
      </c>
      <c r="J1026" s="17" t="s">
        <v>1524</v>
      </c>
      <c r="K1026" s="17" t="s">
        <v>1528</v>
      </c>
      <c r="L1026" s="17" t="s">
        <v>1755</v>
      </c>
      <c r="M1026" s="17" t="s">
        <v>1525</v>
      </c>
      <c r="N1026" s="17" t="s">
        <v>1525</v>
      </c>
      <c r="O1026" s="17" t="s">
        <v>1525</v>
      </c>
      <c r="P1026" s="17" t="s">
        <v>1940</v>
      </c>
      <c r="Q1026" s="17" t="s">
        <v>204</v>
      </c>
      <c r="R1026" s="17" t="s">
        <v>204</v>
      </c>
      <c r="S1026" s="17" t="s">
        <v>405</v>
      </c>
      <c r="T1026" s="17" t="s">
        <v>406</v>
      </c>
      <c r="U1026" s="22">
        <v>30</v>
      </c>
      <c r="V1026" s="23"/>
      <c r="W1026" s="11">
        <v>7030</v>
      </c>
      <c r="X1026" s="23">
        <v>643</v>
      </c>
      <c r="Y1026" s="9">
        <v>1469.88</v>
      </c>
      <c r="Z1026" s="9">
        <v>9.2799999999999994</v>
      </c>
      <c r="AA1026" s="9">
        <v>1479.16</v>
      </c>
      <c r="AB1026" s="9">
        <v>295.83</v>
      </c>
      <c r="AC1026" s="9">
        <v>1774.99</v>
      </c>
    </row>
    <row r="1027" spans="1:29">
      <c r="A1027" s="17" t="s">
        <v>194</v>
      </c>
      <c r="B1027" s="17" t="s">
        <v>711</v>
      </c>
      <c r="C1027" s="17" t="s">
        <v>712</v>
      </c>
      <c r="D1027" s="17" t="s">
        <v>715</v>
      </c>
      <c r="E1027" s="17" t="s">
        <v>716</v>
      </c>
      <c r="F1027" s="17" t="s">
        <v>714</v>
      </c>
      <c r="G1027" s="17" t="s">
        <v>719</v>
      </c>
      <c r="H1027" s="17" t="s">
        <v>135</v>
      </c>
      <c r="I1027" s="17" t="s">
        <v>720</v>
      </c>
      <c r="J1027" s="17" t="s">
        <v>1707</v>
      </c>
      <c r="K1027" s="17" t="s">
        <v>1530</v>
      </c>
      <c r="L1027" s="17" t="s">
        <v>1531</v>
      </c>
      <c r="M1027" s="17" t="s">
        <v>1757</v>
      </c>
      <c r="N1027" s="17" t="s">
        <v>1757</v>
      </c>
      <c r="O1027" s="17" t="s">
        <v>1757</v>
      </c>
      <c r="P1027" s="17" t="s">
        <v>1941</v>
      </c>
      <c r="Q1027" s="17" t="s">
        <v>204</v>
      </c>
      <c r="R1027" s="17" t="s">
        <v>204</v>
      </c>
      <c r="S1027" s="17" t="s">
        <v>405</v>
      </c>
      <c r="T1027" s="17" t="s">
        <v>406</v>
      </c>
      <c r="U1027" s="22">
        <v>31</v>
      </c>
      <c r="V1027" s="23"/>
      <c r="W1027" s="11">
        <v>28154</v>
      </c>
      <c r="X1027" s="23">
        <v>2570</v>
      </c>
      <c r="Y1027" s="9">
        <v>2895.12</v>
      </c>
      <c r="Z1027" s="9">
        <v>37.159999999999997</v>
      </c>
      <c r="AA1027" s="9">
        <v>2932.28</v>
      </c>
      <c r="AB1027" s="9">
        <v>586.46</v>
      </c>
      <c r="AC1027" s="9">
        <v>3518.74</v>
      </c>
    </row>
    <row r="1028" spans="1:29">
      <c r="A1028" s="17" t="s">
        <v>194</v>
      </c>
      <c r="B1028" s="17" t="s">
        <v>711</v>
      </c>
      <c r="C1028" s="17" t="s">
        <v>712</v>
      </c>
      <c r="D1028" s="17" t="s">
        <v>715</v>
      </c>
      <c r="E1028" s="17" t="s">
        <v>716</v>
      </c>
      <c r="F1028" s="17" t="s">
        <v>714</v>
      </c>
      <c r="G1028" s="17" t="s">
        <v>719</v>
      </c>
      <c r="H1028" s="17" t="s">
        <v>135</v>
      </c>
      <c r="I1028" s="17" t="s">
        <v>720</v>
      </c>
      <c r="J1028" s="17" t="s">
        <v>1529</v>
      </c>
      <c r="K1028" s="17" t="s">
        <v>1535</v>
      </c>
      <c r="L1028" s="17" t="s">
        <v>1759</v>
      </c>
      <c r="M1028" s="17" t="s">
        <v>1760</v>
      </c>
      <c r="N1028" s="17" t="s">
        <v>1760</v>
      </c>
      <c r="O1028" s="17" t="s">
        <v>1760</v>
      </c>
      <c r="P1028" s="17" t="s">
        <v>1942</v>
      </c>
      <c r="Q1028" s="17" t="s">
        <v>211</v>
      </c>
      <c r="R1028" s="17" t="s">
        <v>204</v>
      </c>
      <c r="S1028" s="17" t="s">
        <v>405</v>
      </c>
      <c r="T1028" s="17" t="s">
        <v>406</v>
      </c>
      <c r="U1028" s="22">
        <v>30</v>
      </c>
      <c r="V1028" s="23"/>
      <c r="W1028" s="11">
        <v>103425</v>
      </c>
      <c r="X1028" s="23">
        <v>9499</v>
      </c>
      <c r="Y1028" s="9">
        <v>7973.66</v>
      </c>
      <c r="Z1028" s="9">
        <v>136.52000000000001</v>
      </c>
      <c r="AA1028" s="9">
        <v>8110.18</v>
      </c>
      <c r="AB1028" s="9">
        <v>1622.04</v>
      </c>
      <c r="AC1028" s="9">
        <v>9732.2199999999993</v>
      </c>
    </row>
    <row r="1029" spans="1:29">
      <c r="A1029" s="17" t="s">
        <v>194</v>
      </c>
      <c r="B1029" s="17" t="s">
        <v>711</v>
      </c>
      <c r="C1029" s="17" t="s">
        <v>712</v>
      </c>
      <c r="D1029" s="17" t="s">
        <v>715</v>
      </c>
      <c r="E1029" s="17" t="s">
        <v>716</v>
      </c>
      <c r="F1029" s="17" t="s">
        <v>714</v>
      </c>
      <c r="G1029" s="17" t="s">
        <v>719</v>
      </c>
      <c r="H1029" s="17" t="s">
        <v>135</v>
      </c>
      <c r="I1029" s="17" t="s">
        <v>720</v>
      </c>
      <c r="J1029" s="17" t="s">
        <v>1529</v>
      </c>
      <c r="K1029" s="17" t="s">
        <v>1535</v>
      </c>
      <c r="L1029" s="17" t="s">
        <v>1759</v>
      </c>
      <c r="M1029" s="17" t="s">
        <v>1760</v>
      </c>
      <c r="N1029" s="17" t="s">
        <v>1532</v>
      </c>
      <c r="O1029" s="17" t="s">
        <v>1532</v>
      </c>
      <c r="P1029" s="17" t="s">
        <v>1943</v>
      </c>
      <c r="Q1029" s="17" t="s">
        <v>204</v>
      </c>
      <c r="R1029" s="17" t="s">
        <v>204</v>
      </c>
      <c r="S1029" s="17" t="s">
        <v>405</v>
      </c>
      <c r="T1029" s="17" t="s">
        <v>406</v>
      </c>
      <c r="U1029" s="22">
        <v>30</v>
      </c>
      <c r="V1029" s="23"/>
      <c r="W1029" s="11">
        <v>103425</v>
      </c>
      <c r="X1029" s="23">
        <v>9499</v>
      </c>
      <c r="Y1029" s="9">
        <v>7973.66</v>
      </c>
      <c r="Z1029" s="9">
        <v>136.52000000000001</v>
      </c>
      <c r="AA1029" s="9">
        <v>8110.18</v>
      </c>
      <c r="AB1029" s="9">
        <v>1622.04</v>
      </c>
      <c r="AC1029" s="9">
        <v>9732.2199999999993</v>
      </c>
    </row>
    <row r="1030" spans="1:29">
      <c r="A1030" s="17" t="s">
        <v>194</v>
      </c>
      <c r="B1030" s="17" t="s">
        <v>711</v>
      </c>
      <c r="C1030" s="17" t="s">
        <v>712</v>
      </c>
      <c r="D1030" s="17" t="s">
        <v>715</v>
      </c>
      <c r="E1030" s="17" t="s">
        <v>716</v>
      </c>
      <c r="F1030" s="17" t="s">
        <v>714</v>
      </c>
      <c r="G1030" s="17" t="s">
        <v>719</v>
      </c>
      <c r="H1030" s="17" t="s">
        <v>135</v>
      </c>
      <c r="I1030" s="17" t="s">
        <v>720</v>
      </c>
      <c r="J1030" s="17" t="s">
        <v>1529</v>
      </c>
      <c r="K1030" s="17" t="s">
        <v>1535</v>
      </c>
      <c r="L1030" s="17" t="s">
        <v>1759</v>
      </c>
      <c r="M1030" s="17" t="s">
        <v>1760</v>
      </c>
      <c r="N1030" s="17" t="s">
        <v>1532</v>
      </c>
      <c r="O1030" s="17" t="s">
        <v>1532</v>
      </c>
      <c r="P1030" s="17" t="s">
        <v>1944</v>
      </c>
      <c r="Q1030" s="17" t="s">
        <v>211</v>
      </c>
      <c r="R1030" s="17" t="s">
        <v>204</v>
      </c>
      <c r="S1030" s="17" t="s">
        <v>405</v>
      </c>
      <c r="T1030" s="17" t="s">
        <v>406</v>
      </c>
      <c r="U1030" s="23"/>
      <c r="V1030" s="23">
        <v>-450</v>
      </c>
      <c r="W1030" s="11">
        <v>-103425</v>
      </c>
      <c r="X1030" s="23">
        <v>-9499</v>
      </c>
      <c r="Y1030" s="9">
        <v>-7973.66</v>
      </c>
      <c r="Z1030" s="9">
        <v>-136.52000000000001</v>
      </c>
      <c r="AA1030" s="9">
        <v>-8110.18</v>
      </c>
      <c r="AB1030" s="9">
        <v>-1622.04</v>
      </c>
      <c r="AC1030" s="9">
        <v>-9732.2199999999993</v>
      </c>
    </row>
    <row r="1031" spans="1:29">
      <c r="A1031" s="17" t="s">
        <v>194</v>
      </c>
      <c r="B1031" s="17" t="s">
        <v>711</v>
      </c>
      <c r="C1031" s="17" t="s">
        <v>712</v>
      </c>
      <c r="D1031" s="17" t="s">
        <v>715</v>
      </c>
      <c r="E1031" s="17" t="s">
        <v>716</v>
      </c>
      <c r="F1031" s="17" t="s">
        <v>714</v>
      </c>
      <c r="G1031" s="17" t="s">
        <v>719</v>
      </c>
      <c r="H1031" s="17" t="s">
        <v>135</v>
      </c>
      <c r="I1031" s="17" t="s">
        <v>720</v>
      </c>
      <c r="J1031" s="17" t="s">
        <v>1536</v>
      </c>
      <c r="K1031" s="17" t="s">
        <v>1537</v>
      </c>
      <c r="L1031" s="17" t="s">
        <v>303</v>
      </c>
      <c r="M1031" s="17" t="s">
        <v>1532</v>
      </c>
      <c r="N1031" s="17" t="s">
        <v>1532</v>
      </c>
      <c r="O1031" s="17" t="s">
        <v>1532</v>
      </c>
      <c r="P1031" s="17" t="s">
        <v>1945</v>
      </c>
      <c r="Q1031" s="17" t="s">
        <v>204</v>
      </c>
      <c r="R1031" s="17" t="s">
        <v>204</v>
      </c>
      <c r="S1031" s="17" t="s">
        <v>405</v>
      </c>
      <c r="T1031" s="17" t="s">
        <v>406</v>
      </c>
      <c r="U1031" s="22">
        <v>31</v>
      </c>
      <c r="V1031" s="23"/>
      <c r="W1031" s="11">
        <v>134350</v>
      </c>
      <c r="X1031" s="23">
        <v>12337</v>
      </c>
      <c r="Y1031" s="9">
        <v>10060.17</v>
      </c>
      <c r="Z1031" s="9">
        <v>177.34</v>
      </c>
      <c r="AA1031" s="9">
        <v>10237.51</v>
      </c>
      <c r="AB1031" s="9">
        <v>2047.5</v>
      </c>
      <c r="AC1031" s="9">
        <v>12285.01</v>
      </c>
    </row>
    <row r="1032" spans="1:29">
      <c r="A1032" s="17" t="s">
        <v>194</v>
      </c>
      <c r="B1032" s="17" t="s">
        <v>732</v>
      </c>
      <c r="C1032" s="17" t="s">
        <v>733</v>
      </c>
      <c r="D1032" s="17" t="s">
        <v>734</v>
      </c>
      <c r="E1032" s="17" t="s">
        <v>1946</v>
      </c>
      <c r="F1032" s="17" t="s">
        <v>656</v>
      </c>
      <c r="G1032" s="17" t="s">
        <v>738</v>
      </c>
      <c r="H1032" s="17" t="s">
        <v>50</v>
      </c>
      <c r="I1032" s="17" t="s">
        <v>739</v>
      </c>
      <c r="J1032" s="17" t="s">
        <v>1496</v>
      </c>
      <c r="K1032" s="17" t="s">
        <v>1497</v>
      </c>
      <c r="L1032" s="17" t="s">
        <v>257</v>
      </c>
      <c r="M1032" s="17" t="s">
        <v>1623</v>
      </c>
      <c r="N1032" s="17" t="s">
        <v>1623</v>
      </c>
      <c r="O1032" s="17" t="s">
        <v>1623</v>
      </c>
      <c r="P1032" s="17" t="s">
        <v>1947</v>
      </c>
      <c r="Q1032" s="17" t="s">
        <v>204</v>
      </c>
      <c r="R1032" s="17" t="s">
        <v>204</v>
      </c>
      <c r="S1032" s="17" t="s">
        <v>405</v>
      </c>
      <c r="T1032" s="17" t="s">
        <v>406</v>
      </c>
      <c r="U1032" s="22">
        <v>31</v>
      </c>
      <c r="V1032" s="23"/>
      <c r="W1032" s="11">
        <v>157640</v>
      </c>
      <c r="X1032" s="23">
        <v>14525</v>
      </c>
      <c r="Y1032" s="9">
        <v>24002.799999999999</v>
      </c>
      <c r="Z1032" s="9">
        <v>208.08</v>
      </c>
      <c r="AA1032" s="9">
        <v>24210.880000000001</v>
      </c>
      <c r="AB1032" s="9">
        <v>4842.18</v>
      </c>
      <c r="AC1032" s="9">
        <v>29053.06</v>
      </c>
    </row>
    <row r="1033" spans="1:29">
      <c r="A1033" s="17" t="s">
        <v>194</v>
      </c>
      <c r="B1033" s="17" t="s">
        <v>732</v>
      </c>
      <c r="C1033" s="17" t="s">
        <v>733</v>
      </c>
      <c r="D1033" s="17" t="s">
        <v>734</v>
      </c>
      <c r="E1033" s="17" t="s">
        <v>1946</v>
      </c>
      <c r="F1033" s="17" t="s">
        <v>656</v>
      </c>
      <c r="G1033" s="17" t="s">
        <v>738</v>
      </c>
      <c r="H1033" s="17" t="s">
        <v>50</v>
      </c>
      <c r="I1033" s="17" t="s">
        <v>739</v>
      </c>
      <c r="J1033" s="17" t="s">
        <v>1501</v>
      </c>
      <c r="K1033" s="17" t="s">
        <v>1502</v>
      </c>
      <c r="L1033" s="17" t="s">
        <v>1626</v>
      </c>
      <c r="M1033" s="17" t="s">
        <v>1627</v>
      </c>
      <c r="N1033" s="17" t="s">
        <v>1627</v>
      </c>
      <c r="O1033" s="17" t="s">
        <v>1627</v>
      </c>
      <c r="P1033" s="17" t="s">
        <v>1948</v>
      </c>
      <c r="Q1033" s="17" t="s">
        <v>204</v>
      </c>
      <c r="R1033" s="17" t="s">
        <v>204</v>
      </c>
      <c r="S1033" s="17" t="s">
        <v>405</v>
      </c>
      <c r="T1033" s="17" t="s">
        <v>406</v>
      </c>
      <c r="U1033" s="22">
        <v>28</v>
      </c>
      <c r="V1033" s="23"/>
      <c r="W1033" s="11">
        <v>159890</v>
      </c>
      <c r="X1033" s="23">
        <v>14712</v>
      </c>
      <c r="Y1033" s="9">
        <v>15415.23</v>
      </c>
      <c r="Z1033" s="9">
        <v>211.05</v>
      </c>
      <c r="AA1033" s="9">
        <v>15626.28</v>
      </c>
      <c r="AB1033" s="9">
        <v>3125.26</v>
      </c>
      <c r="AC1033" s="9">
        <v>18751.54</v>
      </c>
    </row>
    <row r="1034" spans="1:29">
      <c r="A1034" s="17" t="s">
        <v>194</v>
      </c>
      <c r="B1034" s="17" t="s">
        <v>732</v>
      </c>
      <c r="C1034" s="17" t="s">
        <v>733</v>
      </c>
      <c r="D1034" s="17" t="s">
        <v>734</v>
      </c>
      <c r="E1034" s="17" t="s">
        <v>1946</v>
      </c>
      <c r="F1034" s="17" t="s">
        <v>656</v>
      </c>
      <c r="G1034" s="17" t="s">
        <v>738</v>
      </c>
      <c r="H1034" s="17" t="s">
        <v>50</v>
      </c>
      <c r="I1034" s="17" t="s">
        <v>739</v>
      </c>
      <c r="J1034" s="17" t="s">
        <v>1503</v>
      </c>
      <c r="K1034" s="17" t="s">
        <v>1504</v>
      </c>
      <c r="L1034" s="17" t="s">
        <v>1630</v>
      </c>
      <c r="M1034" s="17" t="s">
        <v>1498</v>
      </c>
      <c r="N1034" s="17" t="s">
        <v>1498</v>
      </c>
      <c r="O1034" s="17" t="s">
        <v>1498</v>
      </c>
      <c r="P1034" s="17" t="s">
        <v>1949</v>
      </c>
      <c r="Q1034" s="17" t="s">
        <v>204</v>
      </c>
      <c r="R1034" s="17" t="s">
        <v>204</v>
      </c>
      <c r="S1034" s="17" t="s">
        <v>405</v>
      </c>
      <c r="T1034" s="17" t="s">
        <v>406</v>
      </c>
      <c r="U1034" s="22">
        <v>31</v>
      </c>
      <c r="V1034" s="23"/>
      <c r="W1034" s="11">
        <v>128248</v>
      </c>
      <c r="X1034" s="23">
        <v>11843</v>
      </c>
      <c r="Y1034" s="9">
        <v>11125.49</v>
      </c>
      <c r="Z1034" s="9">
        <v>169.29</v>
      </c>
      <c r="AA1034" s="9">
        <v>11294.78</v>
      </c>
      <c r="AB1034" s="9">
        <v>2258.96</v>
      </c>
      <c r="AC1034" s="9">
        <v>13553.74</v>
      </c>
    </row>
    <row r="1035" spans="1:29">
      <c r="A1035" s="17" t="s">
        <v>194</v>
      </c>
      <c r="B1035" s="17" t="s">
        <v>732</v>
      </c>
      <c r="C1035" s="17" t="s">
        <v>733</v>
      </c>
      <c r="D1035" s="17" t="s">
        <v>734</v>
      </c>
      <c r="E1035" s="17" t="s">
        <v>1946</v>
      </c>
      <c r="F1035" s="17" t="s">
        <v>656</v>
      </c>
      <c r="G1035" s="17" t="s">
        <v>738</v>
      </c>
      <c r="H1035" s="17" t="s">
        <v>50</v>
      </c>
      <c r="I1035" s="17" t="s">
        <v>739</v>
      </c>
      <c r="J1035" s="17" t="s">
        <v>1505</v>
      </c>
      <c r="K1035" s="17" t="s">
        <v>1506</v>
      </c>
      <c r="L1035" s="17" t="s">
        <v>1507</v>
      </c>
      <c r="M1035" s="17" t="s">
        <v>1633</v>
      </c>
      <c r="N1035" s="17" t="s">
        <v>1633</v>
      </c>
      <c r="O1035" s="17" t="s">
        <v>1633</v>
      </c>
      <c r="P1035" s="17" t="s">
        <v>1950</v>
      </c>
      <c r="Q1035" s="17" t="s">
        <v>204</v>
      </c>
      <c r="R1035" s="17" t="s">
        <v>204</v>
      </c>
      <c r="S1035" s="17" t="s">
        <v>405</v>
      </c>
      <c r="T1035" s="17" t="s">
        <v>406</v>
      </c>
      <c r="U1035" s="22">
        <v>30</v>
      </c>
      <c r="V1035" s="23"/>
      <c r="W1035" s="11">
        <v>86316</v>
      </c>
      <c r="X1035" s="23">
        <v>7943</v>
      </c>
      <c r="Y1035" s="9">
        <v>7080.24</v>
      </c>
      <c r="Z1035" s="9">
        <v>113.94</v>
      </c>
      <c r="AA1035" s="9">
        <v>7194.18</v>
      </c>
      <c r="AB1035" s="9">
        <v>1438.84</v>
      </c>
      <c r="AC1035" s="9">
        <v>8633.02</v>
      </c>
    </row>
    <row r="1036" spans="1:29">
      <c r="A1036" s="17" t="s">
        <v>194</v>
      </c>
      <c r="B1036" s="17" t="s">
        <v>732</v>
      </c>
      <c r="C1036" s="17" t="s">
        <v>733</v>
      </c>
      <c r="D1036" s="17" t="s">
        <v>734</v>
      </c>
      <c r="E1036" s="17" t="s">
        <v>1946</v>
      </c>
      <c r="F1036" s="17" t="s">
        <v>656</v>
      </c>
      <c r="G1036" s="17" t="s">
        <v>738</v>
      </c>
      <c r="H1036" s="17" t="s">
        <v>50</v>
      </c>
      <c r="I1036" s="17" t="s">
        <v>739</v>
      </c>
      <c r="J1036" s="17" t="s">
        <v>1511</v>
      </c>
      <c r="K1036" s="17" t="s">
        <v>1512</v>
      </c>
      <c r="L1036" s="17" t="s">
        <v>1636</v>
      </c>
      <c r="M1036" s="17" t="s">
        <v>1637</v>
      </c>
      <c r="N1036" s="17" t="s">
        <v>1637</v>
      </c>
      <c r="O1036" s="17" t="s">
        <v>1637</v>
      </c>
      <c r="P1036" s="17" t="s">
        <v>1951</v>
      </c>
      <c r="Q1036" s="17" t="s">
        <v>204</v>
      </c>
      <c r="R1036" s="17" t="s">
        <v>204</v>
      </c>
      <c r="S1036" s="17" t="s">
        <v>405</v>
      </c>
      <c r="T1036" s="17" t="s">
        <v>406</v>
      </c>
      <c r="U1036" s="22">
        <v>31</v>
      </c>
      <c r="V1036" s="23"/>
      <c r="W1036" s="11">
        <v>28933</v>
      </c>
      <c r="X1036" s="23">
        <v>2650</v>
      </c>
      <c r="Y1036" s="9">
        <v>3130.24</v>
      </c>
      <c r="Z1036" s="9">
        <v>38.19</v>
      </c>
      <c r="AA1036" s="9">
        <v>3168.43</v>
      </c>
      <c r="AB1036" s="9">
        <v>633.69000000000005</v>
      </c>
      <c r="AC1036" s="9">
        <v>3802.12</v>
      </c>
    </row>
    <row r="1037" spans="1:29">
      <c r="A1037" s="17" t="s">
        <v>194</v>
      </c>
      <c r="B1037" s="17" t="s">
        <v>732</v>
      </c>
      <c r="C1037" s="17" t="s">
        <v>733</v>
      </c>
      <c r="D1037" s="17" t="s">
        <v>734</v>
      </c>
      <c r="E1037" s="17" t="s">
        <v>1946</v>
      </c>
      <c r="F1037" s="17" t="s">
        <v>656</v>
      </c>
      <c r="G1037" s="17" t="s">
        <v>738</v>
      </c>
      <c r="H1037" s="17" t="s">
        <v>50</v>
      </c>
      <c r="I1037" s="17" t="s">
        <v>739</v>
      </c>
      <c r="J1037" s="17" t="s">
        <v>1513</v>
      </c>
      <c r="K1037" s="17" t="s">
        <v>1514</v>
      </c>
      <c r="L1037" s="17" t="s">
        <v>1640</v>
      </c>
      <c r="M1037" s="17" t="s">
        <v>1508</v>
      </c>
      <c r="N1037" s="17" t="s">
        <v>1508</v>
      </c>
      <c r="O1037" s="17" t="s">
        <v>1508</v>
      </c>
      <c r="P1037" s="17" t="s">
        <v>1952</v>
      </c>
      <c r="Q1037" s="17" t="s">
        <v>204</v>
      </c>
      <c r="R1037" s="17" t="s">
        <v>204</v>
      </c>
      <c r="S1037" s="17" t="s">
        <v>405</v>
      </c>
      <c r="T1037" s="17" t="s">
        <v>406</v>
      </c>
      <c r="U1037" s="22">
        <v>30</v>
      </c>
      <c r="V1037" s="23"/>
      <c r="W1037" s="11">
        <v>15031</v>
      </c>
      <c r="X1037" s="23">
        <v>1364</v>
      </c>
      <c r="Y1037" s="9">
        <v>2041.05</v>
      </c>
      <c r="Z1037" s="9">
        <v>19.84</v>
      </c>
      <c r="AA1037" s="9">
        <v>2060.89</v>
      </c>
      <c r="AB1037" s="9">
        <v>412.18</v>
      </c>
      <c r="AC1037" s="9">
        <v>2473.0700000000002</v>
      </c>
    </row>
    <row r="1038" spans="1:29">
      <c r="A1038" s="17" t="s">
        <v>194</v>
      </c>
      <c r="B1038" s="17" t="s">
        <v>732</v>
      </c>
      <c r="C1038" s="17" t="s">
        <v>733</v>
      </c>
      <c r="D1038" s="17" t="s">
        <v>734</v>
      </c>
      <c r="E1038" s="17" t="s">
        <v>1946</v>
      </c>
      <c r="F1038" s="17" t="s">
        <v>656</v>
      </c>
      <c r="G1038" s="17" t="s">
        <v>738</v>
      </c>
      <c r="H1038" s="17" t="s">
        <v>50</v>
      </c>
      <c r="I1038" s="17" t="s">
        <v>739</v>
      </c>
      <c r="J1038" s="17" t="s">
        <v>1643</v>
      </c>
      <c r="K1038" s="17" t="s">
        <v>1516</v>
      </c>
      <c r="L1038" s="17" t="s">
        <v>1517</v>
      </c>
      <c r="M1038" s="17" t="s">
        <v>1644</v>
      </c>
      <c r="N1038" s="17" t="s">
        <v>1644</v>
      </c>
      <c r="O1038" s="17" t="s">
        <v>1644</v>
      </c>
      <c r="P1038" s="17" t="s">
        <v>1953</v>
      </c>
      <c r="Q1038" s="17" t="s">
        <v>204</v>
      </c>
      <c r="R1038" s="17" t="s">
        <v>204</v>
      </c>
      <c r="S1038" s="17" t="s">
        <v>405</v>
      </c>
      <c r="T1038" s="17" t="s">
        <v>406</v>
      </c>
      <c r="U1038" s="22">
        <v>31</v>
      </c>
      <c r="V1038" s="23"/>
      <c r="W1038" s="11">
        <v>14265</v>
      </c>
      <c r="X1038" s="23">
        <v>1296</v>
      </c>
      <c r="Y1038" s="9">
        <v>2160.2600000000002</v>
      </c>
      <c r="Z1038" s="9">
        <v>18.829999999999998</v>
      </c>
      <c r="AA1038" s="9">
        <v>2179.09</v>
      </c>
      <c r="AB1038" s="9">
        <v>435.82</v>
      </c>
      <c r="AC1038" s="9">
        <v>2614.91</v>
      </c>
    </row>
    <row r="1039" spans="1:29">
      <c r="A1039" s="17" t="s">
        <v>194</v>
      </c>
      <c r="B1039" s="17" t="s">
        <v>732</v>
      </c>
      <c r="C1039" s="17" t="s">
        <v>733</v>
      </c>
      <c r="D1039" s="17" t="s">
        <v>734</v>
      </c>
      <c r="E1039" s="17" t="s">
        <v>1946</v>
      </c>
      <c r="F1039" s="17" t="s">
        <v>656</v>
      </c>
      <c r="G1039" s="17" t="s">
        <v>738</v>
      </c>
      <c r="H1039" s="17" t="s">
        <v>50</v>
      </c>
      <c r="I1039" s="17" t="s">
        <v>739</v>
      </c>
      <c r="J1039" s="17" t="s">
        <v>1515</v>
      </c>
      <c r="K1039" s="17" t="s">
        <v>1521</v>
      </c>
      <c r="L1039" s="17" t="s">
        <v>558</v>
      </c>
      <c r="M1039" s="17" t="s">
        <v>1518</v>
      </c>
      <c r="N1039" s="17" t="s">
        <v>1518</v>
      </c>
      <c r="O1039" s="17" t="s">
        <v>1518</v>
      </c>
      <c r="P1039" s="17" t="s">
        <v>1954</v>
      </c>
      <c r="Q1039" s="17" t="s">
        <v>204</v>
      </c>
      <c r="R1039" s="17" t="s">
        <v>204</v>
      </c>
      <c r="S1039" s="17" t="s">
        <v>405</v>
      </c>
      <c r="T1039" s="17" t="s">
        <v>406</v>
      </c>
      <c r="U1039" s="22">
        <v>31</v>
      </c>
      <c r="V1039" s="23"/>
      <c r="W1039" s="11">
        <v>14209</v>
      </c>
      <c r="X1039" s="23">
        <v>1291</v>
      </c>
      <c r="Y1039" s="9">
        <v>2156.4899999999998</v>
      </c>
      <c r="Z1039" s="9">
        <v>18.760000000000002</v>
      </c>
      <c r="AA1039" s="9">
        <v>2175.25</v>
      </c>
      <c r="AB1039" s="9">
        <v>435.05</v>
      </c>
      <c r="AC1039" s="9">
        <v>2610.3000000000002</v>
      </c>
    </row>
    <row r="1040" spans="1:29">
      <c r="A1040" s="17" t="s">
        <v>194</v>
      </c>
      <c r="B1040" s="17" t="s">
        <v>732</v>
      </c>
      <c r="C1040" s="17" t="s">
        <v>733</v>
      </c>
      <c r="D1040" s="17" t="s">
        <v>734</v>
      </c>
      <c r="E1040" s="17" t="s">
        <v>1946</v>
      </c>
      <c r="F1040" s="17" t="s">
        <v>656</v>
      </c>
      <c r="G1040" s="17" t="s">
        <v>738</v>
      </c>
      <c r="H1040" s="17" t="s">
        <v>50</v>
      </c>
      <c r="I1040" s="17" t="s">
        <v>739</v>
      </c>
      <c r="J1040" s="17" t="s">
        <v>1524</v>
      </c>
      <c r="K1040" s="17" t="s">
        <v>1528</v>
      </c>
      <c r="L1040" s="17" t="s">
        <v>1755</v>
      </c>
      <c r="M1040" s="17" t="s">
        <v>1525</v>
      </c>
      <c r="N1040" s="17" t="s">
        <v>1525</v>
      </c>
      <c r="O1040" s="17" t="s">
        <v>1525</v>
      </c>
      <c r="P1040" s="17" t="s">
        <v>1955</v>
      </c>
      <c r="Q1040" s="17" t="s">
        <v>204</v>
      </c>
      <c r="R1040" s="17" t="s">
        <v>204</v>
      </c>
      <c r="S1040" s="17" t="s">
        <v>405</v>
      </c>
      <c r="T1040" s="17" t="s">
        <v>406</v>
      </c>
      <c r="U1040" s="22">
        <v>30</v>
      </c>
      <c r="V1040" s="23"/>
      <c r="W1040" s="11">
        <v>13285</v>
      </c>
      <c r="X1040" s="23">
        <v>1215</v>
      </c>
      <c r="Y1040" s="9">
        <v>2094.14</v>
      </c>
      <c r="Z1040" s="9">
        <v>17.54</v>
      </c>
      <c r="AA1040" s="9">
        <v>2111.6799999999998</v>
      </c>
      <c r="AB1040" s="9">
        <v>422.34</v>
      </c>
      <c r="AC1040" s="9">
        <v>2534.02</v>
      </c>
    </row>
    <row r="1041" spans="1:29">
      <c r="A1041" s="17" t="s">
        <v>194</v>
      </c>
      <c r="B1041" s="17" t="s">
        <v>732</v>
      </c>
      <c r="C1041" s="17" t="s">
        <v>733</v>
      </c>
      <c r="D1041" s="17" t="s">
        <v>734</v>
      </c>
      <c r="E1041" s="17" t="s">
        <v>1946</v>
      </c>
      <c r="F1041" s="17" t="s">
        <v>656</v>
      </c>
      <c r="G1041" s="17" t="s">
        <v>738</v>
      </c>
      <c r="H1041" s="17" t="s">
        <v>50</v>
      </c>
      <c r="I1041" s="17" t="s">
        <v>739</v>
      </c>
      <c r="J1041" s="17" t="s">
        <v>1707</v>
      </c>
      <c r="K1041" s="17" t="s">
        <v>1530</v>
      </c>
      <c r="L1041" s="17" t="s">
        <v>1531</v>
      </c>
      <c r="M1041" s="17" t="s">
        <v>1757</v>
      </c>
      <c r="N1041" s="17" t="s">
        <v>1757</v>
      </c>
      <c r="O1041" s="17" t="s">
        <v>1757</v>
      </c>
      <c r="P1041" s="17" t="s">
        <v>1956</v>
      </c>
      <c r="Q1041" s="17" t="s">
        <v>204</v>
      </c>
      <c r="R1041" s="17" t="s">
        <v>204</v>
      </c>
      <c r="S1041" s="17" t="s">
        <v>405</v>
      </c>
      <c r="T1041" s="17" t="s">
        <v>406</v>
      </c>
      <c r="U1041" s="22">
        <v>31</v>
      </c>
      <c r="V1041" s="23"/>
      <c r="W1041" s="11">
        <v>65467</v>
      </c>
      <c r="X1041" s="23">
        <v>5976</v>
      </c>
      <c r="Y1041" s="9">
        <v>5614.87</v>
      </c>
      <c r="Z1041" s="9">
        <v>86.42</v>
      </c>
      <c r="AA1041" s="9">
        <v>5701.29</v>
      </c>
      <c r="AB1041" s="9">
        <v>1140.26</v>
      </c>
      <c r="AC1041" s="9">
        <v>6841.55</v>
      </c>
    </row>
    <row r="1042" spans="1:29">
      <c r="A1042" s="17" t="s">
        <v>194</v>
      </c>
      <c r="B1042" s="17" t="s">
        <v>732</v>
      </c>
      <c r="C1042" s="17" t="s">
        <v>733</v>
      </c>
      <c r="D1042" s="17" t="s">
        <v>734</v>
      </c>
      <c r="E1042" s="17" t="s">
        <v>1946</v>
      </c>
      <c r="F1042" s="17" t="s">
        <v>656</v>
      </c>
      <c r="G1042" s="17" t="s">
        <v>738</v>
      </c>
      <c r="H1042" s="17" t="s">
        <v>50</v>
      </c>
      <c r="I1042" s="17" t="s">
        <v>739</v>
      </c>
      <c r="J1042" s="17" t="s">
        <v>1529</v>
      </c>
      <c r="K1042" s="17" t="s">
        <v>1535</v>
      </c>
      <c r="L1042" s="17" t="s">
        <v>1759</v>
      </c>
      <c r="M1042" s="17" t="s">
        <v>1760</v>
      </c>
      <c r="N1042" s="17" t="s">
        <v>1760</v>
      </c>
      <c r="O1042" s="17" t="s">
        <v>1760</v>
      </c>
      <c r="P1042" s="17" t="s">
        <v>1957</v>
      </c>
      <c r="Q1042" s="17" t="s">
        <v>211</v>
      </c>
      <c r="R1042" s="17" t="s">
        <v>204</v>
      </c>
      <c r="S1042" s="17" t="s">
        <v>405</v>
      </c>
      <c r="T1042" s="17" t="s">
        <v>406</v>
      </c>
      <c r="U1042" s="22">
        <v>30</v>
      </c>
      <c r="V1042" s="23"/>
      <c r="W1042" s="11">
        <v>135751</v>
      </c>
      <c r="X1042" s="23">
        <v>12468</v>
      </c>
      <c r="Y1042" s="9">
        <v>10356.94</v>
      </c>
      <c r="Z1042" s="9">
        <v>179.19</v>
      </c>
      <c r="AA1042" s="9">
        <v>10536.13</v>
      </c>
      <c r="AB1042" s="9">
        <v>2107.23</v>
      </c>
      <c r="AC1042" s="9">
        <v>12643.36</v>
      </c>
    </row>
    <row r="1043" spans="1:29">
      <c r="A1043" s="17" t="s">
        <v>194</v>
      </c>
      <c r="B1043" s="17" t="s">
        <v>732</v>
      </c>
      <c r="C1043" s="17" t="s">
        <v>733</v>
      </c>
      <c r="D1043" s="17" t="s">
        <v>734</v>
      </c>
      <c r="E1043" s="17" t="s">
        <v>1946</v>
      </c>
      <c r="F1043" s="17" t="s">
        <v>656</v>
      </c>
      <c r="G1043" s="17" t="s">
        <v>738</v>
      </c>
      <c r="H1043" s="17" t="s">
        <v>50</v>
      </c>
      <c r="I1043" s="17" t="s">
        <v>739</v>
      </c>
      <c r="J1043" s="17" t="s">
        <v>1529</v>
      </c>
      <c r="K1043" s="17" t="s">
        <v>1535</v>
      </c>
      <c r="L1043" s="17" t="s">
        <v>1759</v>
      </c>
      <c r="M1043" s="17" t="s">
        <v>1760</v>
      </c>
      <c r="N1043" s="17" t="s">
        <v>1532</v>
      </c>
      <c r="O1043" s="17" t="s">
        <v>1532</v>
      </c>
      <c r="P1043" s="17" t="s">
        <v>1958</v>
      </c>
      <c r="Q1043" s="17" t="s">
        <v>204</v>
      </c>
      <c r="R1043" s="17" t="s">
        <v>204</v>
      </c>
      <c r="S1043" s="17" t="s">
        <v>405</v>
      </c>
      <c r="T1043" s="17" t="s">
        <v>406</v>
      </c>
      <c r="U1043" s="22">
        <v>30</v>
      </c>
      <c r="V1043" s="23"/>
      <c r="W1043" s="11">
        <v>135751</v>
      </c>
      <c r="X1043" s="23">
        <v>12468</v>
      </c>
      <c r="Y1043" s="9">
        <v>10356.94</v>
      </c>
      <c r="Z1043" s="9">
        <v>179.19</v>
      </c>
      <c r="AA1043" s="9">
        <v>10536.13</v>
      </c>
      <c r="AB1043" s="9">
        <v>2107.23</v>
      </c>
      <c r="AC1043" s="9">
        <v>12643.36</v>
      </c>
    </row>
    <row r="1044" spans="1:29">
      <c r="A1044" s="17" t="s">
        <v>194</v>
      </c>
      <c r="B1044" s="17" t="s">
        <v>732</v>
      </c>
      <c r="C1044" s="17" t="s">
        <v>733</v>
      </c>
      <c r="D1044" s="17" t="s">
        <v>734</v>
      </c>
      <c r="E1044" s="17" t="s">
        <v>1946</v>
      </c>
      <c r="F1044" s="17" t="s">
        <v>656</v>
      </c>
      <c r="G1044" s="17" t="s">
        <v>738</v>
      </c>
      <c r="H1044" s="17" t="s">
        <v>50</v>
      </c>
      <c r="I1044" s="17" t="s">
        <v>739</v>
      </c>
      <c r="J1044" s="17" t="s">
        <v>1529</v>
      </c>
      <c r="K1044" s="17" t="s">
        <v>1535</v>
      </c>
      <c r="L1044" s="17" t="s">
        <v>1759</v>
      </c>
      <c r="M1044" s="17" t="s">
        <v>1760</v>
      </c>
      <c r="N1044" s="17" t="s">
        <v>1532</v>
      </c>
      <c r="O1044" s="17" t="s">
        <v>1532</v>
      </c>
      <c r="P1044" s="17" t="s">
        <v>1959</v>
      </c>
      <c r="Q1044" s="17" t="s">
        <v>211</v>
      </c>
      <c r="R1044" s="17" t="s">
        <v>204</v>
      </c>
      <c r="S1044" s="17" t="s">
        <v>405</v>
      </c>
      <c r="T1044" s="17" t="s">
        <v>406</v>
      </c>
      <c r="U1044" s="23"/>
      <c r="V1044" s="23">
        <v>-450</v>
      </c>
      <c r="W1044" s="11">
        <v>-135751</v>
      </c>
      <c r="X1044" s="23">
        <v>-12468</v>
      </c>
      <c r="Y1044" s="9">
        <v>-10356.94</v>
      </c>
      <c r="Z1044" s="9">
        <v>-179.19</v>
      </c>
      <c r="AA1044" s="9">
        <v>-10536.13</v>
      </c>
      <c r="AB1044" s="9">
        <v>-2107.23</v>
      </c>
      <c r="AC1044" s="9">
        <v>-12643.36</v>
      </c>
    </row>
    <row r="1045" spans="1:29">
      <c r="A1045" s="17" t="s">
        <v>194</v>
      </c>
      <c r="B1045" s="17" t="s">
        <v>732</v>
      </c>
      <c r="C1045" s="17" t="s">
        <v>733</v>
      </c>
      <c r="D1045" s="17" t="s">
        <v>734</v>
      </c>
      <c r="E1045" s="17" t="s">
        <v>1946</v>
      </c>
      <c r="F1045" s="17" t="s">
        <v>656</v>
      </c>
      <c r="G1045" s="17" t="s">
        <v>738</v>
      </c>
      <c r="H1045" s="17" t="s">
        <v>50</v>
      </c>
      <c r="I1045" s="17" t="s">
        <v>739</v>
      </c>
      <c r="J1045" s="17" t="s">
        <v>1536</v>
      </c>
      <c r="K1045" s="17" t="s">
        <v>1537</v>
      </c>
      <c r="L1045" s="17" t="s">
        <v>303</v>
      </c>
      <c r="M1045" s="17" t="s">
        <v>1532</v>
      </c>
      <c r="N1045" s="17" t="s">
        <v>1532</v>
      </c>
      <c r="O1045" s="17" t="s">
        <v>1532</v>
      </c>
      <c r="P1045" s="17" t="s">
        <v>1960</v>
      </c>
      <c r="Q1045" s="17" t="s">
        <v>204</v>
      </c>
      <c r="R1045" s="17" t="s">
        <v>204</v>
      </c>
      <c r="S1045" s="17" t="s">
        <v>405</v>
      </c>
      <c r="T1045" s="17" t="s">
        <v>406</v>
      </c>
      <c r="U1045" s="22">
        <v>31</v>
      </c>
      <c r="V1045" s="23"/>
      <c r="W1045" s="11">
        <v>162402</v>
      </c>
      <c r="X1045" s="23">
        <v>14913</v>
      </c>
      <c r="Y1045" s="9">
        <v>12155.08</v>
      </c>
      <c r="Z1045" s="9">
        <v>214.37</v>
      </c>
      <c r="AA1045" s="9">
        <v>12369.45</v>
      </c>
      <c r="AB1045" s="9">
        <v>2473.89</v>
      </c>
      <c r="AC1045" s="9">
        <v>14843.34</v>
      </c>
    </row>
    <row r="1046" spans="1:29">
      <c r="A1046" s="17" t="s">
        <v>194</v>
      </c>
      <c r="B1046" s="17" t="s">
        <v>1158</v>
      </c>
      <c r="C1046" s="17" t="s">
        <v>1159</v>
      </c>
      <c r="D1046" s="17" t="s">
        <v>1160</v>
      </c>
      <c r="E1046" s="17" t="s">
        <v>1161</v>
      </c>
      <c r="F1046" s="17" t="s">
        <v>367</v>
      </c>
      <c r="G1046" s="17" t="s">
        <v>1164</v>
      </c>
      <c r="H1046" s="17" t="s">
        <v>136</v>
      </c>
      <c r="I1046" s="17" t="s">
        <v>230</v>
      </c>
      <c r="J1046" s="17" t="s">
        <v>1496</v>
      </c>
      <c r="K1046" s="17" t="s">
        <v>1497</v>
      </c>
      <c r="L1046" s="17" t="s">
        <v>257</v>
      </c>
      <c r="M1046" s="17" t="s">
        <v>1623</v>
      </c>
      <c r="N1046" s="17" t="s">
        <v>1623</v>
      </c>
      <c r="O1046" s="17" t="s">
        <v>1623</v>
      </c>
      <c r="P1046" s="17" t="s">
        <v>1961</v>
      </c>
      <c r="Q1046" s="17" t="s">
        <v>204</v>
      </c>
      <c r="R1046" s="17" t="s">
        <v>204</v>
      </c>
      <c r="S1046" s="17" t="s">
        <v>405</v>
      </c>
      <c r="T1046" s="17" t="s">
        <v>406</v>
      </c>
      <c r="U1046" s="22">
        <v>31</v>
      </c>
      <c r="V1046" s="23"/>
      <c r="W1046" s="11">
        <v>157531</v>
      </c>
      <c r="X1046" s="23">
        <v>14515</v>
      </c>
      <c r="Y1046" s="9">
        <v>23987.82</v>
      </c>
      <c r="Z1046" s="9">
        <v>207.94</v>
      </c>
      <c r="AA1046" s="9">
        <v>24195.759999999998</v>
      </c>
      <c r="AB1046" s="9">
        <v>4839.1499999999996</v>
      </c>
      <c r="AC1046" s="9">
        <v>29034.91</v>
      </c>
    </row>
    <row r="1047" spans="1:29">
      <c r="A1047" s="17" t="s">
        <v>194</v>
      </c>
      <c r="B1047" s="17" t="s">
        <v>1158</v>
      </c>
      <c r="C1047" s="17" t="s">
        <v>1159</v>
      </c>
      <c r="D1047" s="17" t="s">
        <v>1160</v>
      </c>
      <c r="E1047" s="17" t="s">
        <v>1161</v>
      </c>
      <c r="F1047" s="17" t="s">
        <v>367</v>
      </c>
      <c r="G1047" s="17" t="s">
        <v>1164</v>
      </c>
      <c r="H1047" s="17" t="s">
        <v>136</v>
      </c>
      <c r="I1047" s="17" t="s">
        <v>230</v>
      </c>
      <c r="J1047" s="17" t="s">
        <v>1501</v>
      </c>
      <c r="K1047" s="17" t="s">
        <v>1502</v>
      </c>
      <c r="L1047" s="17" t="s">
        <v>1626</v>
      </c>
      <c r="M1047" s="17" t="s">
        <v>1627</v>
      </c>
      <c r="N1047" s="17" t="s">
        <v>1627</v>
      </c>
      <c r="O1047" s="17" t="s">
        <v>1627</v>
      </c>
      <c r="P1047" s="17" t="s">
        <v>1962</v>
      </c>
      <c r="Q1047" s="17" t="s">
        <v>204</v>
      </c>
      <c r="R1047" s="17" t="s">
        <v>204</v>
      </c>
      <c r="S1047" s="17" t="s">
        <v>405</v>
      </c>
      <c r="T1047" s="17" t="s">
        <v>406</v>
      </c>
      <c r="U1047" s="22">
        <v>28</v>
      </c>
      <c r="V1047" s="23"/>
      <c r="W1047" s="11">
        <v>164704</v>
      </c>
      <c r="X1047" s="23">
        <v>15155</v>
      </c>
      <c r="Y1047" s="9">
        <v>15843.29</v>
      </c>
      <c r="Z1047" s="9">
        <v>217.41</v>
      </c>
      <c r="AA1047" s="9">
        <v>16060.7</v>
      </c>
      <c r="AB1047" s="9">
        <v>3212.14</v>
      </c>
      <c r="AC1047" s="9">
        <v>19272.84</v>
      </c>
    </row>
    <row r="1048" spans="1:29">
      <c r="A1048" s="17" t="s">
        <v>194</v>
      </c>
      <c r="B1048" s="17" t="s">
        <v>1158</v>
      </c>
      <c r="C1048" s="17" t="s">
        <v>1159</v>
      </c>
      <c r="D1048" s="17" t="s">
        <v>1160</v>
      </c>
      <c r="E1048" s="17" t="s">
        <v>1161</v>
      </c>
      <c r="F1048" s="17" t="s">
        <v>367</v>
      </c>
      <c r="G1048" s="17" t="s">
        <v>1164</v>
      </c>
      <c r="H1048" s="17" t="s">
        <v>136</v>
      </c>
      <c r="I1048" s="17" t="s">
        <v>230</v>
      </c>
      <c r="J1048" s="17" t="s">
        <v>1503</v>
      </c>
      <c r="K1048" s="17" t="s">
        <v>1504</v>
      </c>
      <c r="L1048" s="17" t="s">
        <v>1630</v>
      </c>
      <c r="M1048" s="17" t="s">
        <v>1498</v>
      </c>
      <c r="N1048" s="17" t="s">
        <v>1498</v>
      </c>
      <c r="O1048" s="17" t="s">
        <v>1498</v>
      </c>
      <c r="P1048" s="17" t="s">
        <v>1963</v>
      </c>
      <c r="Q1048" s="17" t="s">
        <v>204</v>
      </c>
      <c r="R1048" s="17" t="s">
        <v>204</v>
      </c>
      <c r="S1048" s="17" t="s">
        <v>405</v>
      </c>
      <c r="T1048" s="17" t="s">
        <v>406</v>
      </c>
      <c r="U1048" s="22">
        <v>31</v>
      </c>
      <c r="V1048" s="23"/>
      <c r="W1048" s="11">
        <v>117592</v>
      </c>
      <c r="X1048" s="23">
        <v>10859</v>
      </c>
      <c r="Y1048" s="9">
        <v>10300.61</v>
      </c>
      <c r="Z1048" s="9">
        <v>155.22</v>
      </c>
      <c r="AA1048" s="9">
        <v>10455.83</v>
      </c>
      <c r="AB1048" s="9">
        <v>2091.17</v>
      </c>
      <c r="AC1048" s="9">
        <v>12547</v>
      </c>
    </row>
    <row r="1049" spans="1:29">
      <c r="A1049" s="17" t="s">
        <v>194</v>
      </c>
      <c r="B1049" s="17" t="s">
        <v>1158</v>
      </c>
      <c r="C1049" s="17" t="s">
        <v>1159</v>
      </c>
      <c r="D1049" s="17" t="s">
        <v>1160</v>
      </c>
      <c r="E1049" s="17" t="s">
        <v>1161</v>
      </c>
      <c r="F1049" s="17" t="s">
        <v>367</v>
      </c>
      <c r="G1049" s="17" t="s">
        <v>1164</v>
      </c>
      <c r="H1049" s="17" t="s">
        <v>136</v>
      </c>
      <c r="I1049" s="17" t="s">
        <v>230</v>
      </c>
      <c r="J1049" s="17" t="s">
        <v>1505</v>
      </c>
      <c r="K1049" s="17" t="s">
        <v>1506</v>
      </c>
      <c r="L1049" s="17" t="s">
        <v>1507</v>
      </c>
      <c r="M1049" s="17" t="s">
        <v>1633</v>
      </c>
      <c r="N1049" s="17" t="s">
        <v>1633</v>
      </c>
      <c r="O1049" s="17" t="s">
        <v>1633</v>
      </c>
      <c r="P1049" s="17" t="s">
        <v>1964</v>
      </c>
      <c r="Q1049" s="17" t="s">
        <v>204</v>
      </c>
      <c r="R1049" s="17" t="s">
        <v>204</v>
      </c>
      <c r="S1049" s="17" t="s">
        <v>405</v>
      </c>
      <c r="T1049" s="17" t="s">
        <v>406</v>
      </c>
      <c r="U1049" s="22">
        <v>30</v>
      </c>
      <c r="V1049" s="23"/>
      <c r="W1049" s="11">
        <v>72124</v>
      </c>
      <c r="X1049" s="23">
        <v>6637</v>
      </c>
      <c r="Y1049" s="9">
        <v>6113.06</v>
      </c>
      <c r="Z1049" s="9">
        <v>95.2</v>
      </c>
      <c r="AA1049" s="9">
        <v>6208.26</v>
      </c>
      <c r="AB1049" s="9">
        <v>1241.6500000000001</v>
      </c>
      <c r="AC1049" s="9">
        <v>7449.91</v>
      </c>
    </row>
    <row r="1050" spans="1:29">
      <c r="A1050" s="17" t="s">
        <v>194</v>
      </c>
      <c r="B1050" s="17" t="s">
        <v>1158</v>
      </c>
      <c r="C1050" s="17" t="s">
        <v>1159</v>
      </c>
      <c r="D1050" s="17" t="s">
        <v>1160</v>
      </c>
      <c r="E1050" s="17" t="s">
        <v>1161</v>
      </c>
      <c r="F1050" s="17" t="s">
        <v>367</v>
      </c>
      <c r="G1050" s="17" t="s">
        <v>1164</v>
      </c>
      <c r="H1050" s="17" t="s">
        <v>136</v>
      </c>
      <c r="I1050" s="17" t="s">
        <v>230</v>
      </c>
      <c r="J1050" s="17" t="s">
        <v>1511</v>
      </c>
      <c r="K1050" s="17" t="s">
        <v>1512</v>
      </c>
      <c r="L1050" s="17" t="s">
        <v>1636</v>
      </c>
      <c r="M1050" s="17" t="s">
        <v>1637</v>
      </c>
      <c r="N1050" s="17" t="s">
        <v>1637</v>
      </c>
      <c r="O1050" s="17" t="s">
        <v>1637</v>
      </c>
      <c r="P1050" s="17" t="s">
        <v>1965</v>
      </c>
      <c r="Q1050" s="17" t="s">
        <v>204</v>
      </c>
      <c r="R1050" s="17" t="s">
        <v>204</v>
      </c>
      <c r="S1050" s="17" t="s">
        <v>405</v>
      </c>
      <c r="T1050" s="17" t="s">
        <v>406</v>
      </c>
      <c r="U1050" s="22">
        <v>31</v>
      </c>
      <c r="V1050" s="23"/>
      <c r="W1050" s="11">
        <v>29468</v>
      </c>
      <c r="X1050" s="23">
        <v>2699</v>
      </c>
      <c r="Y1050" s="9">
        <v>3165.97</v>
      </c>
      <c r="Z1050" s="9">
        <v>38.9</v>
      </c>
      <c r="AA1050" s="9">
        <v>3204.87</v>
      </c>
      <c r="AB1050" s="9">
        <v>640.97</v>
      </c>
      <c r="AC1050" s="9">
        <v>3845.84</v>
      </c>
    </row>
    <row r="1051" spans="1:29">
      <c r="A1051" s="17" t="s">
        <v>194</v>
      </c>
      <c r="B1051" s="17" t="s">
        <v>1158</v>
      </c>
      <c r="C1051" s="17" t="s">
        <v>1159</v>
      </c>
      <c r="D1051" s="17" t="s">
        <v>1160</v>
      </c>
      <c r="E1051" s="17" t="s">
        <v>1161</v>
      </c>
      <c r="F1051" s="17" t="s">
        <v>367</v>
      </c>
      <c r="G1051" s="17" t="s">
        <v>1164</v>
      </c>
      <c r="H1051" s="17" t="s">
        <v>136</v>
      </c>
      <c r="I1051" s="17" t="s">
        <v>230</v>
      </c>
      <c r="J1051" s="17" t="s">
        <v>1513</v>
      </c>
      <c r="K1051" s="17" t="s">
        <v>1514</v>
      </c>
      <c r="L1051" s="17" t="s">
        <v>1640</v>
      </c>
      <c r="M1051" s="17" t="s">
        <v>1508</v>
      </c>
      <c r="N1051" s="17" t="s">
        <v>1508</v>
      </c>
      <c r="O1051" s="17" t="s">
        <v>1508</v>
      </c>
      <c r="P1051" s="17" t="s">
        <v>1966</v>
      </c>
      <c r="Q1051" s="17" t="s">
        <v>204</v>
      </c>
      <c r="R1051" s="17" t="s">
        <v>204</v>
      </c>
      <c r="S1051" s="17" t="s">
        <v>405</v>
      </c>
      <c r="T1051" s="17" t="s">
        <v>406</v>
      </c>
      <c r="U1051" s="22">
        <v>30</v>
      </c>
      <c r="V1051" s="23"/>
      <c r="W1051" s="11">
        <v>20949</v>
      </c>
      <c r="X1051" s="23">
        <v>1901</v>
      </c>
      <c r="Y1051" s="9">
        <v>2373.0500000000002</v>
      </c>
      <c r="Z1051" s="9">
        <v>27.65</v>
      </c>
      <c r="AA1051" s="9">
        <v>2400.6999999999998</v>
      </c>
      <c r="AB1051" s="9">
        <v>480.14</v>
      </c>
      <c r="AC1051" s="9">
        <v>2880.84</v>
      </c>
    </row>
    <row r="1052" spans="1:29">
      <c r="A1052" s="17" t="s">
        <v>194</v>
      </c>
      <c r="B1052" s="17" t="s">
        <v>1158</v>
      </c>
      <c r="C1052" s="17" t="s">
        <v>1159</v>
      </c>
      <c r="D1052" s="17" t="s">
        <v>1160</v>
      </c>
      <c r="E1052" s="17" t="s">
        <v>1161</v>
      </c>
      <c r="F1052" s="17" t="s">
        <v>367</v>
      </c>
      <c r="G1052" s="17" t="s">
        <v>1164</v>
      </c>
      <c r="H1052" s="17" t="s">
        <v>136</v>
      </c>
      <c r="I1052" s="17" t="s">
        <v>230</v>
      </c>
      <c r="J1052" s="17" t="s">
        <v>1643</v>
      </c>
      <c r="K1052" s="17" t="s">
        <v>1516</v>
      </c>
      <c r="L1052" s="17" t="s">
        <v>1517</v>
      </c>
      <c r="M1052" s="17" t="s">
        <v>1644</v>
      </c>
      <c r="N1052" s="17" t="s">
        <v>1644</v>
      </c>
      <c r="O1052" s="17" t="s">
        <v>1644</v>
      </c>
      <c r="P1052" s="17" t="s">
        <v>1967</v>
      </c>
      <c r="Q1052" s="17" t="s">
        <v>204</v>
      </c>
      <c r="R1052" s="17" t="s">
        <v>204</v>
      </c>
      <c r="S1052" s="17" t="s">
        <v>405</v>
      </c>
      <c r="T1052" s="17" t="s">
        <v>406</v>
      </c>
      <c r="U1052" s="22">
        <v>31</v>
      </c>
      <c r="V1052" s="23"/>
      <c r="W1052" s="11">
        <v>19526</v>
      </c>
      <c r="X1052" s="23">
        <v>1774</v>
      </c>
      <c r="Y1052" s="9">
        <v>2515.2199999999998</v>
      </c>
      <c r="Z1052" s="9">
        <v>25.77</v>
      </c>
      <c r="AA1052" s="9">
        <v>2540.9899999999998</v>
      </c>
      <c r="AB1052" s="9">
        <v>508.2</v>
      </c>
      <c r="AC1052" s="9">
        <v>3049.19</v>
      </c>
    </row>
    <row r="1053" spans="1:29">
      <c r="A1053" s="17" t="s">
        <v>194</v>
      </c>
      <c r="B1053" s="17" t="s">
        <v>1158</v>
      </c>
      <c r="C1053" s="17" t="s">
        <v>1159</v>
      </c>
      <c r="D1053" s="17" t="s">
        <v>1160</v>
      </c>
      <c r="E1053" s="17" t="s">
        <v>1161</v>
      </c>
      <c r="F1053" s="17" t="s">
        <v>367</v>
      </c>
      <c r="G1053" s="17" t="s">
        <v>1164</v>
      </c>
      <c r="H1053" s="17" t="s">
        <v>136</v>
      </c>
      <c r="I1053" s="17" t="s">
        <v>230</v>
      </c>
      <c r="J1053" s="17" t="s">
        <v>1515</v>
      </c>
      <c r="K1053" s="17" t="s">
        <v>1521</v>
      </c>
      <c r="L1053" s="17" t="s">
        <v>558</v>
      </c>
      <c r="M1053" s="17" t="s">
        <v>1518</v>
      </c>
      <c r="N1053" s="17" t="s">
        <v>1518</v>
      </c>
      <c r="O1053" s="17" t="s">
        <v>1518</v>
      </c>
      <c r="P1053" s="17" t="s">
        <v>1968</v>
      </c>
      <c r="Q1053" s="17" t="s">
        <v>204</v>
      </c>
      <c r="R1053" s="17" t="s">
        <v>204</v>
      </c>
      <c r="S1053" s="17" t="s">
        <v>405</v>
      </c>
      <c r="T1053" s="17" t="s">
        <v>406</v>
      </c>
      <c r="U1053" s="22">
        <v>31</v>
      </c>
      <c r="V1053" s="23"/>
      <c r="W1053" s="11">
        <v>18721</v>
      </c>
      <c r="X1053" s="23">
        <v>1701</v>
      </c>
      <c r="Y1053" s="9">
        <v>2460.92</v>
      </c>
      <c r="Z1053" s="9">
        <v>24.71</v>
      </c>
      <c r="AA1053" s="9">
        <v>2485.63</v>
      </c>
      <c r="AB1053" s="9">
        <v>497.13</v>
      </c>
      <c r="AC1053" s="9">
        <v>2982.76</v>
      </c>
    </row>
    <row r="1054" spans="1:29">
      <c r="A1054" s="17" t="s">
        <v>194</v>
      </c>
      <c r="B1054" s="17" t="s">
        <v>1158</v>
      </c>
      <c r="C1054" s="17" t="s">
        <v>1159</v>
      </c>
      <c r="D1054" s="17" t="s">
        <v>1160</v>
      </c>
      <c r="E1054" s="17" t="s">
        <v>1161</v>
      </c>
      <c r="F1054" s="17" t="s">
        <v>367</v>
      </c>
      <c r="G1054" s="17" t="s">
        <v>1164</v>
      </c>
      <c r="H1054" s="17" t="s">
        <v>136</v>
      </c>
      <c r="I1054" s="17" t="s">
        <v>230</v>
      </c>
      <c r="J1054" s="17" t="s">
        <v>1524</v>
      </c>
      <c r="K1054" s="17" t="s">
        <v>1528</v>
      </c>
      <c r="L1054" s="17" t="s">
        <v>1755</v>
      </c>
      <c r="M1054" s="17" t="s">
        <v>1525</v>
      </c>
      <c r="N1054" s="17" t="s">
        <v>1525</v>
      </c>
      <c r="O1054" s="17" t="s">
        <v>1525</v>
      </c>
      <c r="P1054" s="17" t="s">
        <v>1969</v>
      </c>
      <c r="Q1054" s="17" t="s">
        <v>204</v>
      </c>
      <c r="R1054" s="17" t="s">
        <v>204</v>
      </c>
      <c r="S1054" s="17" t="s">
        <v>405</v>
      </c>
      <c r="T1054" s="17" t="s">
        <v>406</v>
      </c>
      <c r="U1054" s="22">
        <v>30</v>
      </c>
      <c r="V1054" s="23"/>
      <c r="W1054" s="11">
        <v>22874</v>
      </c>
      <c r="X1054" s="23">
        <v>2092</v>
      </c>
      <c r="Y1054" s="9">
        <v>2741.12</v>
      </c>
      <c r="Z1054" s="9">
        <v>30.19</v>
      </c>
      <c r="AA1054" s="9">
        <v>2771.31</v>
      </c>
      <c r="AB1054" s="9">
        <v>554.26</v>
      </c>
      <c r="AC1054" s="9">
        <v>3325.57</v>
      </c>
    </row>
    <row r="1055" spans="1:29">
      <c r="A1055" s="17" t="s">
        <v>194</v>
      </c>
      <c r="B1055" s="17" t="s">
        <v>1158</v>
      </c>
      <c r="C1055" s="17" t="s">
        <v>1159</v>
      </c>
      <c r="D1055" s="17" t="s">
        <v>1160</v>
      </c>
      <c r="E1055" s="17" t="s">
        <v>1161</v>
      </c>
      <c r="F1055" s="17" t="s">
        <v>367</v>
      </c>
      <c r="G1055" s="17" t="s">
        <v>1164</v>
      </c>
      <c r="H1055" s="17" t="s">
        <v>136</v>
      </c>
      <c r="I1055" s="17" t="s">
        <v>230</v>
      </c>
      <c r="J1055" s="17" t="s">
        <v>1707</v>
      </c>
      <c r="K1055" s="17" t="s">
        <v>1530</v>
      </c>
      <c r="L1055" s="17" t="s">
        <v>1531</v>
      </c>
      <c r="M1055" s="17" t="s">
        <v>1757</v>
      </c>
      <c r="N1055" s="17" t="s">
        <v>1757</v>
      </c>
      <c r="O1055" s="17" t="s">
        <v>1757</v>
      </c>
      <c r="P1055" s="17" t="s">
        <v>1970</v>
      </c>
      <c r="Q1055" s="17" t="s">
        <v>204</v>
      </c>
      <c r="R1055" s="17" t="s">
        <v>204</v>
      </c>
      <c r="S1055" s="17" t="s">
        <v>405</v>
      </c>
      <c r="T1055" s="17" t="s">
        <v>406</v>
      </c>
      <c r="U1055" s="22">
        <v>31</v>
      </c>
      <c r="V1055" s="23"/>
      <c r="W1055" s="11">
        <v>56210</v>
      </c>
      <c r="X1055" s="23">
        <v>5131</v>
      </c>
      <c r="Y1055" s="9">
        <v>4990.29</v>
      </c>
      <c r="Z1055" s="9">
        <v>74.2</v>
      </c>
      <c r="AA1055" s="9">
        <v>5064.49</v>
      </c>
      <c r="AB1055" s="9">
        <v>1012.9</v>
      </c>
      <c r="AC1055" s="9">
        <v>6077.39</v>
      </c>
    </row>
    <row r="1056" spans="1:29">
      <c r="A1056" s="17" t="s">
        <v>194</v>
      </c>
      <c r="B1056" s="17" t="s">
        <v>1158</v>
      </c>
      <c r="C1056" s="17" t="s">
        <v>1159</v>
      </c>
      <c r="D1056" s="17" t="s">
        <v>1160</v>
      </c>
      <c r="E1056" s="17" t="s">
        <v>1161</v>
      </c>
      <c r="F1056" s="17" t="s">
        <v>367</v>
      </c>
      <c r="G1056" s="17" t="s">
        <v>1164</v>
      </c>
      <c r="H1056" s="17" t="s">
        <v>136</v>
      </c>
      <c r="I1056" s="17" t="s">
        <v>230</v>
      </c>
      <c r="J1056" s="17" t="s">
        <v>1529</v>
      </c>
      <c r="K1056" s="17" t="s">
        <v>1535</v>
      </c>
      <c r="L1056" s="17" t="s">
        <v>1759</v>
      </c>
      <c r="M1056" s="17" t="s">
        <v>1760</v>
      </c>
      <c r="N1056" s="17" t="s">
        <v>1760</v>
      </c>
      <c r="O1056" s="17" t="s">
        <v>1760</v>
      </c>
      <c r="P1056" s="17" t="s">
        <v>1971</v>
      </c>
      <c r="Q1056" s="17" t="s">
        <v>211</v>
      </c>
      <c r="R1056" s="17" t="s">
        <v>204</v>
      </c>
      <c r="S1056" s="17" t="s">
        <v>405</v>
      </c>
      <c r="T1056" s="17" t="s">
        <v>406</v>
      </c>
      <c r="U1056" s="22">
        <v>30</v>
      </c>
      <c r="V1056" s="23"/>
      <c r="W1056" s="11">
        <v>142818</v>
      </c>
      <c r="X1056" s="23">
        <v>13117</v>
      </c>
      <c r="Y1056" s="9">
        <v>10833.74</v>
      </c>
      <c r="Z1056" s="9">
        <v>188.52</v>
      </c>
      <c r="AA1056" s="9">
        <v>11022.26</v>
      </c>
      <c r="AB1056" s="9">
        <v>2204.4499999999998</v>
      </c>
      <c r="AC1056" s="9">
        <v>13226.71</v>
      </c>
    </row>
    <row r="1057" spans="1:29">
      <c r="A1057" s="17" t="s">
        <v>194</v>
      </c>
      <c r="B1057" s="17" t="s">
        <v>1158</v>
      </c>
      <c r="C1057" s="17" t="s">
        <v>1159</v>
      </c>
      <c r="D1057" s="17" t="s">
        <v>1160</v>
      </c>
      <c r="E1057" s="17" t="s">
        <v>1161</v>
      </c>
      <c r="F1057" s="17" t="s">
        <v>367</v>
      </c>
      <c r="G1057" s="17" t="s">
        <v>1164</v>
      </c>
      <c r="H1057" s="17" t="s">
        <v>136</v>
      </c>
      <c r="I1057" s="17" t="s">
        <v>230</v>
      </c>
      <c r="J1057" s="17" t="s">
        <v>1529</v>
      </c>
      <c r="K1057" s="17" t="s">
        <v>1535</v>
      </c>
      <c r="L1057" s="17" t="s">
        <v>1759</v>
      </c>
      <c r="M1057" s="17" t="s">
        <v>1760</v>
      </c>
      <c r="N1057" s="17" t="s">
        <v>1532</v>
      </c>
      <c r="O1057" s="17" t="s">
        <v>1532</v>
      </c>
      <c r="P1057" s="17" t="s">
        <v>1972</v>
      </c>
      <c r="Q1057" s="17" t="s">
        <v>204</v>
      </c>
      <c r="R1057" s="17" t="s">
        <v>204</v>
      </c>
      <c r="S1057" s="17" t="s">
        <v>405</v>
      </c>
      <c r="T1057" s="17" t="s">
        <v>406</v>
      </c>
      <c r="U1057" s="22">
        <v>30</v>
      </c>
      <c r="V1057" s="23"/>
      <c r="W1057" s="11">
        <v>142818</v>
      </c>
      <c r="X1057" s="23">
        <v>13117</v>
      </c>
      <c r="Y1057" s="9">
        <v>10833.74</v>
      </c>
      <c r="Z1057" s="9">
        <v>188.52</v>
      </c>
      <c r="AA1057" s="9">
        <v>11022.26</v>
      </c>
      <c r="AB1057" s="9">
        <v>2204.4499999999998</v>
      </c>
      <c r="AC1057" s="9">
        <v>13226.71</v>
      </c>
    </row>
    <row r="1058" spans="1:29">
      <c r="A1058" s="17" t="s">
        <v>194</v>
      </c>
      <c r="B1058" s="17" t="s">
        <v>1158</v>
      </c>
      <c r="C1058" s="17" t="s">
        <v>1159</v>
      </c>
      <c r="D1058" s="17" t="s">
        <v>1160</v>
      </c>
      <c r="E1058" s="17" t="s">
        <v>1161</v>
      </c>
      <c r="F1058" s="17" t="s">
        <v>367</v>
      </c>
      <c r="G1058" s="17" t="s">
        <v>1164</v>
      </c>
      <c r="H1058" s="17" t="s">
        <v>136</v>
      </c>
      <c r="I1058" s="17" t="s">
        <v>230</v>
      </c>
      <c r="J1058" s="17" t="s">
        <v>1529</v>
      </c>
      <c r="K1058" s="17" t="s">
        <v>1535</v>
      </c>
      <c r="L1058" s="17" t="s">
        <v>1759</v>
      </c>
      <c r="M1058" s="17" t="s">
        <v>1760</v>
      </c>
      <c r="N1058" s="17" t="s">
        <v>1532</v>
      </c>
      <c r="O1058" s="17" t="s">
        <v>1532</v>
      </c>
      <c r="P1058" s="17" t="s">
        <v>1973</v>
      </c>
      <c r="Q1058" s="17" t="s">
        <v>211</v>
      </c>
      <c r="R1058" s="17" t="s">
        <v>204</v>
      </c>
      <c r="S1058" s="17" t="s">
        <v>405</v>
      </c>
      <c r="T1058" s="17" t="s">
        <v>406</v>
      </c>
      <c r="U1058" s="23"/>
      <c r="V1058" s="23">
        <v>-450</v>
      </c>
      <c r="W1058" s="11">
        <v>-142818</v>
      </c>
      <c r="X1058" s="23">
        <v>-13117</v>
      </c>
      <c r="Y1058" s="9">
        <v>-10833.74</v>
      </c>
      <c r="Z1058" s="9">
        <v>-188.52</v>
      </c>
      <c r="AA1058" s="9">
        <v>-11022.26</v>
      </c>
      <c r="AB1058" s="9">
        <v>-2204.4499999999998</v>
      </c>
      <c r="AC1058" s="9">
        <v>-13226.71</v>
      </c>
    </row>
    <row r="1059" spans="1:29">
      <c r="A1059" s="17" t="s">
        <v>194</v>
      </c>
      <c r="B1059" s="17" t="s">
        <v>1158</v>
      </c>
      <c r="C1059" s="17" t="s">
        <v>1159</v>
      </c>
      <c r="D1059" s="17" t="s">
        <v>1160</v>
      </c>
      <c r="E1059" s="17" t="s">
        <v>1161</v>
      </c>
      <c r="F1059" s="17" t="s">
        <v>367</v>
      </c>
      <c r="G1059" s="17" t="s">
        <v>1164</v>
      </c>
      <c r="H1059" s="17" t="s">
        <v>136</v>
      </c>
      <c r="I1059" s="17" t="s">
        <v>230</v>
      </c>
      <c r="J1059" s="17" t="s">
        <v>1536</v>
      </c>
      <c r="K1059" s="17" t="s">
        <v>1537</v>
      </c>
      <c r="L1059" s="17" t="s">
        <v>303</v>
      </c>
      <c r="M1059" s="17" t="s">
        <v>1532</v>
      </c>
      <c r="N1059" s="17" t="s">
        <v>1532</v>
      </c>
      <c r="O1059" s="17" t="s">
        <v>1532</v>
      </c>
      <c r="P1059" s="17" t="s">
        <v>1974</v>
      </c>
      <c r="Q1059" s="17" t="s">
        <v>204</v>
      </c>
      <c r="R1059" s="17" t="s">
        <v>204</v>
      </c>
      <c r="S1059" s="17" t="s">
        <v>405</v>
      </c>
      <c r="T1059" s="17" t="s">
        <v>406</v>
      </c>
      <c r="U1059" s="22">
        <v>31</v>
      </c>
      <c r="V1059" s="23"/>
      <c r="W1059" s="11">
        <v>192165</v>
      </c>
      <c r="X1059" s="23">
        <v>17646</v>
      </c>
      <c r="Y1059" s="9">
        <v>14163.18</v>
      </c>
      <c r="Z1059" s="9">
        <v>253.66</v>
      </c>
      <c r="AA1059" s="9">
        <v>14416.84</v>
      </c>
      <c r="AB1059" s="9">
        <v>2883.37</v>
      </c>
      <c r="AC1059" s="9">
        <v>17300.21</v>
      </c>
    </row>
    <row r="1060" spans="1:29">
      <c r="A1060" s="17" t="s">
        <v>194</v>
      </c>
      <c r="B1060" s="17" t="s">
        <v>292</v>
      </c>
      <c r="C1060" s="17" t="s">
        <v>293</v>
      </c>
      <c r="D1060" s="17" t="s">
        <v>296</v>
      </c>
      <c r="E1060" s="17" t="s">
        <v>297</v>
      </c>
      <c r="F1060" s="17" t="s">
        <v>295</v>
      </c>
      <c r="G1060" s="17" t="s">
        <v>300</v>
      </c>
      <c r="H1060" s="17" t="s">
        <v>7</v>
      </c>
      <c r="I1060" s="17" t="s">
        <v>301</v>
      </c>
      <c r="J1060" s="17" t="s">
        <v>1524</v>
      </c>
      <c r="K1060" s="17" t="s">
        <v>1528</v>
      </c>
      <c r="L1060" s="17" t="s">
        <v>1755</v>
      </c>
      <c r="M1060" s="17" t="s">
        <v>1525</v>
      </c>
      <c r="N1060" s="17" t="s">
        <v>1526</v>
      </c>
      <c r="O1060" s="17" t="s">
        <v>1526</v>
      </c>
      <c r="P1060" s="17" t="s">
        <v>1975</v>
      </c>
      <c r="Q1060" s="17" t="s">
        <v>204</v>
      </c>
      <c r="R1060" s="17" t="s">
        <v>204</v>
      </c>
      <c r="S1060" s="17" t="s">
        <v>212</v>
      </c>
      <c r="T1060" s="17" t="s">
        <v>256</v>
      </c>
      <c r="U1060" s="22">
        <v>30</v>
      </c>
      <c r="V1060" s="23"/>
      <c r="W1060" s="11">
        <v>3827</v>
      </c>
      <c r="X1060" s="23">
        <v>350</v>
      </c>
      <c r="Y1060" s="9">
        <v>423.85</v>
      </c>
      <c r="Z1060" s="9">
        <v>5.05</v>
      </c>
      <c r="AA1060" s="9">
        <v>428.9</v>
      </c>
      <c r="AB1060" s="9">
        <v>85.78</v>
      </c>
      <c r="AC1060" s="9">
        <v>514.67999999999995</v>
      </c>
    </row>
    <row r="1061" spans="1:29">
      <c r="A1061" s="17" t="s">
        <v>194</v>
      </c>
      <c r="B1061" s="17" t="s">
        <v>292</v>
      </c>
      <c r="C1061" s="17" t="s">
        <v>293</v>
      </c>
      <c r="D1061" s="17" t="s">
        <v>296</v>
      </c>
      <c r="E1061" s="17" t="s">
        <v>297</v>
      </c>
      <c r="F1061" s="17" t="s">
        <v>295</v>
      </c>
      <c r="G1061" s="17" t="s">
        <v>300</v>
      </c>
      <c r="H1061" s="17" t="s">
        <v>7</v>
      </c>
      <c r="I1061" s="17" t="s">
        <v>301</v>
      </c>
      <c r="J1061" s="17" t="s">
        <v>1707</v>
      </c>
      <c r="K1061" s="17" t="s">
        <v>1530</v>
      </c>
      <c r="L1061" s="17" t="s">
        <v>1531</v>
      </c>
      <c r="M1061" s="17" t="s">
        <v>1532</v>
      </c>
      <c r="N1061" s="17" t="s">
        <v>1533</v>
      </c>
      <c r="O1061" s="17" t="s">
        <v>1533</v>
      </c>
      <c r="P1061" s="17" t="s">
        <v>1976</v>
      </c>
      <c r="Q1061" s="17" t="s">
        <v>204</v>
      </c>
      <c r="R1061" s="17" t="s">
        <v>204</v>
      </c>
      <c r="S1061" s="17" t="s">
        <v>212</v>
      </c>
      <c r="T1061" s="17" t="s">
        <v>256</v>
      </c>
      <c r="U1061" s="22">
        <v>29</v>
      </c>
      <c r="V1061" s="23"/>
      <c r="W1061" s="11">
        <v>9437</v>
      </c>
      <c r="X1061" s="23">
        <v>864</v>
      </c>
      <c r="Y1061" s="9">
        <v>822.24</v>
      </c>
      <c r="Z1061" s="9">
        <v>12.46</v>
      </c>
      <c r="AA1061" s="9">
        <v>834.7</v>
      </c>
      <c r="AB1061" s="9">
        <v>166.96</v>
      </c>
      <c r="AC1061" s="9">
        <v>1001.66</v>
      </c>
    </row>
    <row r="1062" spans="1:29">
      <c r="A1062" s="17" t="s">
        <v>194</v>
      </c>
      <c r="B1062" s="17" t="s">
        <v>292</v>
      </c>
      <c r="C1062" s="17" t="s">
        <v>293</v>
      </c>
      <c r="D1062" s="17" t="s">
        <v>296</v>
      </c>
      <c r="E1062" s="17" t="s">
        <v>297</v>
      </c>
      <c r="F1062" s="17" t="s">
        <v>295</v>
      </c>
      <c r="G1062" s="17" t="s">
        <v>300</v>
      </c>
      <c r="H1062" s="17" t="s">
        <v>7</v>
      </c>
      <c r="I1062" s="17" t="s">
        <v>301</v>
      </c>
      <c r="J1062" s="17" t="s">
        <v>1529</v>
      </c>
      <c r="K1062" s="17" t="s">
        <v>1530</v>
      </c>
      <c r="L1062" s="17" t="s">
        <v>1531</v>
      </c>
      <c r="M1062" s="17" t="s">
        <v>1532</v>
      </c>
      <c r="N1062" s="17" t="s">
        <v>1533</v>
      </c>
      <c r="O1062" s="17" t="s">
        <v>1533</v>
      </c>
      <c r="P1062" s="17" t="s">
        <v>1976</v>
      </c>
      <c r="Q1062" s="17" t="s">
        <v>204</v>
      </c>
      <c r="R1062" s="17" t="s">
        <v>204</v>
      </c>
      <c r="S1062" s="17" t="s">
        <v>212</v>
      </c>
      <c r="T1062" s="17" t="s">
        <v>256</v>
      </c>
      <c r="U1062" s="22">
        <v>2</v>
      </c>
      <c r="V1062" s="23"/>
      <c r="W1062" s="11">
        <v>1496.3130000000001</v>
      </c>
      <c r="X1062" s="23">
        <v>2192</v>
      </c>
      <c r="Y1062" s="9">
        <v>118.16</v>
      </c>
      <c r="Z1062" s="9">
        <v>1.98</v>
      </c>
      <c r="AA1062" s="9">
        <v>120.14</v>
      </c>
      <c r="AB1062" s="9">
        <v>24.03</v>
      </c>
      <c r="AC1062" s="9">
        <v>144.16999999999999</v>
      </c>
    </row>
    <row r="1063" spans="1:29">
      <c r="A1063" s="17" t="s">
        <v>194</v>
      </c>
      <c r="B1063" s="17" t="s">
        <v>292</v>
      </c>
      <c r="C1063" s="17" t="s">
        <v>293</v>
      </c>
      <c r="D1063" s="17" t="s">
        <v>296</v>
      </c>
      <c r="E1063" s="17" t="s">
        <v>297</v>
      </c>
      <c r="F1063" s="17" t="s">
        <v>295</v>
      </c>
      <c r="G1063" s="17" t="s">
        <v>300</v>
      </c>
      <c r="H1063" s="17" t="s">
        <v>7</v>
      </c>
      <c r="I1063" s="17" t="s">
        <v>301</v>
      </c>
      <c r="J1063" s="17" t="s">
        <v>1529</v>
      </c>
      <c r="K1063" s="17" t="s">
        <v>1535</v>
      </c>
      <c r="L1063" s="17" t="s">
        <v>1531</v>
      </c>
      <c r="M1063" s="17" t="s">
        <v>1532</v>
      </c>
      <c r="N1063" s="17" t="s">
        <v>1533</v>
      </c>
      <c r="O1063" s="17" t="s">
        <v>1533</v>
      </c>
      <c r="P1063" s="17" t="s">
        <v>1976</v>
      </c>
      <c r="Q1063" s="17" t="s">
        <v>204</v>
      </c>
      <c r="R1063" s="17" t="s">
        <v>204</v>
      </c>
      <c r="S1063" s="17" t="s">
        <v>212</v>
      </c>
      <c r="T1063" s="17" t="s">
        <v>256</v>
      </c>
      <c r="U1063" s="22">
        <v>30</v>
      </c>
      <c r="V1063" s="23"/>
      <c r="W1063" s="11">
        <v>22444.687000000002</v>
      </c>
      <c r="X1063" s="20">
        <v>0</v>
      </c>
      <c r="Y1063" s="9">
        <v>1777.18</v>
      </c>
      <c r="Z1063" s="9">
        <v>29.62</v>
      </c>
      <c r="AA1063" s="9">
        <v>1806.8</v>
      </c>
      <c r="AB1063" s="9">
        <v>361.35</v>
      </c>
      <c r="AC1063" s="9">
        <v>2168.15</v>
      </c>
    </row>
    <row r="1064" spans="1:29">
      <c r="A1064" s="17" t="s">
        <v>194</v>
      </c>
      <c r="B1064" s="17" t="s">
        <v>292</v>
      </c>
      <c r="C1064" s="17" t="s">
        <v>293</v>
      </c>
      <c r="D1064" s="17" t="s">
        <v>296</v>
      </c>
      <c r="E1064" s="17" t="s">
        <v>297</v>
      </c>
      <c r="F1064" s="17" t="s">
        <v>295</v>
      </c>
      <c r="G1064" s="17" t="s">
        <v>300</v>
      </c>
      <c r="H1064" s="17" t="s">
        <v>7</v>
      </c>
      <c r="I1064" s="17" t="s">
        <v>301</v>
      </c>
      <c r="J1064" s="17" t="s">
        <v>1536</v>
      </c>
      <c r="K1064" s="17" t="s">
        <v>1537</v>
      </c>
      <c r="L1064" s="17" t="s">
        <v>1531</v>
      </c>
      <c r="M1064" s="17" t="s">
        <v>1532</v>
      </c>
      <c r="N1064" s="17" t="s">
        <v>1533</v>
      </c>
      <c r="O1064" s="17" t="s">
        <v>1533</v>
      </c>
      <c r="P1064" s="17" t="s">
        <v>1976</v>
      </c>
      <c r="Q1064" s="17" t="s">
        <v>204</v>
      </c>
      <c r="R1064" s="17" t="s">
        <v>204</v>
      </c>
      <c r="S1064" s="17" t="s">
        <v>212</v>
      </c>
      <c r="T1064" s="17" t="s">
        <v>256</v>
      </c>
      <c r="U1064" s="22">
        <v>31</v>
      </c>
      <c r="V1064" s="23"/>
      <c r="W1064" s="11">
        <v>31026</v>
      </c>
      <c r="X1064" s="23">
        <v>2849</v>
      </c>
      <c r="Y1064" s="9">
        <v>2400.9499999999998</v>
      </c>
      <c r="Z1064" s="9">
        <v>40.950000000000003</v>
      </c>
      <c r="AA1064" s="9">
        <v>2441.9</v>
      </c>
      <c r="AB1064" s="9">
        <v>488.37</v>
      </c>
      <c r="AC1064" s="9">
        <v>2930.27</v>
      </c>
    </row>
    <row r="1065" spans="1:29">
      <c r="A1065" s="17" t="s">
        <v>228</v>
      </c>
      <c r="B1065" s="17" t="s">
        <v>353</v>
      </c>
      <c r="C1065" s="17" t="s">
        <v>354</v>
      </c>
      <c r="D1065" s="17" t="s">
        <v>355</v>
      </c>
      <c r="E1065" s="17" t="s">
        <v>358</v>
      </c>
      <c r="F1065" s="17" t="s">
        <v>233</v>
      </c>
      <c r="G1065" s="17" t="s">
        <v>361</v>
      </c>
      <c r="H1065" s="17" t="s">
        <v>10</v>
      </c>
      <c r="I1065" s="17" t="s">
        <v>362</v>
      </c>
      <c r="J1065" s="17" t="s">
        <v>1496</v>
      </c>
      <c r="K1065" s="17" t="s">
        <v>1497</v>
      </c>
      <c r="L1065" s="17" t="s">
        <v>257</v>
      </c>
      <c r="M1065" s="17" t="s">
        <v>1498</v>
      </c>
      <c r="N1065" s="17" t="s">
        <v>1499</v>
      </c>
      <c r="O1065" s="17" t="s">
        <v>1499</v>
      </c>
      <c r="P1065" s="17" t="s">
        <v>1977</v>
      </c>
      <c r="Q1065" s="17" t="s">
        <v>204</v>
      </c>
      <c r="R1065" s="17" t="s">
        <v>204</v>
      </c>
      <c r="S1065" s="17" t="s">
        <v>212</v>
      </c>
      <c r="T1065" s="17" t="s">
        <v>227</v>
      </c>
      <c r="U1065" s="22">
        <v>31</v>
      </c>
      <c r="V1065" s="23"/>
      <c r="W1065" s="11">
        <v>1736</v>
      </c>
      <c r="X1065" s="23">
        <v>160</v>
      </c>
      <c r="Y1065" s="9">
        <v>208.01</v>
      </c>
      <c r="Z1065" s="9">
        <v>2.29</v>
      </c>
      <c r="AA1065" s="9">
        <v>210.3</v>
      </c>
      <c r="AB1065" s="9">
        <v>42.07</v>
      </c>
      <c r="AC1065" s="9">
        <v>252.37</v>
      </c>
    </row>
    <row r="1066" spans="1:29">
      <c r="A1066" s="17" t="s">
        <v>228</v>
      </c>
      <c r="B1066" s="17" t="s">
        <v>353</v>
      </c>
      <c r="C1066" s="17" t="s">
        <v>354</v>
      </c>
      <c r="D1066" s="17" t="s">
        <v>355</v>
      </c>
      <c r="E1066" s="17" t="s">
        <v>358</v>
      </c>
      <c r="F1066" s="17" t="s">
        <v>233</v>
      </c>
      <c r="G1066" s="17" t="s">
        <v>361</v>
      </c>
      <c r="H1066" s="17" t="s">
        <v>10</v>
      </c>
      <c r="I1066" s="17" t="s">
        <v>362</v>
      </c>
      <c r="J1066" s="17" t="s">
        <v>1501</v>
      </c>
      <c r="K1066" s="17" t="s">
        <v>1502</v>
      </c>
      <c r="L1066" s="17" t="s">
        <v>257</v>
      </c>
      <c r="M1066" s="17" t="s">
        <v>1498</v>
      </c>
      <c r="N1066" s="17" t="s">
        <v>1499</v>
      </c>
      <c r="O1066" s="17" t="s">
        <v>1499</v>
      </c>
      <c r="P1066" s="17" t="s">
        <v>1977</v>
      </c>
      <c r="Q1066" s="17" t="s">
        <v>204</v>
      </c>
      <c r="R1066" s="17" t="s">
        <v>204</v>
      </c>
      <c r="S1066" s="17" t="s">
        <v>212</v>
      </c>
      <c r="T1066" s="17" t="s">
        <v>227</v>
      </c>
      <c r="U1066" s="22">
        <v>28</v>
      </c>
      <c r="V1066" s="23"/>
      <c r="W1066" s="11">
        <v>1761</v>
      </c>
      <c r="X1066" s="23">
        <v>162</v>
      </c>
      <c r="Y1066" s="9">
        <v>186.4</v>
      </c>
      <c r="Z1066" s="9">
        <v>2.3199999999999998</v>
      </c>
      <c r="AA1066" s="9">
        <v>188.72</v>
      </c>
      <c r="AB1066" s="9">
        <v>37.74</v>
      </c>
      <c r="AC1066" s="9">
        <v>226.46</v>
      </c>
    </row>
    <row r="1067" spans="1:29">
      <c r="A1067" s="17" t="s">
        <v>228</v>
      </c>
      <c r="B1067" s="17" t="s">
        <v>353</v>
      </c>
      <c r="C1067" s="17" t="s">
        <v>354</v>
      </c>
      <c r="D1067" s="17" t="s">
        <v>355</v>
      </c>
      <c r="E1067" s="17" t="s">
        <v>358</v>
      </c>
      <c r="F1067" s="17" t="s">
        <v>233</v>
      </c>
      <c r="G1067" s="17" t="s">
        <v>361</v>
      </c>
      <c r="H1067" s="17" t="s">
        <v>10</v>
      </c>
      <c r="I1067" s="17" t="s">
        <v>362</v>
      </c>
      <c r="J1067" s="17" t="s">
        <v>1503</v>
      </c>
      <c r="K1067" s="17" t="s">
        <v>1504</v>
      </c>
      <c r="L1067" s="17" t="s">
        <v>257</v>
      </c>
      <c r="M1067" s="17" t="s">
        <v>1498</v>
      </c>
      <c r="N1067" s="17" t="s">
        <v>1499</v>
      </c>
      <c r="O1067" s="17" t="s">
        <v>1499</v>
      </c>
      <c r="P1067" s="17" t="s">
        <v>1977</v>
      </c>
      <c r="Q1067" s="17" t="s">
        <v>204</v>
      </c>
      <c r="R1067" s="17" t="s">
        <v>204</v>
      </c>
      <c r="S1067" s="17" t="s">
        <v>212</v>
      </c>
      <c r="T1067" s="17" t="s">
        <v>227</v>
      </c>
      <c r="U1067" s="22">
        <v>31</v>
      </c>
      <c r="V1067" s="23"/>
      <c r="W1067" s="11">
        <v>1213</v>
      </c>
      <c r="X1067" s="23">
        <v>112</v>
      </c>
      <c r="Y1067" s="9">
        <v>117.28</v>
      </c>
      <c r="Z1067" s="9">
        <v>1.6</v>
      </c>
      <c r="AA1067" s="9">
        <v>118.88</v>
      </c>
      <c r="AB1067" s="9">
        <v>23.77</v>
      </c>
      <c r="AC1067" s="9">
        <v>142.65</v>
      </c>
    </row>
    <row r="1068" spans="1:29">
      <c r="A1068" s="17" t="s">
        <v>228</v>
      </c>
      <c r="B1068" s="17" t="s">
        <v>353</v>
      </c>
      <c r="C1068" s="17" t="s">
        <v>354</v>
      </c>
      <c r="D1068" s="17" t="s">
        <v>355</v>
      </c>
      <c r="E1068" s="17" t="s">
        <v>358</v>
      </c>
      <c r="F1068" s="17" t="s">
        <v>233</v>
      </c>
      <c r="G1068" s="17" t="s">
        <v>361</v>
      </c>
      <c r="H1068" s="17" t="s">
        <v>10</v>
      </c>
      <c r="I1068" s="17" t="s">
        <v>362</v>
      </c>
      <c r="J1068" s="17" t="s">
        <v>1505</v>
      </c>
      <c r="K1068" s="17" t="s">
        <v>1506</v>
      </c>
      <c r="L1068" s="17" t="s">
        <v>1507</v>
      </c>
      <c r="M1068" s="17" t="s">
        <v>1508</v>
      </c>
      <c r="N1068" s="17" t="s">
        <v>1509</v>
      </c>
      <c r="O1068" s="17" t="s">
        <v>1509</v>
      </c>
      <c r="P1068" s="17" t="s">
        <v>1978</v>
      </c>
      <c r="Q1068" s="17" t="s">
        <v>204</v>
      </c>
      <c r="R1068" s="17" t="s">
        <v>204</v>
      </c>
      <c r="S1068" s="17" t="s">
        <v>212</v>
      </c>
      <c r="T1068" s="17" t="s">
        <v>227</v>
      </c>
      <c r="U1068" s="22">
        <v>30</v>
      </c>
      <c r="V1068" s="23"/>
      <c r="W1068" s="11">
        <v>2455</v>
      </c>
      <c r="X1068" s="23">
        <v>226</v>
      </c>
      <c r="Y1068" s="9">
        <v>205.83</v>
      </c>
      <c r="Z1068" s="9">
        <v>3.24</v>
      </c>
      <c r="AA1068" s="9">
        <v>209.07</v>
      </c>
      <c r="AB1068" s="9">
        <v>41.81</v>
      </c>
      <c r="AC1068" s="9">
        <v>250.88</v>
      </c>
    </row>
    <row r="1069" spans="1:29">
      <c r="A1069" s="17" t="s">
        <v>228</v>
      </c>
      <c r="B1069" s="17" t="s">
        <v>353</v>
      </c>
      <c r="C1069" s="17" t="s">
        <v>354</v>
      </c>
      <c r="D1069" s="17" t="s">
        <v>355</v>
      </c>
      <c r="E1069" s="17" t="s">
        <v>358</v>
      </c>
      <c r="F1069" s="17" t="s">
        <v>233</v>
      </c>
      <c r="G1069" s="17" t="s">
        <v>361</v>
      </c>
      <c r="H1069" s="17" t="s">
        <v>10</v>
      </c>
      <c r="I1069" s="17" t="s">
        <v>362</v>
      </c>
      <c r="J1069" s="17" t="s">
        <v>1511</v>
      </c>
      <c r="K1069" s="17" t="s">
        <v>1512</v>
      </c>
      <c r="L1069" s="17" t="s">
        <v>1507</v>
      </c>
      <c r="M1069" s="17" t="s">
        <v>1508</v>
      </c>
      <c r="N1069" s="17" t="s">
        <v>1509</v>
      </c>
      <c r="O1069" s="17" t="s">
        <v>1509</v>
      </c>
      <c r="P1069" s="17" t="s">
        <v>1978</v>
      </c>
      <c r="Q1069" s="17" t="s">
        <v>204</v>
      </c>
      <c r="R1069" s="17" t="s">
        <v>204</v>
      </c>
      <c r="S1069" s="17" t="s">
        <v>212</v>
      </c>
      <c r="T1069" s="17" t="s">
        <v>227</v>
      </c>
      <c r="U1069" s="22">
        <v>31</v>
      </c>
      <c r="V1069" s="23"/>
      <c r="W1069" s="11">
        <v>1670</v>
      </c>
      <c r="X1069" s="23">
        <v>153</v>
      </c>
      <c r="Y1069" s="9">
        <v>140.57</v>
      </c>
      <c r="Z1069" s="9">
        <v>2.2000000000000002</v>
      </c>
      <c r="AA1069" s="9">
        <v>142.77000000000001</v>
      </c>
      <c r="AB1069" s="9">
        <v>28.55</v>
      </c>
      <c r="AC1069" s="9">
        <v>171.32</v>
      </c>
    </row>
    <row r="1070" spans="1:29">
      <c r="A1070" s="17" t="s">
        <v>228</v>
      </c>
      <c r="B1070" s="17" t="s">
        <v>353</v>
      </c>
      <c r="C1070" s="17" t="s">
        <v>354</v>
      </c>
      <c r="D1070" s="17" t="s">
        <v>355</v>
      </c>
      <c r="E1070" s="17" t="s">
        <v>358</v>
      </c>
      <c r="F1070" s="17" t="s">
        <v>233</v>
      </c>
      <c r="G1070" s="17" t="s">
        <v>361</v>
      </c>
      <c r="H1070" s="17" t="s">
        <v>10</v>
      </c>
      <c r="I1070" s="17" t="s">
        <v>362</v>
      </c>
      <c r="J1070" s="17" t="s">
        <v>1513</v>
      </c>
      <c r="K1070" s="17" t="s">
        <v>1514</v>
      </c>
      <c r="L1070" s="17" t="s">
        <v>1507</v>
      </c>
      <c r="M1070" s="17" t="s">
        <v>1508</v>
      </c>
      <c r="N1070" s="17" t="s">
        <v>1509</v>
      </c>
      <c r="O1070" s="17" t="s">
        <v>1509</v>
      </c>
      <c r="P1070" s="17" t="s">
        <v>1978</v>
      </c>
      <c r="Q1070" s="17" t="s">
        <v>204</v>
      </c>
      <c r="R1070" s="17" t="s">
        <v>204</v>
      </c>
      <c r="S1070" s="17" t="s">
        <v>212</v>
      </c>
      <c r="T1070" s="17" t="s">
        <v>227</v>
      </c>
      <c r="U1070" s="22">
        <v>30</v>
      </c>
      <c r="V1070" s="23"/>
      <c r="W1070" s="11">
        <v>859</v>
      </c>
      <c r="X1070" s="23">
        <v>78</v>
      </c>
      <c r="Y1070" s="9">
        <v>67.47</v>
      </c>
      <c r="Z1070" s="9">
        <v>1.1299999999999999</v>
      </c>
      <c r="AA1070" s="9">
        <v>68.599999999999994</v>
      </c>
      <c r="AB1070" s="9">
        <v>13.73</v>
      </c>
      <c r="AC1070" s="9">
        <v>82.33</v>
      </c>
    </row>
    <row r="1071" spans="1:29">
      <c r="A1071" s="17" t="s">
        <v>228</v>
      </c>
      <c r="B1071" s="17" t="s">
        <v>353</v>
      </c>
      <c r="C1071" s="17" t="s">
        <v>354</v>
      </c>
      <c r="D1071" s="17" t="s">
        <v>355</v>
      </c>
      <c r="E1071" s="17" t="s">
        <v>358</v>
      </c>
      <c r="F1071" s="17" t="s">
        <v>233</v>
      </c>
      <c r="G1071" s="17" t="s">
        <v>361</v>
      </c>
      <c r="H1071" s="17" t="s">
        <v>10</v>
      </c>
      <c r="I1071" s="17" t="s">
        <v>362</v>
      </c>
      <c r="J1071" s="17" t="s">
        <v>1524</v>
      </c>
      <c r="K1071" s="17" t="s">
        <v>1516</v>
      </c>
      <c r="L1071" s="17" t="s">
        <v>1517</v>
      </c>
      <c r="M1071" s="17" t="s">
        <v>1525</v>
      </c>
      <c r="N1071" s="17" t="s">
        <v>1526</v>
      </c>
      <c r="O1071" s="17" t="s">
        <v>1526</v>
      </c>
      <c r="P1071" s="17" t="s">
        <v>1979</v>
      </c>
      <c r="Q1071" s="17" t="s">
        <v>204</v>
      </c>
      <c r="R1071" s="17" t="s">
        <v>204</v>
      </c>
      <c r="S1071" s="17" t="s">
        <v>212</v>
      </c>
      <c r="T1071" s="17" t="s">
        <v>227</v>
      </c>
      <c r="U1071" s="22">
        <v>31</v>
      </c>
      <c r="V1071" s="23"/>
      <c r="W1071" s="11">
        <v>647.63</v>
      </c>
      <c r="X1071" s="23">
        <v>175</v>
      </c>
      <c r="Y1071" s="9">
        <v>60.34</v>
      </c>
      <c r="Z1071" s="9">
        <v>0.86</v>
      </c>
      <c r="AA1071" s="9">
        <v>61.2</v>
      </c>
      <c r="AB1071" s="9">
        <v>12.25</v>
      </c>
      <c r="AC1071" s="9">
        <v>73.45</v>
      </c>
    </row>
    <row r="1072" spans="1:29">
      <c r="A1072" s="17" t="s">
        <v>228</v>
      </c>
      <c r="B1072" s="17" t="s">
        <v>353</v>
      </c>
      <c r="C1072" s="17" t="s">
        <v>354</v>
      </c>
      <c r="D1072" s="17" t="s">
        <v>355</v>
      </c>
      <c r="E1072" s="17" t="s">
        <v>358</v>
      </c>
      <c r="F1072" s="17" t="s">
        <v>233</v>
      </c>
      <c r="G1072" s="17" t="s">
        <v>361</v>
      </c>
      <c r="H1072" s="17" t="s">
        <v>10</v>
      </c>
      <c r="I1072" s="17" t="s">
        <v>362</v>
      </c>
      <c r="J1072" s="17" t="s">
        <v>1524</v>
      </c>
      <c r="K1072" s="17" t="s">
        <v>1521</v>
      </c>
      <c r="L1072" s="17" t="s">
        <v>1517</v>
      </c>
      <c r="M1072" s="17" t="s">
        <v>1525</v>
      </c>
      <c r="N1072" s="17" t="s">
        <v>1526</v>
      </c>
      <c r="O1072" s="17" t="s">
        <v>1526</v>
      </c>
      <c r="P1072" s="17" t="s">
        <v>1979</v>
      </c>
      <c r="Q1072" s="17" t="s">
        <v>204</v>
      </c>
      <c r="R1072" s="17" t="s">
        <v>204</v>
      </c>
      <c r="S1072" s="17" t="s">
        <v>212</v>
      </c>
      <c r="T1072" s="17" t="s">
        <v>227</v>
      </c>
      <c r="U1072" s="22">
        <v>31</v>
      </c>
      <c r="V1072" s="23"/>
      <c r="W1072" s="11">
        <v>647.63</v>
      </c>
      <c r="X1072" s="20">
        <v>0</v>
      </c>
      <c r="Y1072" s="9">
        <v>60.34</v>
      </c>
      <c r="Z1072" s="9">
        <v>0.86</v>
      </c>
      <c r="AA1072" s="9">
        <v>61.2</v>
      </c>
      <c r="AB1072" s="9">
        <v>12.24</v>
      </c>
      <c r="AC1072" s="9">
        <v>73.44</v>
      </c>
    </row>
    <row r="1073" spans="1:29">
      <c r="A1073" s="17" t="s">
        <v>228</v>
      </c>
      <c r="B1073" s="17" t="s">
        <v>353</v>
      </c>
      <c r="C1073" s="17" t="s">
        <v>354</v>
      </c>
      <c r="D1073" s="17" t="s">
        <v>355</v>
      </c>
      <c r="E1073" s="17" t="s">
        <v>358</v>
      </c>
      <c r="F1073" s="17" t="s">
        <v>233</v>
      </c>
      <c r="G1073" s="17" t="s">
        <v>361</v>
      </c>
      <c r="H1073" s="17" t="s">
        <v>10</v>
      </c>
      <c r="I1073" s="17" t="s">
        <v>362</v>
      </c>
      <c r="J1073" s="17" t="s">
        <v>1524</v>
      </c>
      <c r="K1073" s="17" t="s">
        <v>1528</v>
      </c>
      <c r="L1073" s="17" t="s">
        <v>1517</v>
      </c>
      <c r="M1073" s="17" t="s">
        <v>1525</v>
      </c>
      <c r="N1073" s="17" t="s">
        <v>1526</v>
      </c>
      <c r="O1073" s="17" t="s">
        <v>1526</v>
      </c>
      <c r="P1073" s="17" t="s">
        <v>1979</v>
      </c>
      <c r="Q1073" s="17" t="s">
        <v>204</v>
      </c>
      <c r="R1073" s="17" t="s">
        <v>204</v>
      </c>
      <c r="S1073" s="17" t="s">
        <v>212</v>
      </c>
      <c r="T1073" s="17" t="s">
        <v>227</v>
      </c>
      <c r="U1073" s="22">
        <v>30</v>
      </c>
      <c r="V1073" s="23"/>
      <c r="W1073" s="11">
        <v>626.74</v>
      </c>
      <c r="X1073" s="20">
        <v>0</v>
      </c>
      <c r="Y1073" s="9">
        <v>58.66</v>
      </c>
      <c r="Z1073" s="9">
        <v>0.82</v>
      </c>
      <c r="AA1073" s="9">
        <v>59.48</v>
      </c>
      <c r="AB1073" s="9">
        <v>11.89</v>
      </c>
      <c r="AC1073" s="9">
        <v>71.37</v>
      </c>
    </row>
    <row r="1074" spans="1:29">
      <c r="A1074" s="17" t="s">
        <v>228</v>
      </c>
      <c r="B1074" s="17" t="s">
        <v>353</v>
      </c>
      <c r="C1074" s="17" t="s">
        <v>354</v>
      </c>
      <c r="D1074" s="17" t="s">
        <v>355</v>
      </c>
      <c r="E1074" s="17" t="s">
        <v>358</v>
      </c>
      <c r="F1074" s="17" t="s">
        <v>233</v>
      </c>
      <c r="G1074" s="17" t="s">
        <v>361</v>
      </c>
      <c r="H1074" s="17" t="s">
        <v>10</v>
      </c>
      <c r="I1074" s="17" t="s">
        <v>362</v>
      </c>
      <c r="J1074" s="17" t="s">
        <v>1536</v>
      </c>
      <c r="K1074" s="17" t="s">
        <v>1530</v>
      </c>
      <c r="L1074" s="17" t="s">
        <v>1531</v>
      </c>
      <c r="M1074" s="17" t="s">
        <v>1532</v>
      </c>
      <c r="N1074" s="17" t="s">
        <v>1533</v>
      </c>
      <c r="O1074" s="17" t="s">
        <v>1533</v>
      </c>
      <c r="P1074" s="17" t="s">
        <v>1980</v>
      </c>
      <c r="Q1074" s="17" t="s">
        <v>204</v>
      </c>
      <c r="R1074" s="17" t="s">
        <v>204</v>
      </c>
      <c r="S1074" s="17" t="s">
        <v>212</v>
      </c>
      <c r="T1074" s="17" t="s">
        <v>227</v>
      </c>
      <c r="U1074" s="22">
        <v>31</v>
      </c>
      <c r="V1074" s="23"/>
      <c r="W1074" s="11">
        <v>2172.6959999999999</v>
      </c>
      <c r="X1074" s="23">
        <v>591</v>
      </c>
      <c r="Y1074" s="9">
        <v>178.67</v>
      </c>
      <c r="Z1074" s="9">
        <v>2.87</v>
      </c>
      <c r="AA1074" s="9">
        <v>181.54</v>
      </c>
      <c r="AB1074" s="9">
        <v>36.299999999999997</v>
      </c>
      <c r="AC1074" s="9">
        <v>217.84</v>
      </c>
    </row>
    <row r="1075" spans="1:29">
      <c r="A1075" s="17" t="s">
        <v>228</v>
      </c>
      <c r="B1075" s="17" t="s">
        <v>353</v>
      </c>
      <c r="C1075" s="17" t="s">
        <v>354</v>
      </c>
      <c r="D1075" s="17" t="s">
        <v>355</v>
      </c>
      <c r="E1075" s="17" t="s">
        <v>358</v>
      </c>
      <c r="F1075" s="17" t="s">
        <v>233</v>
      </c>
      <c r="G1075" s="17" t="s">
        <v>361</v>
      </c>
      <c r="H1075" s="17" t="s">
        <v>10</v>
      </c>
      <c r="I1075" s="17" t="s">
        <v>362</v>
      </c>
      <c r="J1075" s="17" t="s">
        <v>1536</v>
      </c>
      <c r="K1075" s="17" t="s">
        <v>1535</v>
      </c>
      <c r="L1075" s="17" t="s">
        <v>1531</v>
      </c>
      <c r="M1075" s="17" t="s">
        <v>1532</v>
      </c>
      <c r="N1075" s="17" t="s">
        <v>1533</v>
      </c>
      <c r="O1075" s="17" t="s">
        <v>1533</v>
      </c>
      <c r="P1075" s="17" t="s">
        <v>1980</v>
      </c>
      <c r="Q1075" s="17" t="s">
        <v>204</v>
      </c>
      <c r="R1075" s="17" t="s">
        <v>204</v>
      </c>
      <c r="S1075" s="17" t="s">
        <v>212</v>
      </c>
      <c r="T1075" s="17" t="s">
        <v>227</v>
      </c>
      <c r="U1075" s="22">
        <v>30</v>
      </c>
      <c r="V1075" s="23"/>
      <c r="W1075" s="11">
        <v>2102.6089999999999</v>
      </c>
      <c r="X1075" s="20">
        <v>0</v>
      </c>
      <c r="Y1075" s="9">
        <v>173.19</v>
      </c>
      <c r="Z1075" s="9">
        <v>2.78</v>
      </c>
      <c r="AA1075" s="9">
        <v>175.97</v>
      </c>
      <c r="AB1075" s="9">
        <v>35.200000000000003</v>
      </c>
      <c r="AC1075" s="9">
        <v>211.17</v>
      </c>
    </row>
    <row r="1076" spans="1:29">
      <c r="A1076" s="17" t="s">
        <v>228</v>
      </c>
      <c r="B1076" s="17" t="s">
        <v>353</v>
      </c>
      <c r="C1076" s="17" t="s">
        <v>354</v>
      </c>
      <c r="D1076" s="17" t="s">
        <v>355</v>
      </c>
      <c r="E1076" s="17" t="s">
        <v>358</v>
      </c>
      <c r="F1076" s="17" t="s">
        <v>233</v>
      </c>
      <c r="G1076" s="17" t="s">
        <v>361</v>
      </c>
      <c r="H1076" s="17" t="s">
        <v>10</v>
      </c>
      <c r="I1076" s="17" t="s">
        <v>362</v>
      </c>
      <c r="J1076" s="17" t="s">
        <v>1536</v>
      </c>
      <c r="K1076" s="17" t="s">
        <v>1537</v>
      </c>
      <c r="L1076" s="17" t="s">
        <v>1531</v>
      </c>
      <c r="M1076" s="17" t="s">
        <v>1532</v>
      </c>
      <c r="N1076" s="17" t="s">
        <v>1533</v>
      </c>
      <c r="O1076" s="17" t="s">
        <v>1533</v>
      </c>
      <c r="P1076" s="17" t="s">
        <v>1980</v>
      </c>
      <c r="Q1076" s="17" t="s">
        <v>204</v>
      </c>
      <c r="R1076" s="17" t="s">
        <v>204</v>
      </c>
      <c r="S1076" s="17" t="s">
        <v>212</v>
      </c>
      <c r="T1076" s="17" t="s">
        <v>227</v>
      </c>
      <c r="U1076" s="22">
        <v>31</v>
      </c>
      <c r="V1076" s="23"/>
      <c r="W1076" s="11">
        <v>2172.6950000000002</v>
      </c>
      <c r="X1076" s="20">
        <v>0</v>
      </c>
      <c r="Y1076" s="9">
        <v>178.68</v>
      </c>
      <c r="Z1076" s="9">
        <v>2.86</v>
      </c>
      <c r="AA1076" s="9">
        <v>181.54</v>
      </c>
      <c r="AB1076" s="9">
        <v>36.31</v>
      </c>
      <c r="AC1076" s="9">
        <v>217.85</v>
      </c>
    </row>
    <row r="1077" spans="1:29">
      <c r="A1077" s="17" t="s">
        <v>228</v>
      </c>
      <c r="B1077" s="17" t="s">
        <v>584</v>
      </c>
      <c r="C1077" s="17" t="s">
        <v>585</v>
      </c>
      <c r="D1077" s="17" t="s">
        <v>586</v>
      </c>
      <c r="E1077" s="17" t="s">
        <v>589</v>
      </c>
      <c r="F1077" s="17" t="s">
        <v>433</v>
      </c>
      <c r="G1077" s="17" t="s">
        <v>592</v>
      </c>
      <c r="H1077" s="17" t="s">
        <v>34</v>
      </c>
      <c r="I1077" s="17" t="s">
        <v>585</v>
      </c>
      <c r="J1077" s="17" t="s">
        <v>1496</v>
      </c>
      <c r="K1077" s="17" t="s">
        <v>1497</v>
      </c>
      <c r="L1077" s="17" t="s">
        <v>257</v>
      </c>
      <c r="M1077" s="17" t="s">
        <v>1498</v>
      </c>
      <c r="N1077" s="17" t="s">
        <v>1499</v>
      </c>
      <c r="O1077" s="17" t="s">
        <v>1499</v>
      </c>
      <c r="P1077" s="17" t="s">
        <v>1981</v>
      </c>
      <c r="Q1077" s="17" t="s">
        <v>204</v>
      </c>
      <c r="R1077" s="17" t="s">
        <v>204</v>
      </c>
      <c r="S1077" s="17" t="s">
        <v>212</v>
      </c>
      <c r="T1077" s="17" t="s">
        <v>289</v>
      </c>
      <c r="U1077" s="22">
        <v>31</v>
      </c>
      <c r="V1077" s="23"/>
      <c r="W1077" s="11">
        <v>640</v>
      </c>
      <c r="X1077" s="23">
        <v>59</v>
      </c>
      <c r="Y1077" s="9">
        <v>79.180000000000007</v>
      </c>
      <c r="Z1077" s="9">
        <v>0.84</v>
      </c>
      <c r="AA1077" s="9">
        <v>80.02</v>
      </c>
      <c r="AB1077" s="9">
        <v>16</v>
      </c>
      <c r="AC1077" s="9">
        <v>96.02</v>
      </c>
    </row>
    <row r="1078" spans="1:29">
      <c r="A1078" s="17" t="s">
        <v>228</v>
      </c>
      <c r="B1078" s="17" t="s">
        <v>584</v>
      </c>
      <c r="C1078" s="17" t="s">
        <v>585</v>
      </c>
      <c r="D1078" s="17" t="s">
        <v>586</v>
      </c>
      <c r="E1078" s="17" t="s">
        <v>589</v>
      </c>
      <c r="F1078" s="17" t="s">
        <v>433</v>
      </c>
      <c r="G1078" s="17" t="s">
        <v>592</v>
      </c>
      <c r="H1078" s="17" t="s">
        <v>34</v>
      </c>
      <c r="I1078" s="17" t="s">
        <v>585</v>
      </c>
      <c r="J1078" s="17" t="s">
        <v>1501</v>
      </c>
      <c r="K1078" s="17" t="s">
        <v>1502</v>
      </c>
      <c r="L1078" s="17" t="s">
        <v>257</v>
      </c>
      <c r="M1078" s="17" t="s">
        <v>1498</v>
      </c>
      <c r="N1078" s="17" t="s">
        <v>1499</v>
      </c>
      <c r="O1078" s="17" t="s">
        <v>1499</v>
      </c>
      <c r="P1078" s="17" t="s">
        <v>1981</v>
      </c>
      <c r="Q1078" s="17" t="s">
        <v>204</v>
      </c>
      <c r="R1078" s="17" t="s">
        <v>204</v>
      </c>
      <c r="S1078" s="17" t="s">
        <v>212</v>
      </c>
      <c r="T1078" s="17" t="s">
        <v>289</v>
      </c>
      <c r="U1078" s="22">
        <v>28</v>
      </c>
      <c r="V1078" s="23"/>
      <c r="W1078" s="11">
        <v>641</v>
      </c>
      <c r="X1078" s="23">
        <v>59</v>
      </c>
      <c r="Y1078" s="9">
        <v>70.38</v>
      </c>
      <c r="Z1078" s="9">
        <v>0.85</v>
      </c>
      <c r="AA1078" s="9">
        <v>71.23</v>
      </c>
      <c r="AB1078" s="9">
        <v>14.25</v>
      </c>
      <c r="AC1078" s="9">
        <v>85.48</v>
      </c>
    </row>
    <row r="1079" spans="1:29">
      <c r="A1079" s="17" t="s">
        <v>228</v>
      </c>
      <c r="B1079" s="17" t="s">
        <v>584</v>
      </c>
      <c r="C1079" s="17" t="s">
        <v>585</v>
      </c>
      <c r="D1079" s="17" t="s">
        <v>586</v>
      </c>
      <c r="E1079" s="17" t="s">
        <v>589</v>
      </c>
      <c r="F1079" s="17" t="s">
        <v>433</v>
      </c>
      <c r="G1079" s="17" t="s">
        <v>592</v>
      </c>
      <c r="H1079" s="17" t="s">
        <v>34</v>
      </c>
      <c r="I1079" s="17" t="s">
        <v>585</v>
      </c>
      <c r="J1079" s="17" t="s">
        <v>1503</v>
      </c>
      <c r="K1079" s="17" t="s">
        <v>1504</v>
      </c>
      <c r="L1079" s="17" t="s">
        <v>257</v>
      </c>
      <c r="M1079" s="17" t="s">
        <v>1498</v>
      </c>
      <c r="N1079" s="17" t="s">
        <v>1499</v>
      </c>
      <c r="O1079" s="17" t="s">
        <v>1499</v>
      </c>
      <c r="P1079" s="17" t="s">
        <v>1981</v>
      </c>
      <c r="Q1079" s="17" t="s">
        <v>204</v>
      </c>
      <c r="R1079" s="17" t="s">
        <v>204</v>
      </c>
      <c r="S1079" s="17" t="s">
        <v>212</v>
      </c>
      <c r="T1079" s="17" t="s">
        <v>289</v>
      </c>
      <c r="U1079" s="22">
        <v>31</v>
      </c>
      <c r="V1079" s="23"/>
      <c r="W1079" s="11">
        <v>444</v>
      </c>
      <c r="X1079" s="23">
        <v>41</v>
      </c>
      <c r="Y1079" s="9">
        <v>45.35</v>
      </c>
      <c r="Z1079" s="9">
        <v>0.59</v>
      </c>
      <c r="AA1079" s="9">
        <v>45.94</v>
      </c>
      <c r="AB1079" s="9">
        <v>9.19</v>
      </c>
      <c r="AC1079" s="9">
        <v>55.13</v>
      </c>
    </row>
    <row r="1080" spans="1:29">
      <c r="A1080" s="17" t="s">
        <v>228</v>
      </c>
      <c r="B1080" s="17" t="s">
        <v>584</v>
      </c>
      <c r="C1080" s="17" t="s">
        <v>585</v>
      </c>
      <c r="D1080" s="17" t="s">
        <v>586</v>
      </c>
      <c r="E1080" s="17" t="s">
        <v>589</v>
      </c>
      <c r="F1080" s="17" t="s">
        <v>433</v>
      </c>
      <c r="G1080" s="17" t="s">
        <v>592</v>
      </c>
      <c r="H1080" s="17" t="s">
        <v>34</v>
      </c>
      <c r="I1080" s="17" t="s">
        <v>585</v>
      </c>
      <c r="J1080" s="17" t="s">
        <v>1505</v>
      </c>
      <c r="K1080" s="17" t="s">
        <v>1506</v>
      </c>
      <c r="L1080" s="17" t="s">
        <v>1507</v>
      </c>
      <c r="M1080" s="17" t="s">
        <v>1508</v>
      </c>
      <c r="N1080" s="17" t="s">
        <v>1509</v>
      </c>
      <c r="O1080" s="17" t="s">
        <v>1509</v>
      </c>
      <c r="P1080" s="17" t="s">
        <v>1982</v>
      </c>
      <c r="Q1080" s="17" t="s">
        <v>204</v>
      </c>
      <c r="R1080" s="17" t="s">
        <v>204</v>
      </c>
      <c r="S1080" s="17" t="s">
        <v>212</v>
      </c>
      <c r="T1080" s="17" t="s">
        <v>289</v>
      </c>
      <c r="U1080" s="22">
        <v>30</v>
      </c>
      <c r="V1080" s="23"/>
      <c r="W1080" s="11">
        <v>1206</v>
      </c>
      <c r="X1080" s="23">
        <v>111</v>
      </c>
      <c r="Y1080" s="9">
        <v>102.75</v>
      </c>
      <c r="Z1080" s="9">
        <v>1.59</v>
      </c>
      <c r="AA1080" s="9">
        <v>104.34</v>
      </c>
      <c r="AB1080" s="9">
        <v>20.87</v>
      </c>
      <c r="AC1080" s="9">
        <v>125.21</v>
      </c>
    </row>
    <row r="1081" spans="1:29">
      <c r="A1081" s="17" t="s">
        <v>228</v>
      </c>
      <c r="B1081" s="17" t="s">
        <v>584</v>
      </c>
      <c r="C1081" s="17" t="s">
        <v>585</v>
      </c>
      <c r="D1081" s="17" t="s">
        <v>586</v>
      </c>
      <c r="E1081" s="17" t="s">
        <v>589</v>
      </c>
      <c r="F1081" s="17" t="s">
        <v>433</v>
      </c>
      <c r="G1081" s="17" t="s">
        <v>592</v>
      </c>
      <c r="H1081" s="17" t="s">
        <v>34</v>
      </c>
      <c r="I1081" s="17" t="s">
        <v>585</v>
      </c>
      <c r="J1081" s="17" t="s">
        <v>1511</v>
      </c>
      <c r="K1081" s="17" t="s">
        <v>1512</v>
      </c>
      <c r="L1081" s="17" t="s">
        <v>1507</v>
      </c>
      <c r="M1081" s="17" t="s">
        <v>1508</v>
      </c>
      <c r="N1081" s="17" t="s">
        <v>1509</v>
      </c>
      <c r="O1081" s="17" t="s">
        <v>1509</v>
      </c>
      <c r="P1081" s="17" t="s">
        <v>1982</v>
      </c>
      <c r="Q1081" s="17" t="s">
        <v>204</v>
      </c>
      <c r="R1081" s="17" t="s">
        <v>204</v>
      </c>
      <c r="S1081" s="17" t="s">
        <v>212</v>
      </c>
      <c r="T1081" s="17" t="s">
        <v>289</v>
      </c>
      <c r="U1081" s="22">
        <v>31</v>
      </c>
      <c r="V1081" s="23"/>
      <c r="W1081" s="11">
        <v>371</v>
      </c>
      <c r="X1081" s="23">
        <v>34</v>
      </c>
      <c r="Y1081" s="9">
        <v>34.89</v>
      </c>
      <c r="Z1081" s="9">
        <v>0.49</v>
      </c>
      <c r="AA1081" s="9">
        <v>35.380000000000003</v>
      </c>
      <c r="AB1081" s="9">
        <v>7.08</v>
      </c>
      <c r="AC1081" s="9">
        <v>42.46</v>
      </c>
    </row>
    <row r="1082" spans="1:29">
      <c r="A1082" s="17" t="s">
        <v>228</v>
      </c>
      <c r="B1082" s="17" t="s">
        <v>584</v>
      </c>
      <c r="C1082" s="17" t="s">
        <v>585</v>
      </c>
      <c r="D1082" s="17" t="s">
        <v>586</v>
      </c>
      <c r="E1082" s="17" t="s">
        <v>589</v>
      </c>
      <c r="F1082" s="17" t="s">
        <v>433</v>
      </c>
      <c r="G1082" s="17" t="s">
        <v>592</v>
      </c>
      <c r="H1082" s="17" t="s">
        <v>34</v>
      </c>
      <c r="I1082" s="17" t="s">
        <v>585</v>
      </c>
      <c r="J1082" s="17" t="s">
        <v>1513</v>
      </c>
      <c r="K1082" s="17" t="s">
        <v>1514</v>
      </c>
      <c r="L1082" s="17" t="s">
        <v>1507</v>
      </c>
      <c r="M1082" s="17" t="s">
        <v>1508</v>
      </c>
      <c r="N1082" s="17" t="s">
        <v>1509</v>
      </c>
      <c r="O1082" s="17" t="s">
        <v>1509</v>
      </c>
      <c r="P1082" s="17" t="s">
        <v>1982</v>
      </c>
      <c r="Q1082" s="17" t="s">
        <v>204</v>
      </c>
      <c r="R1082" s="17" t="s">
        <v>204</v>
      </c>
      <c r="S1082" s="17" t="s">
        <v>212</v>
      </c>
      <c r="T1082" s="17" t="s">
        <v>289</v>
      </c>
      <c r="U1082" s="22">
        <v>30</v>
      </c>
      <c r="V1082" s="23"/>
      <c r="W1082" s="11">
        <v>198</v>
      </c>
      <c r="X1082" s="23">
        <v>18</v>
      </c>
      <c r="Y1082" s="9">
        <v>19.079999999999998</v>
      </c>
      <c r="Z1082" s="9">
        <v>0.26</v>
      </c>
      <c r="AA1082" s="9">
        <v>19.34</v>
      </c>
      <c r="AB1082" s="9">
        <v>3.86</v>
      </c>
      <c r="AC1082" s="9">
        <v>23.2</v>
      </c>
    </row>
    <row r="1083" spans="1:29">
      <c r="A1083" s="17" t="s">
        <v>228</v>
      </c>
      <c r="B1083" s="17" t="s">
        <v>584</v>
      </c>
      <c r="C1083" s="17" t="s">
        <v>585</v>
      </c>
      <c r="D1083" s="17" t="s">
        <v>586</v>
      </c>
      <c r="E1083" s="17" t="s">
        <v>589</v>
      </c>
      <c r="F1083" s="17" t="s">
        <v>433</v>
      </c>
      <c r="G1083" s="17" t="s">
        <v>592</v>
      </c>
      <c r="H1083" s="17" t="s">
        <v>34</v>
      </c>
      <c r="I1083" s="17" t="s">
        <v>585</v>
      </c>
      <c r="J1083" s="17" t="s">
        <v>1524</v>
      </c>
      <c r="K1083" s="17" t="s">
        <v>1516</v>
      </c>
      <c r="L1083" s="17" t="s">
        <v>1517</v>
      </c>
      <c r="M1083" s="17" t="s">
        <v>1525</v>
      </c>
      <c r="N1083" s="17" t="s">
        <v>1526</v>
      </c>
      <c r="O1083" s="17" t="s">
        <v>1526</v>
      </c>
      <c r="P1083" s="17" t="s">
        <v>1983</v>
      </c>
      <c r="Q1083" s="17" t="s">
        <v>204</v>
      </c>
      <c r="R1083" s="17" t="s">
        <v>204</v>
      </c>
      <c r="S1083" s="17" t="s">
        <v>212</v>
      </c>
      <c r="T1083" s="17" t="s">
        <v>289</v>
      </c>
      <c r="U1083" s="22">
        <v>31</v>
      </c>
      <c r="V1083" s="23"/>
      <c r="W1083" s="11">
        <v>336.62</v>
      </c>
      <c r="X1083" s="23">
        <v>91</v>
      </c>
      <c r="Y1083" s="9">
        <v>32.409999999999997</v>
      </c>
      <c r="Z1083" s="9">
        <v>0.44</v>
      </c>
      <c r="AA1083" s="9">
        <v>32.85</v>
      </c>
      <c r="AB1083" s="9">
        <v>6.57</v>
      </c>
      <c r="AC1083" s="9">
        <v>39.42</v>
      </c>
    </row>
    <row r="1084" spans="1:29">
      <c r="A1084" s="17" t="s">
        <v>228</v>
      </c>
      <c r="B1084" s="17" t="s">
        <v>584</v>
      </c>
      <c r="C1084" s="17" t="s">
        <v>585</v>
      </c>
      <c r="D1084" s="17" t="s">
        <v>586</v>
      </c>
      <c r="E1084" s="17" t="s">
        <v>589</v>
      </c>
      <c r="F1084" s="17" t="s">
        <v>433</v>
      </c>
      <c r="G1084" s="17" t="s">
        <v>592</v>
      </c>
      <c r="H1084" s="17" t="s">
        <v>34</v>
      </c>
      <c r="I1084" s="17" t="s">
        <v>585</v>
      </c>
      <c r="J1084" s="17" t="s">
        <v>1524</v>
      </c>
      <c r="K1084" s="17" t="s">
        <v>1521</v>
      </c>
      <c r="L1084" s="17" t="s">
        <v>1517</v>
      </c>
      <c r="M1084" s="17" t="s">
        <v>1525</v>
      </c>
      <c r="N1084" s="17" t="s">
        <v>1526</v>
      </c>
      <c r="O1084" s="17" t="s">
        <v>1526</v>
      </c>
      <c r="P1084" s="17" t="s">
        <v>1983</v>
      </c>
      <c r="Q1084" s="17" t="s">
        <v>204</v>
      </c>
      <c r="R1084" s="17" t="s">
        <v>204</v>
      </c>
      <c r="S1084" s="17" t="s">
        <v>212</v>
      </c>
      <c r="T1084" s="17" t="s">
        <v>289</v>
      </c>
      <c r="U1084" s="22">
        <v>31</v>
      </c>
      <c r="V1084" s="23"/>
      <c r="W1084" s="11">
        <v>336.62</v>
      </c>
      <c r="X1084" s="20">
        <v>0</v>
      </c>
      <c r="Y1084" s="9">
        <v>32.409999999999997</v>
      </c>
      <c r="Z1084" s="9">
        <v>0.44</v>
      </c>
      <c r="AA1084" s="9">
        <v>32.85</v>
      </c>
      <c r="AB1084" s="9">
        <v>6.57</v>
      </c>
      <c r="AC1084" s="9">
        <v>39.42</v>
      </c>
    </row>
    <row r="1085" spans="1:29">
      <c r="A1085" s="17" t="s">
        <v>228</v>
      </c>
      <c r="B1085" s="17" t="s">
        <v>584</v>
      </c>
      <c r="C1085" s="17" t="s">
        <v>585</v>
      </c>
      <c r="D1085" s="17" t="s">
        <v>586</v>
      </c>
      <c r="E1085" s="17" t="s">
        <v>589</v>
      </c>
      <c r="F1085" s="17" t="s">
        <v>433</v>
      </c>
      <c r="G1085" s="17" t="s">
        <v>592</v>
      </c>
      <c r="H1085" s="17" t="s">
        <v>34</v>
      </c>
      <c r="I1085" s="17" t="s">
        <v>585</v>
      </c>
      <c r="J1085" s="17" t="s">
        <v>1524</v>
      </c>
      <c r="K1085" s="17" t="s">
        <v>1528</v>
      </c>
      <c r="L1085" s="17" t="s">
        <v>1517</v>
      </c>
      <c r="M1085" s="17" t="s">
        <v>1525</v>
      </c>
      <c r="N1085" s="17" t="s">
        <v>1526</v>
      </c>
      <c r="O1085" s="17" t="s">
        <v>1526</v>
      </c>
      <c r="P1085" s="17" t="s">
        <v>1983</v>
      </c>
      <c r="Q1085" s="17" t="s">
        <v>204</v>
      </c>
      <c r="R1085" s="17" t="s">
        <v>204</v>
      </c>
      <c r="S1085" s="17" t="s">
        <v>212</v>
      </c>
      <c r="T1085" s="17" t="s">
        <v>289</v>
      </c>
      <c r="U1085" s="22">
        <v>30</v>
      </c>
      <c r="V1085" s="23"/>
      <c r="W1085" s="11">
        <v>325.76</v>
      </c>
      <c r="X1085" s="20">
        <v>0</v>
      </c>
      <c r="Y1085" s="9">
        <v>31.51</v>
      </c>
      <c r="Z1085" s="9">
        <v>0.44</v>
      </c>
      <c r="AA1085" s="9">
        <v>31.95</v>
      </c>
      <c r="AB1085" s="9">
        <v>6.39</v>
      </c>
      <c r="AC1085" s="9">
        <v>38.340000000000003</v>
      </c>
    </row>
    <row r="1086" spans="1:29">
      <c r="A1086" s="17" t="s">
        <v>228</v>
      </c>
      <c r="B1086" s="17" t="s">
        <v>584</v>
      </c>
      <c r="C1086" s="17" t="s">
        <v>585</v>
      </c>
      <c r="D1086" s="17" t="s">
        <v>586</v>
      </c>
      <c r="E1086" s="17" t="s">
        <v>589</v>
      </c>
      <c r="F1086" s="17" t="s">
        <v>433</v>
      </c>
      <c r="G1086" s="17" t="s">
        <v>592</v>
      </c>
      <c r="H1086" s="17" t="s">
        <v>34</v>
      </c>
      <c r="I1086" s="17" t="s">
        <v>585</v>
      </c>
      <c r="J1086" s="17" t="s">
        <v>1536</v>
      </c>
      <c r="K1086" s="17" t="s">
        <v>1530</v>
      </c>
      <c r="L1086" s="17" t="s">
        <v>1531</v>
      </c>
      <c r="M1086" s="17" t="s">
        <v>1532</v>
      </c>
      <c r="N1086" s="17" t="s">
        <v>1533</v>
      </c>
      <c r="O1086" s="17" t="s">
        <v>1533</v>
      </c>
      <c r="P1086" s="17" t="s">
        <v>1984</v>
      </c>
      <c r="Q1086" s="17" t="s">
        <v>204</v>
      </c>
      <c r="R1086" s="17" t="s">
        <v>204</v>
      </c>
      <c r="S1086" s="17" t="s">
        <v>212</v>
      </c>
      <c r="T1086" s="17" t="s">
        <v>289</v>
      </c>
      <c r="U1086" s="22">
        <v>31</v>
      </c>
      <c r="V1086" s="23"/>
      <c r="W1086" s="11">
        <v>1036.8150000000001</v>
      </c>
      <c r="X1086" s="23">
        <v>282</v>
      </c>
      <c r="Y1086" s="9">
        <v>86.96</v>
      </c>
      <c r="Z1086" s="9">
        <v>1.37</v>
      </c>
      <c r="AA1086" s="9">
        <v>88.33</v>
      </c>
      <c r="AB1086" s="9">
        <v>17.68</v>
      </c>
      <c r="AC1086" s="9">
        <v>106.01</v>
      </c>
    </row>
    <row r="1087" spans="1:29">
      <c r="A1087" s="17" t="s">
        <v>228</v>
      </c>
      <c r="B1087" s="17" t="s">
        <v>584</v>
      </c>
      <c r="C1087" s="17" t="s">
        <v>585</v>
      </c>
      <c r="D1087" s="17" t="s">
        <v>586</v>
      </c>
      <c r="E1087" s="17" t="s">
        <v>589</v>
      </c>
      <c r="F1087" s="17" t="s">
        <v>433</v>
      </c>
      <c r="G1087" s="17" t="s">
        <v>592</v>
      </c>
      <c r="H1087" s="17" t="s">
        <v>34</v>
      </c>
      <c r="I1087" s="17" t="s">
        <v>585</v>
      </c>
      <c r="J1087" s="17" t="s">
        <v>1536</v>
      </c>
      <c r="K1087" s="17" t="s">
        <v>1535</v>
      </c>
      <c r="L1087" s="17" t="s">
        <v>1531</v>
      </c>
      <c r="M1087" s="17" t="s">
        <v>1532</v>
      </c>
      <c r="N1087" s="17" t="s">
        <v>1533</v>
      </c>
      <c r="O1087" s="17" t="s">
        <v>1533</v>
      </c>
      <c r="P1087" s="17" t="s">
        <v>1984</v>
      </c>
      <c r="Q1087" s="17" t="s">
        <v>204</v>
      </c>
      <c r="R1087" s="17" t="s">
        <v>204</v>
      </c>
      <c r="S1087" s="17" t="s">
        <v>212</v>
      </c>
      <c r="T1087" s="17" t="s">
        <v>289</v>
      </c>
      <c r="U1087" s="22">
        <v>30</v>
      </c>
      <c r="V1087" s="23"/>
      <c r="W1087" s="11">
        <v>1003.37</v>
      </c>
      <c r="X1087" s="20">
        <v>0</v>
      </c>
      <c r="Y1087" s="9">
        <v>84.32</v>
      </c>
      <c r="Z1087" s="9">
        <v>1.32</v>
      </c>
      <c r="AA1087" s="9">
        <v>85.64</v>
      </c>
      <c r="AB1087" s="9">
        <v>17.12</v>
      </c>
      <c r="AC1087" s="9">
        <v>102.76</v>
      </c>
    </row>
    <row r="1088" spans="1:29">
      <c r="A1088" s="17" t="s">
        <v>228</v>
      </c>
      <c r="B1088" s="17" t="s">
        <v>584</v>
      </c>
      <c r="C1088" s="17" t="s">
        <v>585</v>
      </c>
      <c r="D1088" s="17" t="s">
        <v>586</v>
      </c>
      <c r="E1088" s="17" t="s">
        <v>589</v>
      </c>
      <c r="F1088" s="17" t="s">
        <v>433</v>
      </c>
      <c r="G1088" s="17" t="s">
        <v>592</v>
      </c>
      <c r="H1088" s="17" t="s">
        <v>34</v>
      </c>
      <c r="I1088" s="17" t="s">
        <v>585</v>
      </c>
      <c r="J1088" s="17" t="s">
        <v>1536</v>
      </c>
      <c r="K1088" s="17" t="s">
        <v>1537</v>
      </c>
      <c r="L1088" s="17" t="s">
        <v>1531</v>
      </c>
      <c r="M1088" s="17" t="s">
        <v>1532</v>
      </c>
      <c r="N1088" s="17" t="s">
        <v>1533</v>
      </c>
      <c r="O1088" s="17" t="s">
        <v>1533</v>
      </c>
      <c r="P1088" s="17" t="s">
        <v>1984</v>
      </c>
      <c r="Q1088" s="17" t="s">
        <v>204</v>
      </c>
      <c r="R1088" s="17" t="s">
        <v>204</v>
      </c>
      <c r="S1088" s="17" t="s">
        <v>212</v>
      </c>
      <c r="T1088" s="17" t="s">
        <v>289</v>
      </c>
      <c r="U1088" s="22">
        <v>31</v>
      </c>
      <c r="V1088" s="23"/>
      <c r="W1088" s="11">
        <v>1036.8150000000001</v>
      </c>
      <c r="X1088" s="20">
        <v>0</v>
      </c>
      <c r="Y1088" s="9">
        <v>86.95</v>
      </c>
      <c r="Z1088" s="9">
        <v>1.37</v>
      </c>
      <c r="AA1088" s="9">
        <v>88.32</v>
      </c>
      <c r="AB1088" s="9">
        <v>17.66</v>
      </c>
      <c r="AC1088" s="9">
        <v>105.98</v>
      </c>
    </row>
    <row r="1089" spans="1:29">
      <c r="A1089" s="17" t="s">
        <v>228</v>
      </c>
      <c r="B1089" s="17" t="s">
        <v>629</v>
      </c>
      <c r="C1089" s="17" t="s">
        <v>196</v>
      </c>
      <c r="D1089" s="17" t="s">
        <v>631</v>
      </c>
      <c r="E1089" s="17" t="s">
        <v>632</v>
      </c>
      <c r="F1089" s="17" t="s">
        <v>433</v>
      </c>
      <c r="G1089" s="17" t="s">
        <v>635</v>
      </c>
      <c r="H1089" s="17" t="s">
        <v>39</v>
      </c>
      <c r="I1089" s="17" t="s">
        <v>636</v>
      </c>
      <c r="J1089" s="17" t="s">
        <v>1503</v>
      </c>
      <c r="K1089" s="17" t="s">
        <v>1497</v>
      </c>
      <c r="L1089" s="17" t="s">
        <v>257</v>
      </c>
      <c r="M1089" s="17" t="s">
        <v>1498</v>
      </c>
      <c r="N1089" s="17" t="s">
        <v>1499</v>
      </c>
      <c r="O1089" s="17" t="s">
        <v>1499</v>
      </c>
      <c r="P1089" s="17" t="s">
        <v>1985</v>
      </c>
      <c r="Q1089" s="17" t="s">
        <v>204</v>
      </c>
      <c r="R1089" s="17" t="s">
        <v>204</v>
      </c>
      <c r="S1089" s="17" t="s">
        <v>212</v>
      </c>
      <c r="T1089" s="17" t="s">
        <v>289</v>
      </c>
      <c r="U1089" s="22">
        <v>31</v>
      </c>
      <c r="V1089" s="23"/>
      <c r="W1089" s="11">
        <v>362.35599999999999</v>
      </c>
      <c r="X1089" s="23">
        <v>97</v>
      </c>
      <c r="Y1089" s="9">
        <v>24.33</v>
      </c>
      <c r="Z1089" s="9">
        <v>0.48</v>
      </c>
      <c r="AA1089" s="9">
        <v>24.81</v>
      </c>
      <c r="AB1089" s="9">
        <v>4.96</v>
      </c>
      <c r="AC1089" s="9">
        <v>29.77</v>
      </c>
    </row>
    <row r="1090" spans="1:29">
      <c r="A1090" s="17" t="s">
        <v>228</v>
      </c>
      <c r="B1090" s="17" t="s">
        <v>629</v>
      </c>
      <c r="C1090" s="17" t="s">
        <v>196</v>
      </c>
      <c r="D1090" s="17" t="s">
        <v>631</v>
      </c>
      <c r="E1090" s="17" t="s">
        <v>632</v>
      </c>
      <c r="F1090" s="17" t="s">
        <v>433</v>
      </c>
      <c r="G1090" s="17" t="s">
        <v>635</v>
      </c>
      <c r="H1090" s="17" t="s">
        <v>39</v>
      </c>
      <c r="I1090" s="17" t="s">
        <v>636</v>
      </c>
      <c r="J1090" s="17" t="s">
        <v>1503</v>
      </c>
      <c r="K1090" s="17" t="s">
        <v>1502</v>
      </c>
      <c r="L1090" s="17" t="s">
        <v>257</v>
      </c>
      <c r="M1090" s="17" t="s">
        <v>1498</v>
      </c>
      <c r="N1090" s="17" t="s">
        <v>1499</v>
      </c>
      <c r="O1090" s="17" t="s">
        <v>1499</v>
      </c>
      <c r="P1090" s="17" t="s">
        <v>1985</v>
      </c>
      <c r="Q1090" s="17" t="s">
        <v>204</v>
      </c>
      <c r="R1090" s="17" t="s">
        <v>204</v>
      </c>
      <c r="S1090" s="17" t="s">
        <v>212</v>
      </c>
      <c r="T1090" s="17" t="s">
        <v>289</v>
      </c>
      <c r="U1090" s="22">
        <v>28</v>
      </c>
      <c r="V1090" s="23"/>
      <c r="W1090" s="11">
        <v>327.28899999999999</v>
      </c>
      <c r="X1090" s="20">
        <v>0</v>
      </c>
      <c r="Y1090" s="9">
        <v>22.66</v>
      </c>
      <c r="Z1090" s="9">
        <v>0.43</v>
      </c>
      <c r="AA1090" s="9">
        <v>23.09</v>
      </c>
      <c r="AB1090" s="9">
        <v>4.62</v>
      </c>
      <c r="AC1090" s="9">
        <v>27.71</v>
      </c>
    </row>
    <row r="1091" spans="1:29">
      <c r="A1091" s="17" t="s">
        <v>228</v>
      </c>
      <c r="B1091" s="17" t="s">
        <v>629</v>
      </c>
      <c r="C1091" s="17" t="s">
        <v>196</v>
      </c>
      <c r="D1091" s="17" t="s">
        <v>631</v>
      </c>
      <c r="E1091" s="17" t="s">
        <v>632</v>
      </c>
      <c r="F1091" s="17" t="s">
        <v>433</v>
      </c>
      <c r="G1091" s="17" t="s">
        <v>635</v>
      </c>
      <c r="H1091" s="17" t="s">
        <v>39</v>
      </c>
      <c r="I1091" s="17" t="s">
        <v>636</v>
      </c>
      <c r="J1091" s="17" t="s">
        <v>1503</v>
      </c>
      <c r="K1091" s="17" t="s">
        <v>1504</v>
      </c>
      <c r="L1091" s="17" t="s">
        <v>257</v>
      </c>
      <c r="M1091" s="17" t="s">
        <v>1498</v>
      </c>
      <c r="N1091" s="17" t="s">
        <v>1499</v>
      </c>
      <c r="O1091" s="17" t="s">
        <v>1499</v>
      </c>
      <c r="P1091" s="17" t="s">
        <v>1985</v>
      </c>
      <c r="Q1091" s="17" t="s">
        <v>204</v>
      </c>
      <c r="R1091" s="17" t="s">
        <v>204</v>
      </c>
      <c r="S1091" s="17" t="s">
        <v>212</v>
      </c>
      <c r="T1091" s="17" t="s">
        <v>289</v>
      </c>
      <c r="U1091" s="22">
        <v>31</v>
      </c>
      <c r="V1091" s="23"/>
      <c r="W1091" s="11">
        <v>362.35500000000002</v>
      </c>
      <c r="X1091" s="20">
        <v>0</v>
      </c>
      <c r="Y1091" s="9">
        <v>24.31</v>
      </c>
      <c r="Z1091" s="9">
        <v>0.48</v>
      </c>
      <c r="AA1091" s="9">
        <v>24.79</v>
      </c>
      <c r="AB1091" s="9">
        <v>4.96</v>
      </c>
      <c r="AC1091" s="9">
        <v>29.75</v>
      </c>
    </row>
    <row r="1092" spans="1:29">
      <c r="A1092" s="17" t="s">
        <v>228</v>
      </c>
      <c r="B1092" s="17" t="s">
        <v>629</v>
      </c>
      <c r="C1092" s="17" t="s">
        <v>196</v>
      </c>
      <c r="D1092" s="17" t="s">
        <v>631</v>
      </c>
      <c r="E1092" s="17" t="s">
        <v>632</v>
      </c>
      <c r="F1092" s="17" t="s">
        <v>433</v>
      </c>
      <c r="G1092" s="17" t="s">
        <v>635</v>
      </c>
      <c r="H1092" s="17" t="s">
        <v>39</v>
      </c>
      <c r="I1092" s="17" t="s">
        <v>636</v>
      </c>
      <c r="J1092" s="17" t="s">
        <v>1513</v>
      </c>
      <c r="K1092" s="17" t="s">
        <v>1506</v>
      </c>
      <c r="L1092" s="17" t="s">
        <v>1507</v>
      </c>
      <c r="M1092" s="17" t="s">
        <v>1508</v>
      </c>
      <c r="N1092" s="17" t="s">
        <v>1509</v>
      </c>
      <c r="O1092" s="17" t="s">
        <v>1509</v>
      </c>
      <c r="P1092" s="17" t="s">
        <v>1986</v>
      </c>
      <c r="Q1092" s="17" t="s">
        <v>204</v>
      </c>
      <c r="R1092" s="17" t="s">
        <v>204</v>
      </c>
      <c r="S1092" s="17" t="s">
        <v>212</v>
      </c>
      <c r="T1092" s="17" t="s">
        <v>289</v>
      </c>
      <c r="U1092" s="22">
        <v>30</v>
      </c>
      <c r="V1092" s="23"/>
      <c r="W1092" s="11">
        <v>461.53800000000001</v>
      </c>
      <c r="X1092" s="23">
        <v>128</v>
      </c>
      <c r="Y1092" s="9">
        <v>29.08</v>
      </c>
      <c r="Z1092" s="9">
        <v>0.61</v>
      </c>
      <c r="AA1092" s="9">
        <v>29.69</v>
      </c>
      <c r="AB1092" s="9">
        <v>5.94</v>
      </c>
      <c r="AC1092" s="9">
        <v>35.630000000000003</v>
      </c>
    </row>
    <row r="1093" spans="1:29">
      <c r="A1093" s="17" t="s">
        <v>228</v>
      </c>
      <c r="B1093" s="17" t="s">
        <v>629</v>
      </c>
      <c r="C1093" s="17" t="s">
        <v>196</v>
      </c>
      <c r="D1093" s="17" t="s">
        <v>631</v>
      </c>
      <c r="E1093" s="17" t="s">
        <v>632</v>
      </c>
      <c r="F1093" s="17" t="s">
        <v>433</v>
      </c>
      <c r="G1093" s="17" t="s">
        <v>635</v>
      </c>
      <c r="H1093" s="17" t="s">
        <v>39</v>
      </c>
      <c r="I1093" s="17" t="s">
        <v>636</v>
      </c>
      <c r="J1093" s="17" t="s">
        <v>1513</v>
      </c>
      <c r="K1093" s="17" t="s">
        <v>1512</v>
      </c>
      <c r="L1093" s="17" t="s">
        <v>1507</v>
      </c>
      <c r="M1093" s="17" t="s">
        <v>1508</v>
      </c>
      <c r="N1093" s="17" t="s">
        <v>1509</v>
      </c>
      <c r="O1093" s="17" t="s">
        <v>1509</v>
      </c>
      <c r="P1093" s="17" t="s">
        <v>1986</v>
      </c>
      <c r="Q1093" s="17" t="s">
        <v>204</v>
      </c>
      <c r="R1093" s="17" t="s">
        <v>204</v>
      </c>
      <c r="S1093" s="17" t="s">
        <v>212</v>
      </c>
      <c r="T1093" s="17" t="s">
        <v>289</v>
      </c>
      <c r="U1093" s="22">
        <v>31</v>
      </c>
      <c r="V1093" s="23"/>
      <c r="W1093" s="11">
        <v>476.923</v>
      </c>
      <c r="X1093" s="20">
        <v>0</v>
      </c>
      <c r="Y1093" s="9">
        <v>29.81</v>
      </c>
      <c r="Z1093" s="9">
        <v>0.63</v>
      </c>
      <c r="AA1093" s="9">
        <v>30.44</v>
      </c>
      <c r="AB1093" s="9">
        <v>6.09</v>
      </c>
      <c r="AC1093" s="9">
        <v>36.53</v>
      </c>
    </row>
    <row r="1094" spans="1:29">
      <c r="A1094" s="17" t="s">
        <v>228</v>
      </c>
      <c r="B1094" s="17" t="s">
        <v>629</v>
      </c>
      <c r="C1094" s="17" t="s">
        <v>196</v>
      </c>
      <c r="D1094" s="17" t="s">
        <v>631</v>
      </c>
      <c r="E1094" s="17" t="s">
        <v>632</v>
      </c>
      <c r="F1094" s="17" t="s">
        <v>433</v>
      </c>
      <c r="G1094" s="17" t="s">
        <v>635</v>
      </c>
      <c r="H1094" s="17" t="s">
        <v>39</v>
      </c>
      <c r="I1094" s="17" t="s">
        <v>636</v>
      </c>
      <c r="J1094" s="17" t="s">
        <v>1513</v>
      </c>
      <c r="K1094" s="17" t="s">
        <v>1514</v>
      </c>
      <c r="L1094" s="17" t="s">
        <v>1507</v>
      </c>
      <c r="M1094" s="17" t="s">
        <v>1508</v>
      </c>
      <c r="N1094" s="17" t="s">
        <v>1509</v>
      </c>
      <c r="O1094" s="17" t="s">
        <v>1509</v>
      </c>
      <c r="P1094" s="17" t="s">
        <v>1986</v>
      </c>
      <c r="Q1094" s="17" t="s">
        <v>204</v>
      </c>
      <c r="R1094" s="17" t="s">
        <v>204</v>
      </c>
      <c r="S1094" s="17" t="s">
        <v>212</v>
      </c>
      <c r="T1094" s="17" t="s">
        <v>289</v>
      </c>
      <c r="U1094" s="22">
        <v>30</v>
      </c>
      <c r="V1094" s="23"/>
      <c r="W1094" s="11">
        <v>461.53899999999999</v>
      </c>
      <c r="X1094" s="20">
        <v>0</v>
      </c>
      <c r="Y1094" s="9">
        <v>29.08</v>
      </c>
      <c r="Z1094" s="9">
        <v>0.61</v>
      </c>
      <c r="AA1094" s="9">
        <v>29.69</v>
      </c>
      <c r="AB1094" s="9">
        <v>5.93</v>
      </c>
      <c r="AC1094" s="9">
        <v>35.619999999999997</v>
      </c>
    </row>
    <row r="1095" spans="1:29">
      <c r="A1095" s="17" t="s">
        <v>228</v>
      </c>
      <c r="B1095" s="17" t="s">
        <v>629</v>
      </c>
      <c r="C1095" s="17" t="s">
        <v>196</v>
      </c>
      <c r="D1095" s="17" t="s">
        <v>631</v>
      </c>
      <c r="E1095" s="17" t="s">
        <v>632</v>
      </c>
      <c r="F1095" s="17" t="s">
        <v>433</v>
      </c>
      <c r="G1095" s="17" t="s">
        <v>635</v>
      </c>
      <c r="H1095" s="17" t="s">
        <v>39</v>
      </c>
      <c r="I1095" s="17" t="s">
        <v>636</v>
      </c>
      <c r="J1095" s="17" t="s">
        <v>1524</v>
      </c>
      <c r="K1095" s="17" t="s">
        <v>1516</v>
      </c>
      <c r="L1095" s="17" t="s">
        <v>1517</v>
      </c>
      <c r="M1095" s="17" t="s">
        <v>1525</v>
      </c>
      <c r="N1095" s="17" t="s">
        <v>1526</v>
      </c>
      <c r="O1095" s="17" t="s">
        <v>1526</v>
      </c>
      <c r="P1095" s="17" t="s">
        <v>1987</v>
      </c>
      <c r="Q1095" s="17" t="s">
        <v>204</v>
      </c>
      <c r="R1095" s="17" t="s">
        <v>204</v>
      </c>
      <c r="S1095" s="17" t="s">
        <v>212</v>
      </c>
      <c r="T1095" s="17" t="s">
        <v>289</v>
      </c>
      <c r="U1095" s="22">
        <v>31</v>
      </c>
      <c r="V1095" s="23"/>
      <c r="W1095" s="11">
        <v>473.76100000000002</v>
      </c>
      <c r="X1095" s="23">
        <v>128</v>
      </c>
      <c r="Y1095" s="9">
        <v>29.66</v>
      </c>
      <c r="Z1095" s="9">
        <v>0.63</v>
      </c>
      <c r="AA1095" s="9">
        <v>30.29</v>
      </c>
      <c r="AB1095" s="9">
        <v>6.06</v>
      </c>
      <c r="AC1095" s="9">
        <v>36.35</v>
      </c>
    </row>
    <row r="1096" spans="1:29">
      <c r="A1096" s="17" t="s">
        <v>228</v>
      </c>
      <c r="B1096" s="17" t="s">
        <v>629</v>
      </c>
      <c r="C1096" s="17" t="s">
        <v>196</v>
      </c>
      <c r="D1096" s="17" t="s">
        <v>631</v>
      </c>
      <c r="E1096" s="17" t="s">
        <v>632</v>
      </c>
      <c r="F1096" s="17" t="s">
        <v>433</v>
      </c>
      <c r="G1096" s="17" t="s">
        <v>635</v>
      </c>
      <c r="H1096" s="17" t="s">
        <v>39</v>
      </c>
      <c r="I1096" s="17" t="s">
        <v>636</v>
      </c>
      <c r="J1096" s="17" t="s">
        <v>1524</v>
      </c>
      <c r="K1096" s="17" t="s">
        <v>1521</v>
      </c>
      <c r="L1096" s="17" t="s">
        <v>1517</v>
      </c>
      <c r="M1096" s="17" t="s">
        <v>1525</v>
      </c>
      <c r="N1096" s="17" t="s">
        <v>1526</v>
      </c>
      <c r="O1096" s="17" t="s">
        <v>1526</v>
      </c>
      <c r="P1096" s="17" t="s">
        <v>1987</v>
      </c>
      <c r="Q1096" s="17" t="s">
        <v>204</v>
      </c>
      <c r="R1096" s="17" t="s">
        <v>204</v>
      </c>
      <c r="S1096" s="17" t="s">
        <v>212</v>
      </c>
      <c r="T1096" s="17" t="s">
        <v>289</v>
      </c>
      <c r="U1096" s="22">
        <v>31</v>
      </c>
      <c r="V1096" s="23"/>
      <c r="W1096" s="11">
        <v>473.76100000000002</v>
      </c>
      <c r="X1096" s="20">
        <v>0</v>
      </c>
      <c r="Y1096" s="9">
        <v>29.66</v>
      </c>
      <c r="Z1096" s="9">
        <v>0.63</v>
      </c>
      <c r="AA1096" s="9">
        <v>30.29</v>
      </c>
      <c r="AB1096" s="9">
        <v>6.06</v>
      </c>
      <c r="AC1096" s="9">
        <v>36.35</v>
      </c>
    </row>
    <row r="1097" spans="1:29">
      <c r="A1097" s="17" t="s">
        <v>228</v>
      </c>
      <c r="B1097" s="17" t="s">
        <v>629</v>
      </c>
      <c r="C1097" s="17" t="s">
        <v>196</v>
      </c>
      <c r="D1097" s="17" t="s">
        <v>631</v>
      </c>
      <c r="E1097" s="17" t="s">
        <v>632</v>
      </c>
      <c r="F1097" s="17" t="s">
        <v>433</v>
      </c>
      <c r="G1097" s="17" t="s">
        <v>635</v>
      </c>
      <c r="H1097" s="17" t="s">
        <v>39</v>
      </c>
      <c r="I1097" s="17" t="s">
        <v>636</v>
      </c>
      <c r="J1097" s="17" t="s">
        <v>1524</v>
      </c>
      <c r="K1097" s="17" t="s">
        <v>1528</v>
      </c>
      <c r="L1097" s="17" t="s">
        <v>1517</v>
      </c>
      <c r="M1097" s="17" t="s">
        <v>1525</v>
      </c>
      <c r="N1097" s="17" t="s">
        <v>1526</v>
      </c>
      <c r="O1097" s="17" t="s">
        <v>1526</v>
      </c>
      <c r="P1097" s="17" t="s">
        <v>1987</v>
      </c>
      <c r="Q1097" s="17" t="s">
        <v>204</v>
      </c>
      <c r="R1097" s="17" t="s">
        <v>204</v>
      </c>
      <c r="S1097" s="17" t="s">
        <v>212</v>
      </c>
      <c r="T1097" s="17" t="s">
        <v>289</v>
      </c>
      <c r="U1097" s="22">
        <v>30</v>
      </c>
      <c r="V1097" s="23"/>
      <c r="W1097" s="11">
        <v>458.47800000000001</v>
      </c>
      <c r="X1097" s="20">
        <v>0</v>
      </c>
      <c r="Y1097" s="9">
        <v>28.93</v>
      </c>
      <c r="Z1097" s="9">
        <v>0.6</v>
      </c>
      <c r="AA1097" s="9">
        <v>29.53</v>
      </c>
      <c r="AB1097" s="9">
        <v>5.9</v>
      </c>
      <c r="AC1097" s="9">
        <v>35.43</v>
      </c>
    </row>
    <row r="1098" spans="1:29">
      <c r="A1098" s="17" t="s">
        <v>228</v>
      </c>
      <c r="B1098" s="17" t="s">
        <v>629</v>
      </c>
      <c r="C1098" s="17" t="s">
        <v>196</v>
      </c>
      <c r="D1098" s="17" t="s">
        <v>631</v>
      </c>
      <c r="E1098" s="17" t="s">
        <v>632</v>
      </c>
      <c r="F1098" s="17" t="s">
        <v>433</v>
      </c>
      <c r="G1098" s="17" t="s">
        <v>635</v>
      </c>
      <c r="H1098" s="17" t="s">
        <v>39</v>
      </c>
      <c r="I1098" s="17" t="s">
        <v>636</v>
      </c>
      <c r="J1098" s="17" t="s">
        <v>1536</v>
      </c>
      <c r="K1098" s="17" t="s">
        <v>1530</v>
      </c>
      <c r="L1098" s="17" t="s">
        <v>1531</v>
      </c>
      <c r="M1098" s="17" t="s">
        <v>1532</v>
      </c>
      <c r="N1098" s="17" t="s">
        <v>1533</v>
      </c>
      <c r="O1098" s="17" t="s">
        <v>1533</v>
      </c>
      <c r="P1098" s="17" t="s">
        <v>1988</v>
      </c>
      <c r="Q1098" s="17" t="s">
        <v>204</v>
      </c>
      <c r="R1098" s="17" t="s">
        <v>204</v>
      </c>
      <c r="S1098" s="17" t="s">
        <v>212</v>
      </c>
      <c r="T1098" s="17" t="s">
        <v>289</v>
      </c>
      <c r="U1098" s="22">
        <v>31</v>
      </c>
      <c r="V1098" s="23"/>
      <c r="W1098" s="11">
        <v>668.85900000000004</v>
      </c>
      <c r="X1098" s="23">
        <v>182</v>
      </c>
      <c r="Y1098" s="9">
        <v>39.01</v>
      </c>
      <c r="Z1098" s="9">
        <v>0.88</v>
      </c>
      <c r="AA1098" s="9">
        <v>39.89</v>
      </c>
      <c r="AB1098" s="9">
        <v>7.98</v>
      </c>
      <c r="AC1098" s="9">
        <v>47.87</v>
      </c>
    </row>
    <row r="1099" spans="1:29">
      <c r="A1099" s="17" t="s">
        <v>228</v>
      </c>
      <c r="B1099" s="17" t="s">
        <v>629</v>
      </c>
      <c r="C1099" s="17" t="s">
        <v>196</v>
      </c>
      <c r="D1099" s="17" t="s">
        <v>631</v>
      </c>
      <c r="E1099" s="17" t="s">
        <v>632</v>
      </c>
      <c r="F1099" s="17" t="s">
        <v>433</v>
      </c>
      <c r="G1099" s="17" t="s">
        <v>635</v>
      </c>
      <c r="H1099" s="17" t="s">
        <v>39</v>
      </c>
      <c r="I1099" s="17" t="s">
        <v>636</v>
      </c>
      <c r="J1099" s="17" t="s">
        <v>1536</v>
      </c>
      <c r="K1099" s="17" t="s">
        <v>1535</v>
      </c>
      <c r="L1099" s="17" t="s">
        <v>1531</v>
      </c>
      <c r="M1099" s="17" t="s">
        <v>1532</v>
      </c>
      <c r="N1099" s="17" t="s">
        <v>1533</v>
      </c>
      <c r="O1099" s="17" t="s">
        <v>1533</v>
      </c>
      <c r="P1099" s="17" t="s">
        <v>1988</v>
      </c>
      <c r="Q1099" s="17" t="s">
        <v>204</v>
      </c>
      <c r="R1099" s="17" t="s">
        <v>204</v>
      </c>
      <c r="S1099" s="17" t="s">
        <v>212</v>
      </c>
      <c r="T1099" s="17" t="s">
        <v>289</v>
      </c>
      <c r="U1099" s="22">
        <v>30</v>
      </c>
      <c r="V1099" s="23"/>
      <c r="W1099" s="11">
        <v>647.28300000000002</v>
      </c>
      <c r="X1099" s="20">
        <v>0</v>
      </c>
      <c r="Y1099" s="9">
        <v>37.979999999999997</v>
      </c>
      <c r="Z1099" s="9">
        <v>0.85</v>
      </c>
      <c r="AA1099" s="9">
        <v>38.83</v>
      </c>
      <c r="AB1099" s="9">
        <v>7.76</v>
      </c>
      <c r="AC1099" s="9">
        <v>46.59</v>
      </c>
    </row>
    <row r="1100" spans="1:29">
      <c r="A1100" s="17" t="s">
        <v>228</v>
      </c>
      <c r="B1100" s="17" t="s">
        <v>629</v>
      </c>
      <c r="C1100" s="17" t="s">
        <v>196</v>
      </c>
      <c r="D1100" s="17" t="s">
        <v>631</v>
      </c>
      <c r="E1100" s="17" t="s">
        <v>632</v>
      </c>
      <c r="F1100" s="17" t="s">
        <v>433</v>
      </c>
      <c r="G1100" s="17" t="s">
        <v>635</v>
      </c>
      <c r="H1100" s="17" t="s">
        <v>39</v>
      </c>
      <c r="I1100" s="17" t="s">
        <v>636</v>
      </c>
      <c r="J1100" s="17" t="s">
        <v>1536</v>
      </c>
      <c r="K1100" s="17" t="s">
        <v>1537</v>
      </c>
      <c r="L1100" s="17" t="s">
        <v>1531</v>
      </c>
      <c r="M1100" s="17" t="s">
        <v>1532</v>
      </c>
      <c r="N1100" s="17" t="s">
        <v>1533</v>
      </c>
      <c r="O1100" s="17" t="s">
        <v>1533</v>
      </c>
      <c r="P1100" s="17" t="s">
        <v>1988</v>
      </c>
      <c r="Q1100" s="17" t="s">
        <v>204</v>
      </c>
      <c r="R1100" s="17" t="s">
        <v>204</v>
      </c>
      <c r="S1100" s="17" t="s">
        <v>212</v>
      </c>
      <c r="T1100" s="17" t="s">
        <v>289</v>
      </c>
      <c r="U1100" s="22">
        <v>31</v>
      </c>
      <c r="V1100" s="23"/>
      <c r="W1100" s="11">
        <v>668.85799999999995</v>
      </c>
      <c r="X1100" s="20">
        <v>0</v>
      </c>
      <c r="Y1100" s="9">
        <v>39.01</v>
      </c>
      <c r="Z1100" s="9">
        <v>0.89</v>
      </c>
      <c r="AA1100" s="9">
        <v>39.9</v>
      </c>
      <c r="AB1100" s="9">
        <v>7.98</v>
      </c>
      <c r="AC1100" s="9">
        <v>47.88</v>
      </c>
    </row>
    <row r="1101" spans="1:29">
      <c r="A1101" s="17" t="s">
        <v>228</v>
      </c>
      <c r="B1101" s="17" t="s">
        <v>629</v>
      </c>
      <c r="C1101" s="17" t="s">
        <v>196</v>
      </c>
      <c r="D1101" s="17" t="s">
        <v>631</v>
      </c>
      <c r="E1101" s="17" t="s">
        <v>638</v>
      </c>
      <c r="F1101" s="17" t="s">
        <v>433</v>
      </c>
      <c r="G1101" s="17" t="s">
        <v>641</v>
      </c>
      <c r="H1101" s="17" t="s">
        <v>40</v>
      </c>
      <c r="I1101" s="17" t="s">
        <v>636</v>
      </c>
      <c r="J1101" s="17" t="s">
        <v>1503</v>
      </c>
      <c r="K1101" s="17" t="s">
        <v>1497</v>
      </c>
      <c r="L1101" s="17" t="s">
        <v>257</v>
      </c>
      <c r="M1101" s="17" t="s">
        <v>1498</v>
      </c>
      <c r="N1101" s="17" t="s">
        <v>1499</v>
      </c>
      <c r="O1101" s="17" t="s">
        <v>1499</v>
      </c>
      <c r="P1101" s="17" t="s">
        <v>1989</v>
      </c>
      <c r="Q1101" s="17" t="s">
        <v>204</v>
      </c>
      <c r="R1101" s="17" t="s">
        <v>204</v>
      </c>
      <c r="S1101" s="17" t="s">
        <v>212</v>
      </c>
      <c r="T1101" s="17" t="s">
        <v>419</v>
      </c>
      <c r="U1101" s="22">
        <v>31</v>
      </c>
      <c r="V1101" s="23"/>
      <c r="W1101" s="11">
        <v>31560.756000000001</v>
      </c>
      <c r="X1101" s="23">
        <v>8445</v>
      </c>
      <c r="Y1101" s="9">
        <v>2189.42</v>
      </c>
      <c r="Z1101" s="9">
        <v>41.66</v>
      </c>
      <c r="AA1101" s="9">
        <v>2231.08</v>
      </c>
      <c r="AB1101" s="9">
        <v>446.21</v>
      </c>
      <c r="AC1101" s="9">
        <v>2677.29</v>
      </c>
    </row>
    <row r="1102" spans="1:29">
      <c r="A1102" s="17" t="s">
        <v>228</v>
      </c>
      <c r="B1102" s="17" t="s">
        <v>629</v>
      </c>
      <c r="C1102" s="17" t="s">
        <v>196</v>
      </c>
      <c r="D1102" s="17" t="s">
        <v>631</v>
      </c>
      <c r="E1102" s="17" t="s">
        <v>638</v>
      </c>
      <c r="F1102" s="17" t="s">
        <v>433</v>
      </c>
      <c r="G1102" s="17" t="s">
        <v>641</v>
      </c>
      <c r="H1102" s="17" t="s">
        <v>40</v>
      </c>
      <c r="I1102" s="17" t="s">
        <v>636</v>
      </c>
      <c r="J1102" s="17" t="s">
        <v>1503</v>
      </c>
      <c r="K1102" s="17" t="s">
        <v>1502</v>
      </c>
      <c r="L1102" s="17" t="s">
        <v>257</v>
      </c>
      <c r="M1102" s="17" t="s">
        <v>1498</v>
      </c>
      <c r="N1102" s="17" t="s">
        <v>1499</v>
      </c>
      <c r="O1102" s="17" t="s">
        <v>1499</v>
      </c>
      <c r="P1102" s="17" t="s">
        <v>1989</v>
      </c>
      <c r="Q1102" s="17" t="s">
        <v>204</v>
      </c>
      <c r="R1102" s="17" t="s">
        <v>204</v>
      </c>
      <c r="S1102" s="17" t="s">
        <v>212</v>
      </c>
      <c r="T1102" s="17" t="s">
        <v>419</v>
      </c>
      <c r="U1102" s="22">
        <v>28</v>
      </c>
      <c r="V1102" s="23"/>
      <c r="W1102" s="11">
        <v>28506.489000000001</v>
      </c>
      <c r="X1102" s="20">
        <v>0</v>
      </c>
      <c r="Y1102" s="9">
        <v>2009.22</v>
      </c>
      <c r="Z1102" s="9">
        <v>37.630000000000003</v>
      </c>
      <c r="AA1102" s="9">
        <v>2046.85</v>
      </c>
      <c r="AB1102" s="9">
        <v>409.38</v>
      </c>
      <c r="AC1102" s="9">
        <v>2456.23</v>
      </c>
    </row>
    <row r="1103" spans="1:29">
      <c r="A1103" s="17" t="s">
        <v>228</v>
      </c>
      <c r="B1103" s="17" t="s">
        <v>629</v>
      </c>
      <c r="C1103" s="17" t="s">
        <v>196</v>
      </c>
      <c r="D1103" s="17" t="s">
        <v>631</v>
      </c>
      <c r="E1103" s="17" t="s">
        <v>638</v>
      </c>
      <c r="F1103" s="17" t="s">
        <v>433</v>
      </c>
      <c r="G1103" s="17" t="s">
        <v>641</v>
      </c>
      <c r="H1103" s="17" t="s">
        <v>40</v>
      </c>
      <c r="I1103" s="17" t="s">
        <v>636</v>
      </c>
      <c r="J1103" s="17" t="s">
        <v>1503</v>
      </c>
      <c r="K1103" s="17" t="s">
        <v>1504</v>
      </c>
      <c r="L1103" s="17" t="s">
        <v>257</v>
      </c>
      <c r="M1103" s="17" t="s">
        <v>1498</v>
      </c>
      <c r="N1103" s="17" t="s">
        <v>1499</v>
      </c>
      <c r="O1103" s="17" t="s">
        <v>1499</v>
      </c>
      <c r="P1103" s="17" t="s">
        <v>1989</v>
      </c>
      <c r="Q1103" s="17" t="s">
        <v>204</v>
      </c>
      <c r="R1103" s="17" t="s">
        <v>204</v>
      </c>
      <c r="S1103" s="17" t="s">
        <v>212</v>
      </c>
      <c r="T1103" s="17" t="s">
        <v>419</v>
      </c>
      <c r="U1103" s="22">
        <v>31</v>
      </c>
      <c r="V1103" s="23"/>
      <c r="W1103" s="11">
        <v>31560.755000000001</v>
      </c>
      <c r="X1103" s="20">
        <v>0</v>
      </c>
      <c r="Y1103" s="9">
        <v>2189.4</v>
      </c>
      <c r="Z1103" s="9">
        <v>41.66</v>
      </c>
      <c r="AA1103" s="9">
        <v>2231.06</v>
      </c>
      <c r="AB1103" s="9">
        <v>446.21</v>
      </c>
      <c r="AC1103" s="9">
        <v>2677.27</v>
      </c>
    </row>
    <row r="1104" spans="1:29">
      <c r="A1104" s="17" t="s">
        <v>228</v>
      </c>
      <c r="B1104" s="17" t="s">
        <v>629</v>
      </c>
      <c r="C1104" s="17" t="s">
        <v>196</v>
      </c>
      <c r="D1104" s="17" t="s">
        <v>631</v>
      </c>
      <c r="E1104" s="17" t="s">
        <v>638</v>
      </c>
      <c r="F1104" s="17" t="s">
        <v>433</v>
      </c>
      <c r="G1104" s="17" t="s">
        <v>641</v>
      </c>
      <c r="H1104" s="17" t="s">
        <v>40</v>
      </c>
      <c r="I1104" s="17" t="s">
        <v>636</v>
      </c>
      <c r="J1104" s="17" t="s">
        <v>1513</v>
      </c>
      <c r="K1104" s="17" t="s">
        <v>1506</v>
      </c>
      <c r="L1104" s="17" t="s">
        <v>1507</v>
      </c>
      <c r="M1104" s="17" t="s">
        <v>1508</v>
      </c>
      <c r="N1104" s="17" t="s">
        <v>1509</v>
      </c>
      <c r="O1104" s="17" t="s">
        <v>1509</v>
      </c>
      <c r="P1104" s="17" t="s">
        <v>1990</v>
      </c>
      <c r="Q1104" s="17" t="s">
        <v>204</v>
      </c>
      <c r="R1104" s="17" t="s">
        <v>204</v>
      </c>
      <c r="S1104" s="17" t="s">
        <v>212</v>
      </c>
      <c r="T1104" s="17" t="s">
        <v>419</v>
      </c>
      <c r="U1104" s="22">
        <v>30</v>
      </c>
      <c r="V1104" s="23"/>
      <c r="W1104" s="11">
        <v>12743.406999999999</v>
      </c>
      <c r="X1104" s="23">
        <v>3535</v>
      </c>
      <c r="Y1104" s="9">
        <v>1079.2</v>
      </c>
      <c r="Z1104" s="9">
        <v>16.82</v>
      </c>
      <c r="AA1104" s="9">
        <v>1096.02</v>
      </c>
      <c r="AB1104" s="9">
        <v>219.18</v>
      </c>
      <c r="AC1104" s="9">
        <v>1315.2</v>
      </c>
    </row>
    <row r="1105" spans="1:29">
      <c r="A1105" s="17" t="s">
        <v>228</v>
      </c>
      <c r="B1105" s="17" t="s">
        <v>629</v>
      </c>
      <c r="C1105" s="17" t="s">
        <v>196</v>
      </c>
      <c r="D1105" s="17" t="s">
        <v>631</v>
      </c>
      <c r="E1105" s="17" t="s">
        <v>638</v>
      </c>
      <c r="F1105" s="17" t="s">
        <v>433</v>
      </c>
      <c r="G1105" s="17" t="s">
        <v>641</v>
      </c>
      <c r="H1105" s="17" t="s">
        <v>40</v>
      </c>
      <c r="I1105" s="17" t="s">
        <v>636</v>
      </c>
      <c r="J1105" s="17" t="s">
        <v>1513</v>
      </c>
      <c r="K1105" s="17" t="s">
        <v>1512</v>
      </c>
      <c r="L1105" s="17" t="s">
        <v>1507</v>
      </c>
      <c r="M1105" s="17" t="s">
        <v>1508</v>
      </c>
      <c r="N1105" s="17" t="s">
        <v>1509</v>
      </c>
      <c r="O1105" s="17" t="s">
        <v>1509</v>
      </c>
      <c r="P1105" s="17" t="s">
        <v>1990</v>
      </c>
      <c r="Q1105" s="17" t="s">
        <v>204</v>
      </c>
      <c r="R1105" s="17" t="s">
        <v>204</v>
      </c>
      <c r="S1105" s="17" t="s">
        <v>212</v>
      </c>
      <c r="T1105" s="17" t="s">
        <v>419</v>
      </c>
      <c r="U1105" s="22">
        <v>31</v>
      </c>
      <c r="V1105" s="23"/>
      <c r="W1105" s="11">
        <v>13168.187</v>
      </c>
      <c r="X1105" s="20">
        <v>0</v>
      </c>
      <c r="Y1105" s="9">
        <v>1104.25</v>
      </c>
      <c r="Z1105" s="9">
        <v>17.38</v>
      </c>
      <c r="AA1105" s="9">
        <v>1121.6300000000001</v>
      </c>
      <c r="AB1105" s="9">
        <v>224.34</v>
      </c>
      <c r="AC1105" s="9">
        <v>1345.97</v>
      </c>
    </row>
    <row r="1106" spans="1:29">
      <c r="A1106" s="17" t="s">
        <v>228</v>
      </c>
      <c r="B1106" s="17" t="s">
        <v>629</v>
      </c>
      <c r="C1106" s="17" t="s">
        <v>196</v>
      </c>
      <c r="D1106" s="17" t="s">
        <v>631</v>
      </c>
      <c r="E1106" s="17" t="s">
        <v>638</v>
      </c>
      <c r="F1106" s="17" t="s">
        <v>433</v>
      </c>
      <c r="G1106" s="17" t="s">
        <v>641</v>
      </c>
      <c r="H1106" s="17" t="s">
        <v>40</v>
      </c>
      <c r="I1106" s="17" t="s">
        <v>636</v>
      </c>
      <c r="J1106" s="17" t="s">
        <v>1513</v>
      </c>
      <c r="K1106" s="17" t="s">
        <v>1514</v>
      </c>
      <c r="L1106" s="17" t="s">
        <v>1507</v>
      </c>
      <c r="M1106" s="17" t="s">
        <v>1508</v>
      </c>
      <c r="N1106" s="17" t="s">
        <v>1509</v>
      </c>
      <c r="O1106" s="17" t="s">
        <v>1509</v>
      </c>
      <c r="P1106" s="17" t="s">
        <v>1990</v>
      </c>
      <c r="Q1106" s="17" t="s">
        <v>204</v>
      </c>
      <c r="R1106" s="17" t="s">
        <v>204</v>
      </c>
      <c r="S1106" s="17" t="s">
        <v>212</v>
      </c>
      <c r="T1106" s="17" t="s">
        <v>419</v>
      </c>
      <c r="U1106" s="22">
        <v>30</v>
      </c>
      <c r="V1106" s="23"/>
      <c r="W1106" s="11">
        <v>12743.406000000001</v>
      </c>
      <c r="X1106" s="20">
        <v>0</v>
      </c>
      <c r="Y1106" s="9">
        <v>1079.19</v>
      </c>
      <c r="Z1106" s="9">
        <v>16.82</v>
      </c>
      <c r="AA1106" s="9">
        <v>1096.01</v>
      </c>
      <c r="AB1106" s="9">
        <v>219.21</v>
      </c>
      <c r="AC1106" s="9">
        <v>1315.22</v>
      </c>
    </row>
    <row r="1107" spans="1:29">
      <c r="A1107" s="17" t="s">
        <v>228</v>
      </c>
      <c r="B1107" s="17" t="s">
        <v>629</v>
      </c>
      <c r="C1107" s="17" t="s">
        <v>196</v>
      </c>
      <c r="D1107" s="17" t="s">
        <v>631</v>
      </c>
      <c r="E1107" s="17" t="s">
        <v>638</v>
      </c>
      <c r="F1107" s="17" t="s">
        <v>433</v>
      </c>
      <c r="G1107" s="17" t="s">
        <v>641</v>
      </c>
      <c r="H1107" s="17" t="s">
        <v>40</v>
      </c>
      <c r="I1107" s="17" t="s">
        <v>636</v>
      </c>
      <c r="J1107" s="17" t="s">
        <v>1524</v>
      </c>
      <c r="K1107" s="17" t="s">
        <v>1516</v>
      </c>
      <c r="L1107" s="17" t="s">
        <v>1517</v>
      </c>
      <c r="M1107" s="17" t="s">
        <v>1525</v>
      </c>
      <c r="N1107" s="17" t="s">
        <v>1526</v>
      </c>
      <c r="O1107" s="17" t="s">
        <v>1526</v>
      </c>
      <c r="P1107" s="17" t="s">
        <v>1991</v>
      </c>
      <c r="Q1107" s="17" t="s">
        <v>204</v>
      </c>
      <c r="R1107" s="17" t="s">
        <v>204</v>
      </c>
      <c r="S1107" s="17" t="s">
        <v>212</v>
      </c>
      <c r="T1107" s="17" t="s">
        <v>419</v>
      </c>
      <c r="U1107" s="22">
        <v>31</v>
      </c>
      <c r="V1107" s="23"/>
      <c r="W1107" s="11">
        <v>5281.12</v>
      </c>
      <c r="X1107" s="23">
        <v>1427</v>
      </c>
      <c r="Y1107" s="9">
        <v>638.91</v>
      </c>
      <c r="Z1107" s="9">
        <v>6.97</v>
      </c>
      <c r="AA1107" s="9">
        <v>645.88</v>
      </c>
      <c r="AB1107" s="9">
        <v>129.18</v>
      </c>
      <c r="AC1107" s="9">
        <v>775.06</v>
      </c>
    </row>
    <row r="1108" spans="1:29">
      <c r="A1108" s="17" t="s">
        <v>228</v>
      </c>
      <c r="B1108" s="17" t="s">
        <v>629</v>
      </c>
      <c r="C1108" s="17" t="s">
        <v>196</v>
      </c>
      <c r="D1108" s="17" t="s">
        <v>631</v>
      </c>
      <c r="E1108" s="17" t="s">
        <v>638</v>
      </c>
      <c r="F1108" s="17" t="s">
        <v>433</v>
      </c>
      <c r="G1108" s="17" t="s">
        <v>641</v>
      </c>
      <c r="H1108" s="17" t="s">
        <v>40</v>
      </c>
      <c r="I1108" s="17" t="s">
        <v>636</v>
      </c>
      <c r="J1108" s="17" t="s">
        <v>1524</v>
      </c>
      <c r="K1108" s="17" t="s">
        <v>1521</v>
      </c>
      <c r="L1108" s="17" t="s">
        <v>1517</v>
      </c>
      <c r="M1108" s="17" t="s">
        <v>1525</v>
      </c>
      <c r="N1108" s="17" t="s">
        <v>1526</v>
      </c>
      <c r="O1108" s="17" t="s">
        <v>1526</v>
      </c>
      <c r="P1108" s="17" t="s">
        <v>1991</v>
      </c>
      <c r="Q1108" s="17" t="s">
        <v>204</v>
      </c>
      <c r="R1108" s="17" t="s">
        <v>204</v>
      </c>
      <c r="S1108" s="17" t="s">
        <v>212</v>
      </c>
      <c r="T1108" s="17" t="s">
        <v>419</v>
      </c>
      <c r="U1108" s="22">
        <v>31</v>
      </c>
      <c r="V1108" s="23"/>
      <c r="W1108" s="11">
        <v>5281.12</v>
      </c>
      <c r="X1108" s="20">
        <v>0</v>
      </c>
      <c r="Y1108" s="9">
        <v>638.91</v>
      </c>
      <c r="Z1108" s="9">
        <v>6.97</v>
      </c>
      <c r="AA1108" s="9">
        <v>645.88</v>
      </c>
      <c r="AB1108" s="9">
        <v>129.18</v>
      </c>
      <c r="AC1108" s="9">
        <v>775.06</v>
      </c>
    </row>
    <row r="1109" spans="1:29">
      <c r="A1109" s="17" t="s">
        <v>228</v>
      </c>
      <c r="B1109" s="17" t="s">
        <v>629</v>
      </c>
      <c r="C1109" s="17" t="s">
        <v>196</v>
      </c>
      <c r="D1109" s="17" t="s">
        <v>631</v>
      </c>
      <c r="E1109" s="17" t="s">
        <v>638</v>
      </c>
      <c r="F1109" s="17" t="s">
        <v>433</v>
      </c>
      <c r="G1109" s="17" t="s">
        <v>641</v>
      </c>
      <c r="H1109" s="17" t="s">
        <v>40</v>
      </c>
      <c r="I1109" s="17" t="s">
        <v>636</v>
      </c>
      <c r="J1109" s="17" t="s">
        <v>1524</v>
      </c>
      <c r="K1109" s="17" t="s">
        <v>1528</v>
      </c>
      <c r="L1109" s="17" t="s">
        <v>1517</v>
      </c>
      <c r="M1109" s="17" t="s">
        <v>1525</v>
      </c>
      <c r="N1109" s="17" t="s">
        <v>1526</v>
      </c>
      <c r="O1109" s="17" t="s">
        <v>1526</v>
      </c>
      <c r="P1109" s="17" t="s">
        <v>1991</v>
      </c>
      <c r="Q1109" s="17" t="s">
        <v>204</v>
      </c>
      <c r="R1109" s="17" t="s">
        <v>204</v>
      </c>
      <c r="S1109" s="17" t="s">
        <v>212</v>
      </c>
      <c r="T1109" s="17" t="s">
        <v>419</v>
      </c>
      <c r="U1109" s="22">
        <v>30</v>
      </c>
      <c r="V1109" s="23"/>
      <c r="W1109" s="11">
        <v>5110.76</v>
      </c>
      <c r="X1109" s="20">
        <v>0</v>
      </c>
      <c r="Y1109" s="9">
        <v>628.87</v>
      </c>
      <c r="Z1109" s="9">
        <v>6.75</v>
      </c>
      <c r="AA1109" s="9">
        <v>635.62</v>
      </c>
      <c r="AB1109" s="9">
        <v>127.12</v>
      </c>
      <c r="AC1109" s="9">
        <v>762.74</v>
      </c>
    </row>
    <row r="1110" spans="1:29">
      <c r="A1110" s="17" t="s">
        <v>228</v>
      </c>
      <c r="B1110" s="17" t="s">
        <v>629</v>
      </c>
      <c r="C1110" s="17" t="s">
        <v>196</v>
      </c>
      <c r="D1110" s="17" t="s">
        <v>631</v>
      </c>
      <c r="E1110" s="17" t="s">
        <v>638</v>
      </c>
      <c r="F1110" s="17" t="s">
        <v>433</v>
      </c>
      <c r="G1110" s="17" t="s">
        <v>641</v>
      </c>
      <c r="H1110" s="17" t="s">
        <v>40</v>
      </c>
      <c r="I1110" s="17" t="s">
        <v>636</v>
      </c>
      <c r="J1110" s="17" t="s">
        <v>1536</v>
      </c>
      <c r="K1110" s="17" t="s">
        <v>1530</v>
      </c>
      <c r="L1110" s="17" t="s">
        <v>1531</v>
      </c>
      <c r="M1110" s="17" t="s">
        <v>1532</v>
      </c>
      <c r="N1110" s="17" t="s">
        <v>1533</v>
      </c>
      <c r="O1110" s="17" t="s">
        <v>1533</v>
      </c>
      <c r="P1110" s="17" t="s">
        <v>1992</v>
      </c>
      <c r="Q1110" s="17" t="s">
        <v>204</v>
      </c>
      <c r="R1110" s="17" t="s">
        <v>204</v>
      </c>
      <c r="S1110" s="17" t="s">
        <v>212</v>
      </c>
      <c r="T1110" s="17" t="s">
        <v>419</v>
      </c>
      <c r="U1110" s="22">
        <v>31</v>
      </c>
      <c r="V1110" s="23"/>
      <c r="W1110" s="11">
        <v>27805.314999999999</v>
      </c>
      <c r="X1110" s="23">
        <v>7563</v>
      </c>
      <c r="Y1110" s="9">
        <v>1967.83</v>
      </c>
      <c r="Z1110" s="9">
        <v>36.700000000000003</v>
      </c>
      <c r="AA1110" s="9">
        <v>2004.53</v>
      </c>
      <c r="AB1110" s="9">
        <v>400.91</v>
      </c>
      <c r="AC1110" s="9">
        <v>2405.44</v>
      </c>
    </row>
    <row r="1111" spans="1:29">
      <c r="A1111" s="17" t="s">
        <v>228</v>
      </c>
      <c r="B1111" s="17" t="s">
        <v>629</v>
      </c>
      <c r="C1111" s="17" t="s">
        <v>196</v>
      </c>
      <c r="D1111" s="17" t="s">
        <v>631</v>
      </c>
      <c r="E1111" s="17" t="s">
        <v>638</v>
      </c>
      <c r="F1111" s="17" t="s">
        <v>433</v>
      </c>
      <c r="G1111" s="17" t="s">
        <v>641</v>
      </c>
      <c r="H1111" s="17" t="s">
        <v>40</v>
      </c>
      <c r="I1111" s="17" t="s">
        <v>636</v>
      </c>
      <c r="J1111" s="17" t="s">
        <v>1536</v>
      </c>
      <c r="K1111" s="17" t="s">
        <v>1535</v>
      </c>
      <c r="L1111" s="17" t="s">
        <v>1531</v>
      </c>
      <c r="M1111" s="17" t="s">
        <v>1532</v>
      </c>
      <c r="N1111" s="17" t="s">
        <v>1533</v>
      </c>
      <c r="O1111" s="17" t="s">
        <v>1533</v>
      </c>
      <c r="P1111" s="17" t="s">
        <v>1992</v>
      </c>
      <c r="Q1111" s="17" t="s">
        <v>204</v>
      </c>
      <c r="R1111" s="17" t="s">
        <v>204</v>
      </c>
      <c r="S1111" s="17" t="s">
        <v>212</v>
      </c>
      <c r="T1111" s="17" t="s">
        <v>419</v>
      </c>
      <c r="U1111" s="22">
        <v>30</v>
      </c>
      <c r="V1111" s="23"/>
      <c r="W1111" s="11">
        <v>26908.37</v>
      </c>
      <c r="X1111" s="20">
        <v>0</v>
      </c>
      <c r="Y1111" s="9">
        <v>1914.93</v>
      </c>
      <c r="Z1111" s="9">
        <v>35.520000000000003</v>
      </c>
      <c r="AA1111" s="9">
        <v>1950.45</v>
      </c>
      <c r="AB1111" s="9">
        <v>390.09</v>
      </c>
      <c r="AC1111" s="9">
        <v>2340.54</v>
      </c>
    </row>
    <row r="1112" spans="1:29">
      <c r="A1112" s="17" t="s">
        <v>228</v>
      </c>
      <c r="B1112" s="17" t="s">
        <v>629</v>
      </c>
      <c r="C1112" s="17" t="s">
        <v>196</v>
      </c>
      <c r="D1112" s="17" t="s">
        <v>631</v>
      </c>
      <c r="E1112" s="17" t="s">
        <v>638</v>
      </c>
      <c r="F1112" s="17" t="s">
        <v>433</v>
      </c>
      <c r="G1112" s="17" t="s">
        <v>641</v>
      </c>
      <c r="H1112" s="17" t="s">
        <v>40</v>
      </c>
      <c r="I1112" s="17" t="s">
        <v>636</v>
      </c>
      <c r="J1112" s="17" t="s">
        <v>1536</v>
      </c>
      <c r="K1112" s="17" t="s">
        <v>1537</v>
      </c>
      <c r="L1112" s="17" t="s">
        <v>1531</v>
      </c>
      <c r="M1112" s="17" t="s">
        <v>1532</v>
      </c>
      <c r="N1112" s="17" t="s">
        <v>1533</v>
      </c>
      <c r="O1112" s="17" t="s">
        <v>1533</v>
      </c>
      <c r="P1112" s="17" t="s">
        <v>1992</v>
      </c>
      <c r="Q1112" s="17" t="s">
        <v>204</v>
      </c>
      <c r="R1112" s="17" t="s">
        <v>204</v>
      </c>
      <c r="S1112" s="17" t="s">
        <v>212</v>
      </c>
      <c r="T1112" s="17" t="s">
        <v>419</v>
      </c>
      <c r="U1112" s="22">
        <v>31</v>
      </c>
      <c r="V1112" s="23"/>
      <c r="W1112" s="11">
        <v>27805.314999999999</v>
      </c>
      <c r="X1112" s="20">
        <v>0</v>
      </c>
      <c r="Y1112" s="9">
        <v>1967.85</v>
      </c>
      <c r="Z1112" s="9">
        <v>36.71</v>
      </c>
      <c r="AA1112" s="9">
        <v>2004.56</v>
      </c>
      <c r="AB1112" s="9">
        <v>400.91</v>
      </c>
      <c r="AC1112" s="9">
        <v>2405.4699999999998</v>
      </c>
    </row>
    <row r="1113" spans="1:29">
      <c r="A1113" s="17" t="s">
        <v>228</v>
      </c>
      <c r="B1113" s="17" t="s">
        <v>470</v>
      </c>
      <c r="C1113" s="17" t="s">
        <v>471</v>
      </c>
      <c r="D1113" s="17" t="s">
        <v>473</v>
      </c>
      <c r="E1113" s="17" t="s">
        <v>474</v>
      </c>
      <c r="F1113" s="17" t="s">
        <v>433</v>
      </c>
      <c r="G1113" s="17" t="s">
        <v>477</v>
      </c>
      <c r="H1113" s="17" t="s">
        <v>22</v>
      </c>
      <c r="I1113" s="17" t="s">
        <v>471</v>
      </c>
      <c r="J1113" s="17" t="s">
        <v>1503</v>
      </c>
      <c r="K1113" s="17" t="s">
        <v>1497</v>
      </c>
      <c r="L1113" s="17" t="s">
        <v>257</v>
      </c>
      <c r="M1113" s="17" t="s">
        <v>1498</v>
      </c>
      <c r="N1113" s="17" t="s">
        <v>1499</v>
      </c>
      <c r="O1113" s="17" t="s">
        <v>1499</v>
      </c>
      <c r="P1113" s="17" t="s">
        <v>1993</v>
      </c>
      <c r="Q1113" s="17" t="s">
        <v>204</v>
      </c>
      <c r="R1113" s="17" t="s">
        <v>204</v>
      </c>
      <c r="S1113" s="17" t="s">
        <v>212</v>
      </c>
      <c r="T1113" s="17" t="s">
        <v>256</v>
      </c>
      <c r="U1113" s="22">
        <v>31</v>
      </c>
      <c r="V1113" s="23"/>
      <c r="W1113" s="11">
        <v>21029.366999999998</v>
      </c>
      <c r="X1113" s="23">
        <v>5627</v>
      </c>
      <c r="Y1113" s="9">
        <v>1398.4</v>
      </c>
      <c r="Z1113" s="9">
        <v>27.76</v>
      </c>
      <c r="AA1113" s="9">
        <v>1426.16</v>
      </c>
      <c r="AB1113" s="9">
        <v>285.26</v>
      </c>
      <c r="AC1113" s="9">
        <v>1711.42</v>
      </c>
    </row>
    <row r="1114" spans="1:29">
      <c r="A1114" s="17" t="s">
        <v>228</v>
      </c>
      <c r="B1114" s="17" t="s">
        <v>470</v>
      </c>
      <c r="C1114" s="17" t="s">
        <v>471</v>
      </c>
      <c r="D1114" s="17" t="s">
        <v>473</v>
      </c>
      <c r="E1114" s="17" t="s">
        <v>474</v>
      </c>
      <c r="F1114" s="17" t="s">
        <v>433</v>
      </c>
      <c r="G1114" s="17" t="s">
        <v>477</v>
      </c>
      <c r="H1114" s="17" t="s">
        <v>22</v>
      </c>
      <c r="I1114" s="17" t="s">
        <v>471</v>
      </c>
      <c r="J1114" s="17" t="s">
        <v>1503</v>
      </c>
      <c r="K1114" s="17" t="s">
        <v>1497</v>
      </c>
      <c r="L1114" s="17" t="s">
        <v>257</v>
      </c>
      <c r="M1114" s="17" t="s">
        <v>1498</v>
      </c>
      <c r="N1114" s="17" t="s">
        <v>1994</v>
      </c>
      <c r="O1114" s="17" t="s">
        <v>1994</v>
      </c>
      <c r="P1114" s="17" t="s">
        <v>1995</v>
      </c>
      <c r="Q1114" s="17" t="s">
        <v>211</v>
      </c>
      <c r="R1114" s="17" t="s">
        <v>204</v>
      </c>
      <c r="S1114" s="17" t="s">
        <v>212</v>
      </c>
      <c r="T1114" s="17" t="s">
        <v>256</v>
      </c>
      <c r="U1114" s="21">
        <v>0</v>
      </c>
      <c r="V1114" s="23"/>
      <c r="W1114" s="11">
        <v>-7366.2889999999998</v>
      </c>
      <c r="X1114" s="23">
        <v>-1971</v>
      </c>
      <c r="Y1114" s="9">
        <v>-438.28</v>
      </c>
      <c r="Z1114" s="9">
        <v>-9.7200000000000006</v>
      </c>
      <c r="AA1114" s="9">
        <v>-448</v>
      </c>
      <c r="AB1114" s="9">
        <v>-89.61</v>
      </c>
      <c r="AC1114" s="9">
        <v>-537.61</v>
      </c>
    </row>
    <row r="1115" spans="1:29">
      <c r="A1115" s="17" t="s">
        <v>228</v>
      </c>
      <c r="B1115" s="17" t="s">
        <v>470</v>
      </c>
      <c r="C1115" s="17" t="s">
        <v>471</v>
      </c>
      <c r="D1115" s="17" t="s">
        <v>473</v>
      </c>
      <c r="E1115" s="17" t="s">
        <v>474</v>
      </c>
      <c r="F1115" s="17" t="s">
        <v>433</v>
      </c>
      <c r="G1115" s="17" t="s">
        <v>477</v>
      </c>
      <c r="H1115" s="17" t="s">
        <v>22</v>
      </c>
      <c r="I1115" s="17" t="s">
        <v>471</v>
      </c>
      <c r="J1115" s="17" t="s">
        <v>1503</v>
      </c>
      <c r="K1115" s="17" t="s">
        <v>1502</v>
      </c>
      <c r="L1115" s="17" t="s">
        <v>257</v>
      </c>
      <c r="M1115" s="17" t="s">
        <v>1498</v>
      </c>
      <c r="N1115" s="17" t="s">
        <v>1499</v>
      </c>
      <c r="O1115" s="17" t="s">
        <v>1499</v>
      </c>
      <c r="P1115" s="17" t="s">
        <v>1993</v>
      </c>
      <c r="Q1115" s="17" t="s">
        <v>204</v>
      </c>
      <c r="R1115" s="17" t="s">
        <v>204</v>
      </c>
      <c r="S1115" s="17" t="s">
        <v>212</v>
      </c>
      <c r="T1115" s="17" t="s">
        <v>256</v>
      </c>
      <c r="U1115" s="22">
        <v>28</v>
      </c>
      <c r="V1115" s="23"/>
      <c r="W1115" s="11">
        <v>18994.267</v>
      </c>
      <c r="X1115" s="20">
        <v>0</v>
      </c>
      <c r="Y1115" s="9">
        <v>1277.31</v>
      </c>
      <c r="Z1115" s="9">
        <v>25.07</v>
      </c>
      <c r="AA1115" s="9">
        <v>1302.3800000000001</v>
      </c>
      <c r="AB1115" s="9">
        <v>260.45999999999998</v>
      </c>
      <c r="AC1115" s="9">
        <v>1562.84</v>
      </c>
    </row>
    <row r="1116" spans="1:29">
      <c r="A1116" s="17" t="s">
        <v>228</v>
      </c>
      <c r="B1116" s="17" t="s">
        <v>470</v>
      </c>
      <c r="C1116" s="17" t="s">
        <v>471</v>
      </c>
      <c r="D1116" s="17" t="s">
        <v>473</v>
      </c>
      <c r="E1116" s="17" t="s">
        <v>474</v>
      </c>
      <c r="F1116" s="17" t="s">
        <v>433</v>
      </c>
      <c r="G1116" s="17" t="s">
        <v>477</v>
      </c>
      <c r="H1116" s="17" t="s">
        <v>22</v>
      </c>
      <c r="I1116" s="17" t="s">
        <v>471</v>
      </c>
      <c r="J1116" s="17" t="s">
        <v>1503</v>
      </c>
      <c r="K1116" s="17" t="s">
        <v>1502</v>
      </c>
      <c r="L1116" s="17" t="s">
        <v>257</v>
      </c>
      <c r="M1116" s="17" t="s">
        <v>1498</v>
      </c>
      <c r="N1116" s="17" t="s">
        <v>1994</v>
      </c>
      <c r="O1116" s="17" t="s">
        <v>1994</v>
      </c>
      <c r="P1116" s="17" t="s">
        <v>1995</v>
      </c>
      <c r="Q1116" s="17" t="s">
        <v>211</v>
      </c>
      <c r="R1116" s="17" t="s">
        <v>204</v>
      </c>
      <c r="S1116" s="17" t="s">
        <v>212</v>
      </c>
      <c r="T1116" s="17" t="s">
        <v>256</v>
      </c>
      <c r="U1116" s="21">
        <v>0</v>
      </c>
      <c r="V1116" s="23"/>
      <c r="W1116" s="11">
        <v>-6653.4229999999998</v>
      </c>
      <c r="X1116" s="20">
        <v>0</v>
      </c>
      <c r="Y1116" s="9">
        <v>-395.85</v>
      </c>
      <c r="Z1116" s="9">
        <v>-8.7799999999999994</v>
      </c>
      <c r="AA1116" s="9">
        <v>-404.63</v>
      </c>
      <c r="AB1116" s="9">
        <v>-80.92</v>
      </c>
      <c r="AC1116" s="9">
        <v>-485.55</v>
      </c>
    </row>
    <row r="1117" spans="1:29">
      <c r="A1117" s="17" t="s">
        <v>228</v>
      </c>
      <c r="B1117" s="17" t="s">
        <v>470</v>
      </c>
      <c r="C1117" s="17" t="s">
        <v>471</v>
      </c>
      <c r="D1117" s="17" t="s">
        <v>473</v>
      </c>
      <c r="E1117" s="17" t="s">
        <v>474</v>
      </c>
      <c r="F1117" s="17" t="s">
        <v>433</v>
      </c>
      <c r="G1117" s="17" t="s">
        <v>477</v>
      </c>
      <c r="H1117" s="17" t="s">
        <v>22</v>
      </c>
      <c r="I1117" s="17" t="s">
        <v>471</v>
      </c>
      <c r="J1117" s="17" t="s">
        <v>1503</v>
      </c>
      <c r="K1117" s="17" t="s">
        <v>1504</v>
      </c>
      <c r="L1117" s="17" t="s">
        <v>257</v>
      </c>
      <c r="M1117" s="17" t="s">
        <v>1498</v>
      </c>
      <c r="N1117" s="17" t="s">
        <v>1499</v>
      </c>
      <c r="O1117" s="17" t="s">
        <v>1499</v>
      </c>
      <c r="P1117" s="17" t="s">
        <v>1993</v>
      </c>
      <c r="Q1117" s="17" t="s">
        <v>204</v>
      </c>
      <c r="R1117" s="17" t="s">
        <v>204</v>
      </c>
      <c r="S1117" s="17" t="s">
        <v>212</v>
      </c>
      <c r="T1117" s="17" t="s">
        <v>256</v>
      </c>
      <c r="U1117" s="22">
        <v>31</v>
      </c>
      <c r="V1117" s="23"/>
      <c r="W1117" s="11">
        <v>21029.366000000002</v>
      </c>
      <c r="X1117" s="20">
        <v>0</v>
      </c>
      <c r="Y1117" s="9">
        <v>1398.44</v>
      </c>
      <c r="Z1117" s="9">
        <v>27.76</v>
      </c>
      <c r="AA1117" s="9">
        <v>1426.2</v>
      </c>
      <c r="AB1117" s="9">
        <v>285.23</v>
      </c>
      <c r="AC1117" s="9">
        <v>1711.43</v>
      </c>
    </row>
    <row r="1118" spans="1:29">
      <c r="A1118" s="17" t="s">
        <v>228</v>
      </c>
      <c r="B1118" s="17" t="s">
        <v>470</v>
      </c>
      <c r="C1118" s="17" t="s">
        <v>471</v>
      </c>
      <c r="D1118" s="17" t="s">
        <v>473</v>
      </c>
      <c r="E1118" s="17" t="s">
        <v>474</v>
      </c>
      <c r="F1118" s="17" t="s">
        <v>433</v>
      </c>
      <c r="G1118" s="17" t="s">
        <v>477</v>
      </c>
      <c r="H1118" s="17" t="s">
        <v>22</v>
      </c>
      <c r="I1118" s="17" t="s">
        <v>471</v>
      </c>
      <c r="J1118" s="17" t="s">
        <v>1503</v>
      </c>
      <c r="K1118" s="17" t="s">
        <v>1504</v>
      </c>
      <c r="L1118" s="17" t="s">
        <v>257</v>
      </c>
      <c r="M1118" s="17" t="s">
        <v>1498</v>
      </c>
      <c r="N1118" s="17" t="s">
        <v>1994</v>
      </c>
      <c r="O1118" s="17" t="s">
        <v>1994</v>
      </c>
      <c r="P1118" s="17" t="s">
        <v>1995</v>
      </c>
      <c r="Q1118" s="17" t="s">
        <v>211</v>
      </c>
      <c r="R1118" s="17" t="s">
        <v>204</v>
      </c>
      <c r="S1118" s="17" t="s">
        <v>212</v>
      </c>
      <c r="T1118" s="17" t="s">
        <v>256</v>
      </c>
      <c r="U1118" s="21">
        <v>0</v>
      </c>
      <c r="V1118" s="23"/>
      <c r="W1118" s="11">
        <v>-7366.2879999999996</v>
      </c>
      <c r="X1118" s="20">
        <v>0</v>
      </c>
      <c r="Y1118" s="9">
        <v>-438.32</v>
      </c>
      <c r="Z1118" s="9">
        <v>-9.73</v>
      </c>
      <c r="AA1118" s="9">
        <v>-448.05</v>
      </c>
      <c r="AB1118" s="9">
        <v>-89.61</v>
      </c>
      <c r="AC1118" s="9">
        <v>-537.66</v>
      </c>
    </row>
    <row r="1119" spans="1:29">
      <c r="A1119" s="17" t="s">
        <v>228</v>
      </c>
      <c r="B1119" s="17" t="s">
        <v>470</v>
      </c>
      <c r="C1119" s="17" t="s">
        <v>471</v>
      </c>
      <c r="D1119" s="17" t="s">
        <v>473</v>
      </c>
      <c r="E1119" s="17" t="s">
        <v>474</v>
      </c>
      <c r="F1119" s="17" t="s">
        <v>433</v>
      </c>
      <c r="G1119" s="17" t="s">
        <v>477</v>
      </c>
      <c r="H1119" s="17" t="s">
        <v>22</v>
      </c>
      <c r="I1119" s="17" t="s">
        <v>471</v>
      </c>
      <c r="J1119" s="17" t="s">
        <v>1513</v>
      </c>
      <c r="K1119" s="17" t="s">
        <v>1506</v>
      </c>
      <c r="L1119" s="17" t="s">
        <v>1507</v>
      </c>
      <c r="M1119" s="17" t="s">
        <v>1508</v>
      </c>
      <c r="N1119" s="17" t="s">
        <v>1509</v>
      </c>
      <c r="O1119" s="17" t="s">
        <v>1509</v>
      </c>
      <c r="P1119" s="17" t="s">
        <v>1996</v>
      </c>
      <c r="Q1119" s="17" t="s">
        <v>204</v>
      </c>
      <c r="R1119" s="17" t="s">
        <v>204</v>
      </c>
      <c r="S1119" s="17" t="s">
        <v>212</v>
      </c>
      <c r="T1119" s="17" t="s">
        <v>256</v>
      </c>
      <c r="U1119" s="22">
        <v>30</v>
      </c>
      <c r="V1119" s="23"/>
      <c r="W1119" s="11">
        <v>6495.8239999999996</v>
      </c>
      <c r="X1119" s="23">
        <v>1802</v>
      </c>
      <c r="Y1119" s="9">
        <v>533.66999999999996</v>
      </c>
      <c r="Z1119" s="9">
        <v>8.57</v>
      </c>
      <c r="AA1119" s="9">
        <v>542.24</v>
      </c>
      <c r="AB1119" s="9">
        <v>108.45</v>
      </c>
      <c r="AC1119" s="9">
        <v>650.69000000000005</v>
      </c>
    </row>
    <row r="1120" spans="1:29">
      <c r="A1120" s="17" t="s">
        <v>228</v>
      </c>
      <c r="B1120" s="17" t="s">
        <v>470</v>
      </c>
      <c r="C1120" s="17" t="s">
        <v>471</v>
      </c>
      <c r="D1120" s="17" t="s">
        <v>473</v>
      </c>
      <c r="E1120" s="17" t="s">
        <v>474</v>
      </c>
      <c r="F1120" s="17" t="s">
        <v>433</v>
      </c>
      <c r="G1120" s="17" t="s">
        <v>477</v>
      </c>
      <c r="H1120" s="17" t="s">
        <v>22</v>
      </c>
      <c r="I1120" s="17" t="s">
        <v>471</v>
      </c>
      <c r="J1120" s="17" t="s">
        <v>1513</v>
      </c>
      <c r="K1120" s="17" t="s">
        <v>1512</v>
      </c>
      <c r="L1120" s="17" t="s">
        <v>1507</v>
      </c>
      <c r="M1120" s="17" t="s">
        <v>1508</v>
      </c>
      <c r="N1120" s="17" t="s">
        <v>1509</v>
      </c>
      <c r="O1120" s="17" t="s">
        <v>1509</v>
      </c>
      <c r="P1120" s="17" t="s">
        <v>1996</v>
      </c>
      <c r="Q1120" s="17" t="s">
        <v>204</v>
      </c>
      <c r="R1120" s="17" t="s">
        <v>204</v>
      </c>
      <c r="S1120" s="17" t="s">
        <v>212</v>
      </c>
      <c r="T1120" s="17" t="s">
        <v>256</v>
      </c>
      <c r="U1120" s="22">
        <v>31</v>
      </c>
      <c r="V1120" s="23"/>
      <c r="W1120" s="11">
        <v>6712.3519999999999</v>
      </c>
      <c r="X1120" s="20">
        <v>0</v>
      </c>
      <c r="Y1120" s="9">
        <v>546.55999999999995</v>
      </c>
      <c r="Z1120" s="9">
        <v>8.86</v>
      </c>
      <c r="AA1120" s="9">
        <v>555.41999999999996</v>
      </c>
      <c r="AB1120" s="9">
        <v>111.08</v>
      </c>
      <c r="AC1120" s="9">
        <v>666.5</v>
      </c>
    </row>
    <row r="1121" spans="1:29">
      <c r="A1121" s="17" t="s">
        <v>228</v>
      </c>
      <c r="B1121" s="17" t="s">
        <v>470</v>
      </c>
      <c r="C1121" s="17" t="s">
        <v>471</v>
      </c>
      <c r="D1121" s="17" t="s">
        <v>473</v>
      </c>
      <c r="E1121" s="17" t="s">
        <v>474</v>
      </c>
      <c r="F1121" s="17" t="s">
        <v>433</v>
      </c>
      <c r="G1121" s="17" t="s">
        <v>477</v>
      </c>
      <c r="H1121" s="17" t="s">
        <v>22</v>
      </c>
      <c r="I1121" s="17" t="s">
        <v>471</v>
      </c>
      <c r="J1121" s="17" t="s">
        <v>1513</v>
      </c>
      <c r="K1121" s="17" t="s">
        <v>1514</v>
      </c>
      <c r="L1121" s="17" t="s">
        <v>1507</v>
      </c>
      <c r="M1121" s="17" t="s">
        <v>1508</v>
      </c>
      <c r="N1121" s="17" t="s">
        <v>1509</v>
      </c>
      <c r="O1121" s="17" t="s">
        <v>1509</v>
      </c>
      <c r="P1121" s="17" t="s">
        <v>1996</v>
      </c>
      <c r="Q1121" s="17" t="s">
        <v>204</v>
      </c>
      <c r="R1121" s="17" t="s">
        <v>204</v>
      </c>
      <c r="S1121" s="17" t="s">
        <v>212</v>
      </c>
      <c r="T1121" s="17" t="s">
        <v>256</v>
      </c>
      <c r="U1121" s="22">
        <v>30</v>
      </c>
      <c r="V1121" s="23"/>
      <c r="W1121" s="11">
        <v>6495.8239999999996</v>
      </c>
      <c r="X1121" s="20">
        <v>0</v>
      </c>
      <c r="Y1121" s="9">
        <v>533.66</v>
      </c>
      <c r="Z1121" s="9">
        <v>8.58</v>
      </c>
      <c r="AA1121" s="9">
        <v>542.24</v>
      </c>
      <c r="AB1121" s="9">
        <v>108.45</v>
      </c>
      <c r="AC1121" s="9">
        <v>650.69000000000005</v>
      </c>
    </row>
    <row r="1122" spans="1:29">
      <c r="A1122" s="17" t="s">
        <v>228</v>
      </c>
      <c r="B1122" s="17" t="s">
        <v>470</v>
      </c>
      <c r="C1122" s="17" t="s">
        <v>471</v>
      </c>
      <c r="D1122" s="17" t="s">
        <v>473</v>
      </c>
      <c r="E1122" s="17" t="s">
        <v>474</v>
      </c>
      <c r="F1122" s="17" t="s">
        <v>433</v>
      </c>
      <c r="G1122" s="17" t="s">
        <v>477</v>
      </c>
      <c r="H1122" s="17" t="s">
        <v>22</v>
      </c>
      <c r="I1122" s="17" t="s">
        <v>471</v>
      </c>
      <c r="J1122" s="17" t="s">
        <v>1524</v>
      </c>
      <c r="K1122" s="17" t="s">
        <v>1516</v>
      </c>
      <c r="L1122" s="17" t="s">
        <v>1517</v>
      </c>
      <c r="M1122" s="17" t="s">
        <v>1525</v>
      </c>
      <c r="N1122" s="17" t="s">
        <v>1526</v>
      </c>
      <c r="O1122" s="17" t="s">
        <v>1526</v>
      </c>
      <c r="P1122" s="17" t="s">
        <v>1997</v>
      </c>
      <c r="Q1122" s="17" t="s">
        <v>204</v>
      </c>
      <c r="R1122" s="17" t="s">
        <v>204</v>
      </c>
      <c r="S1122" s="17" t="s">
        <v>212</v>
      </c>
      <c r="T1122" s="17" t="s">
        <v>256</v>
      </c>
      <c r="U1122" s="22">
        <v>31</v>
      </c>
      <c r="V1122" s="23"/>
      <c r="W1122" s="11">
        <v>2035.5540000000001</v>
      </c>
      <c r="X1122" s="23">
        <v>550</v>
      </c>
      <c r="Y1122" s="9">
        <v>268.27999999999997</v>
      </c>
      <c r="Z1122" s="9">
        <v>2.69</v>
      </c>
      <c r="AA1122" s="9">
        <v>270.97000000000003</v>
      </c>
      <c r="AB1122" s="9">
        <v>54.2</v>
      </c>
      <c r="AC1122" s="9">
        <v>325.17</v>
      </c>
    </row>
    <row r="1123" spans="1:29">
      <c r="A1123" s="17" t="s">
        <v>228</v>
      </c>
      <c r="B1123" s="17" t="s">
        <v>470</v>
      </c>
      <c r="C1123" s="17" t="s">
        <v>471</v>
      </c>
      <c r="D1123" s="17" t="s">
        <v>473</v>
      </c>
      <c r="E1123" s="17" t="s">
        <v>474</v>
      </c>
      <c r="F1123" s="17" t="s">
        <v>433</v>
      </c>
      <c r="G1123" s="17" t="s">
        <v>477</v>
      </c>
      <c r="H1123" s="17" t="s">
        <v>22</v>
      </c>
      <c r="I1123" s="17" t="s">
        <v>471</v>
      </c>
      <c r="J1123" s="17" t="s">
        <v>1524</v>
      </c>
      <c r="K1123" s="17" t="s">
        <v>1521</v>
      </c>
      <c r="L1123" s="17" t="s">
        <v>1517</v>
      </c>
      <c r="M1123" s="17" t="s">
        <v>1525</v>
      </c>
      <c r="N1123" s="17" t="s">
        <v>1526</v>
      </c>
      <c r="O1123" s="17" t="s">
        <v>1526</v>
      </c>
      <c r="P1123" s="17" t="s">
        <v>1997</v>
      </c>
      <c r="Q1123" s="17" t="s">
        <v>204</v>
      </c>
      <c r="R1123" s="17" t="s">
        <v>204</v>
      </c>
      <c r="S1123" s="17" t="s">
        <v>212</v>
      </c>
      <c r="T1123" s="17" t="s">
        <v>256</v>
      </c>
      <c r="U1123" s="22">
        <v>31</v>
      </c>
      <c r="V1123" s="23"/>
      <c r="W1123" s="11">
        <v>2035.5540000000001</v>
      </c>
      <c r="X1123" s="20">
        <v>0</v>
      </c>
      <c r="Y1123" s="9">
        <v>268.27999999999997</v>
      </c>
      <c r="Z1123" s="9">
        <v>2.69</v>
      </c>
      <c r="AA1123" s="9">
        <v>270.97000000000003</v>
      </c>
      <c r="AB1123" s="9">
        <v>54.19</v>
      </c>
      <c r="AC1123" s="9">
        <v>325.16000000000003</v>
      </c>
    </row>
    <row r="1124" spans="1:29">
      <c r="A1124" s="17" t="s">
        <v>228</v>
      </c>
      <c r="B1124" s="17" t="s">
        <v>470</v>
      </c>
      <c r="C1124" s="17" t="s">
        <v>471</v>
      </c>
      <c r="D1124" s="17" t="s">
        <v>473</v>
      </c>
      <c r="E1124" s="17" t="s">
        <v>474</v>
      </c>
      <c r="F1124" s="17" t="s">
        <v>433</v>
      </c>
      <c r="G1124" s="17" t="s">
        <v>477</v>
      </c>
      <c r="H1124" s="17" t="s">
        <v>22</v>
      </c>
      <c r="I1124" s="17" t="s">
        <v>471</v>
      </c>
      <c r="J1124" s="17" t="s">
        <v>1524</v>
      </c>
      <c r="K1124" s="17" t="s">
        <v>1528</v>
      </c>
      <c r="L1124" s="17" t="s">
        <v>1517</v>
      </c>
      <c r="M1124" s="17" t="s">
        <v>1525</v>
      </c>
      <c r="N1124" s="17" t="s">
        <v>1526</v>
      </c>
      <c r="O1124" s="17" t="s">
        <v>1526</v>
      </c>
      <c r="P1124" s="17" t="s">
        <v>1997</v>
      </c>
      <c r="Q1124" s="17" t="s">
        <v>204</v>
      </c>
      <c r="R1124" s="17" t="s">
        <v>204</v>
      </c>
      <c r="S1124" s="17" t="s">
        <v>212</v>
      </c>
      <c r="T1124" s="17" t="s">
        <v>256</v>
      </c>
      <c r="U1124" s="22">
        <v>30</v>
      </c>
      <c r="V1124" s="23"/>
      <c r="W1124" s="11">
        <v>1969.8920000000001</v>
      </c>
      <c r="X1124" s="20">
        <v>0</v>
      </c>
      <c r="Y1124" s="9">
        <v>264.39</v>
      </c>
      <c r="Z1124" s="9">
        <v>2.59</v>
      </c>
      <c r="AA1124" s="9">
        <v>266.98</v>
      </c>
      <c r="AB1124" s="9">
        <v>53.39</v>
      </c>
      <c r="AC1124" s="9">
        <v>320.37</v>
      </c>
    </row>
    <row r="1125" spans="1:29">
      <c r="A1125" s="17" t="s">
        <v>228</v>
      </c>
      <c r="B1125" s="17" t="s">
        <v>470</v>
      </c>
      <c r="C1125" s="17" t="s">
        <v>471</v>
      </c>
      <c r="D1125" s="17" t="s">
        <v>473</v>
      </c>
      <c r="E1125" s="17" t="s">
        <v>474</v>
      </c>
      <c r="F1125" s="17" t="s">
        <v>433</v>
      </c>
      <c r="G1125" s="17" t="s">
        <v>477</v>
      </c>
      <c r="H1125" s="17" t="s">
        <v>22</v>
      </c>
      <c r="I1125" s="17" t="s">
        <v>471</v>
      </c>
      <c r="J1125" s="17" t="s">
        <v>1536</v>
      </c>
      <c r="K1125" s="17" t="s">
        <v>1530</v>
      </c>
      <c r="L1125" s="17" t="s">
        <v>1531</v>
      </c>
      <c r="M1125" s="17" t="s">
        <v>1532</v>
      </c>
      <c r="N1125" s="17" t="s">
        <v>1533</v>
      </c>
      <c r="O1125" s="17" t="s">
        <v>1533</v>
      </c>
      <c r="P1125" s="17" t="s">
        <v>1998</v>
      </c>
      <c r="Q1125" s="17" t="s">
        <v>204</v>
      </c>
      <c r="R1125" s="17" t="s">
        <v>204</v>
      </c>
      <c r="S1125" s="17" t="s">
        <v>212</v>
      </c>
      <c r="T1125" s="17" t="s">
        <v>256</v>
      </c>
      <c r="U1125" s="22">
        <v>31</v>
      </c>
      <c r="V1125" s="23"/>
      <c r="W1125" s="11">
        <v>14161.946</v>
      </c>
      <c r="X1125" s="23">
        <v>3852</v>
      </c>
      <c r="Y1125" s="9">
        <v>989.8</v>
      </c>
      <c r="Z1125" s="9">
        <v>18.690000000000001</v>
      </c>
      <c r="AA1125" s="9">
        <v>1008.49</v>
      </c>
      <c r="AB1125" s="9">
        <v>201.7</v>
      </c>
      <c r="AC1125" s="9">
        <v>1210.19</v>
      </c>
    </row>
    <row r="1126" spans="1:29">
      <c r="A1126" s="17" t="s">
        <v>228</v>
      </c>
      <c r="B1126" s="17" t="s">
        <v>470</v>
      </c>
      <c r="C1126" s="17" t="s">
        <v>471</v>
      </c>
      <c r="D1126" s="17" t="s">
        <v>473</v>
      </c>
      <c r="E1126" s="17" t="s">
        <v>474</v>
      </c>
      <c r="F1126" s="17" t="s">
        <v>433</v>
      </c>
      <c r="G1126" s="17" t="s">
        <v>477</v>
      </c>
      <c r="H1126" s="17" t="s">
        <v>22</v>
      </c>
      <c r="I1126" s="17" t="s">
        <v>471</v>
      </c>
      <c r="J1126" s="17" t="s">
        <v>1536</v>
      </c>
      <c r="K1126" s="17" t="s">
        <v>1535</v>
      </c>
      <c r="L1126" s="17" t="s">
        <v>1531</v>
      </c>
      <c r="M1126" s="17" t="s">
        <v>1532</v>
      </c>
      <c r="N1126" s="17" t="s">
        <v>1533</v>
      </c>
      <c r="O1126" s="17" t="s">
        <v>1533</v>
      </c>
      <c r="P1126" s="17" t="s">
        <v>1998</v>
      </c>
      <c r="Q1126" s="17" t="s">
        <v>204</v>
      </c>
      <c r="R1126" s="17" t="s">
        <v>204</v>
      </c>
      <c r="S1126" s="17" t="s">
        <v>212</v>
      </c>
      <c r="T1126" s="17" t="s">
        <v>256</v>
      </c>
      <c r="U1126" s="22">
        <v>30</v>
      </c>
      <c r="V1126" s="23"/>
      <c r="W1126" s="11">
        <v>13705.109</v>
      </c>
      <c r="X1126" s="20">
        <v>0</v>
      </c>
      <c r="Y1126" s="9">
        <v>962.63</v>
      </c>
      <c r="Z1126" s="9">
        <v>18.09</v>
      </c>
      <c r="AA1126" s="9">
        <v>980.72</v>
      </c>
      <c r="AB1126" s="9">
        <v>196.14</v>
      </c>
      <c r="AC1126" s="9">
        <v>1176.8599999999999</v>
      </c>
    </row>
    <row r="1127" spans="1:29">
      <c r="A1127" s="17" t="s">
        <v>228</v>
      </c>
      <c r="B1127" s="17" t="s">
        <v>470</v>
      </c>
      <c r="C1127" s="17" t="s">
        <v>471</v>
      </c>
      <c r="D1127" s="17" t="s">
        <v>473</v>
      </c>
      <c r="E1127" s="17" t="s">
        <v>474</v>
      </c>
      <c r="F1127" s="17" t="s">
        <v>433</v>
      </c>
      <c r="G1127" s="17" t="s">
        <v>477</v>
      </c>
      <c r="H1127" s="17" t="s">
        <v>22</v>
      </c>
      <c r="I1127" s="17" t="s">
        <v>471</v>
      </c>
      <c r="J1127" s="17" t="s">
        <v>1536</v>
      </c>
      <c r="K1127" s="17" t="s">
        <v>1537</v>
      </c>
      <c r="L1127" s="17" t="s">
        <v>1531</v>
      </c>
      <c r="M1127" s="17" t="s">
        <v>1532</v>
      </c>
      <c r="N1127" s="17" t="s">
        <v>1533</v>
      </c>
      <c r="O1127" s="17" t="s">
        <v>1533</v>
      </c>
      <c r="P1127" s="17" t="s">
        <v>1998</v>
      </c>
      <c r="Q1127" s="17" t="s">
        <v>204</v>
      </c>
      <c r="R1127" s="17" t="s">
        <v>204</v>
      </c>
      <c r="S1127" s="17" t="s">
        <v>212</v>
      </c>
      <c r="T1127" s="17" t="s">
        <v>256</v>
      </c>
      <c r="U1127" s="22">
        <v>31</v>
      </c>
      <c r="V1127" s="23"/>
      <c r="W1127" s="11">
        <v>14161.945</v>
      </c>
      <c r="X1127" s="20">
        <v>0</v>
      </c>
      <c r="Y1127" s="9">
        <v>989.8</v>
      </c>
      <c r="Z1127" s="9">
        <v>18.7</v>
      </c>
      <c r="AA1127" s="9">
        <v>1008.5</v>
      </c>
      <c r="AB1127" s="9">
        <v>201.7</v>
      </c>
      <c r="AC1127" s="9">
        <v>1210.2</v>
      </c>
    </row>
    <row r="1128" spans="1:29">
      <c r="A1128" s="17" t="s">
        <v>228</v>
      </c>
      <c r="B1128" s="17" t="s">
        <v>470</v>
      </c>
      <c r="C1128" s="17" t="s">
        <v>471</v>
      </c>
      <c r="D1128" s="17" t="s">
        <v>473</v>
      </c>
      <c r="E1128" s="17" t="s">
        <v>684</v>
      </c>
      <c r="F1128" s="17" t="s">
        <v>433</v>
      </c>
      <c r="G1128" s="17" t="s">
        <v>687</v>
      </c>
      <c r="H1128" s="17" t="s">
        <v>45</v>
      </c>
      <c r="I1128" s="17" t="s">
        <v>471</v>
      </c>
      <c r="J1128" s="17" t="s">
        <v>1503</v>
      </c>
      <c r="K1128" s="17" t="s">
        <v>1497</v>
      </c>
      <c r="L1128" s="17" t="s">
        <v>257</v>
      </c>
      <c r="M1128" s="17" t="s">
        <v>1498</v>
      </c>
      <c r="N1128" s="17" t="s">
        <v>1499</v>
      </c>
      <c r="O1128" s="17" t="s">
        <v>1499</v>
      </c>
      <c r="P1128" s="17" t="s">
        <v>1999</v>
      </c>
      <c r="Q1128" s="17" t="s">
        <v>204</v>
      </c>
      <c r="R1128" s="17" t="s">
        <v>204</v>
      </c>
      <c r="S1128" s="17" t="s">
        <v>212</v>
      </c>
      <c r="T1128" s="17" t="s">
        <v>227</v>
      </c>
      <c r="U1128" s="22">
        <v>31</v>
      </c>
      <c r="V1128" s="23"/>
      <c r="W1128" s="11">
        <v>5661.9780000000001</v>
      </c>
      <c r="X1128" s="23">
        <v>1515</v>
      </c>
      <c r="Y1128" s="9">
        <v>275.27</v>
      </c>
      <c r="Z1128" s="9">
        <v>7.47</v>
      </c>
      <c r="AA1128" s="9">
        <v>282.74</v>
      </c>
      <c r="AB1128" s="9">
        <v>56.54</v>
      </c>
      <c r="AC1128" s="9">
        <v>339.28</v>
      </c>
    </row>
    <row r="1129" spans="1:29">
      <c r="A1129" s="17" t="s">
        <v>228</v>
      </c>
      <c r="B1129" s="17" t="s">
        <v>470</v>
      </c>
      <c r="C1129" s="17" t="s">
        <v>471</v>
      </c>
      <c r="D1129" s="17" t="s">
        <v>473</v>
      </c>
      <c r="E1129" s="17" t="s">
        <v>684</v>
      </c>
      <c r="F1129" s="17" t="s">
        <v>433</v>
      </c>
      <c r="G1129" s="17" t="s">
        <v>687</v>
      </c>
      <c r="H1129" s="17" t="s">
        <v>45</v>
      </c>
      <c r="I1129" s="17" t="s">
        <v>471</v>
      </c>
      <c r="J1129" s="17" t="s">
        <v>1503</v>
      </c>
      <c r="K1129" s="17" t="s">
        <v>1502</v>
      </c>
      <c r="L1129" s="17" t="s">
        <v>257</v>
      </c>
      <c r="M1129" s="17" t="s">
        <v>1498</v>
      </c>
      <c r="N1129" s="17" t="s">
        <v>1499</v>
      </c>
      <c r="O1129" s="17" t="s">
        <v>1499</v>
      </c>
      <c r="P1129" s="17" t="s">
        <v>1999</v>
      </c>
      <c r="Q1129" s="17" t="s">
        <v>204</v>
      </c>
      <c r="R1129" s="17" t="s">
        <v>204</v>
      </c>
      <c r="S1129" s="17" t="s">
        <v>212</v>
      </c>
      <c r="T1129" s="17" t="s">
        <v>227</v>
      </c>
      <c r="U1129" s="22">
        <v>28</v>
      </c>
      <c r="V1129" s="23"/>
      <c r="W1129" s="11">
        <v>5114.0439999999999</v>
      </c>
      <c r="X1129" s="20">
        <v>0</v>
      </c>
      <c r="Y1129" s="9">
        <v>249.63</v>
      </c>
      <c r="Z1129" s="9">
        <v>6.75</v>
      </c>
      <c r="AA1129" s="9">
        <v>256.38</v>
      </c>
      <c r="AB1129" s="9">
        <v>51.28</v>
      </c>
      <c r="AC1129" s="9">
        <v>307.66000000000003</v>
      </c>
    </row>
    <row r="1130" spans="1:29">
      <c r="A1130" s="17" t="s">
        <v>228</v>
      </c>
      <c r="B1130" s="17" t="s">
        <v>470</v>
      </c>
      <c r="C1130" s="17" t="s">
        <v>471</v>
      </c>
      <c r="D1130" s="17" t="s">
        <v>473</v>
      </c>
      <c r="E1130" s="17" t="s">
        <v>684</v>
      </c>
      <c r="F1130" s="17" t="s">
        <v>433</v>
      </c>
      <c r="G1130" s="17" t="s">
        <v>687</v>
      </c>
      <c r="H1130" s="17" t="s">
        <v>45</v>
      </c>
      <c r="I1130" s="17" t="s">
        <v>471</v>
      </c>
      <c r="J1130" s="17" t="s">
        <v>1503</v>
      </c>
      <c r="K1130" s="17" t="s">
        <v>1504</v>
      </c>
      <c r="L1130" s="17" t="s">
        <v>257</v>
      </c>
      <c r="M1130" s="17" t="s">
        <v>1498</v>
      </c>
      <c r="N1130" s="17" t="s">
        <v>1499</v>
      </c>
      <c r="O1130" s="17" t="s">
        <v>1499</v>
      </c>
      <c r="P1130" s="17" t="s">
        <v>1999</v>
      </c>
      <c r="Q1130" s="17" t="s">
        <v>204</v>
      </c>
      <c r="R1130" s="17" t="s">
        <v>204</v>
      </c>
      <c r="S1130" s="17" t="s">
        <v>212</v>
      </c>
      <c r="T1130" s="17" t="s">
        <v>227</v>
      </c>
      <c r="U1130" s="22">
        <v>31</v>
      </c>
      <c r="V1130" s="23"/>
      <c r="W1130" s="11">
        <v>5661.9780000000001</v>
      </c>
      <c r="X1130" s="20">
        <v>0</v>
      </c>
      <c r="Y1130" s="9">
        <v>275.27</v>
      </c>
      <c r="Z1130" s="9">
        <v>7.48</v>
      </c>
      <c r="AA1130" s="9">
        <v>282.75</v>
      </c>
      <c r="AB1130" s="9">
        <v>56.55</v>
      </c>
      <c r="AC1130" s="9">
        <v>339.3</v>
      </c>
    </row>
    <row r="1131" spans="1:29">
      <c r="A1131" s="17" t="s">
        <v>228</v>
      </c>
      <c r="B1131" s="17" t="s">
        <v>470</v>
      </c>
      <c r="C1131" s="17" t="s">
        <v>471</v>
      </c>
      <c r="D1131" s="17" t="s">
        <v>473</v>
      </c>
      <c r="E1131" s="17" t="s">
        <v>684</v>
      </c>
      <c r="F1131" s="17" t="s">
        <v>433</v>
      </c>
      <c r="G1131" s="17" t="s">
        <v>687</v>
      </c>
      <c r="H1131" s="17" t="s">
        <v>45</v>
      </c>
      <c r="I1131" s="17" t="s">
        <v>471</v>
      </c>
      <c r="J1131" s="17" t="s">
        <v>1513</v>
      </c>
      <c r="K1131" s="17" t="s">
        <v>1506</v>
      </c>
      <c r="L1131" s="17" t="s">
        <v>1507</v>
      </c>
      <c r="M1131" s="17" t="s">
        <v>1508</v>
      </c>
      <c r="N1131" s="17" t="s">
        <v>1509</v>
      </c>
      <c r="O1131" s="17" t="s">
        <v>1509</v>
      </c>
      <c r="P1131" s="17" t="s">
        <v>2000</v>
      </c>
      <c r="Q1131" s="17" t="s">
        <v>204</v>
      </c>
      <c r="R1131" s="17" t="s">
        <v>204</v>
      </c>
      <c r="S1131" s="17" t="s">
        <v>212</v>
      </c>
      <c r="T1131" s="17" t="s">
        <v>227</v>
      </c>
      <c r="U1131" s="22">
        <v>30</v>
      </c>
      <c r="V1131" s="23"/>
      <c r="W1131" s="11">
        <v>2238.7910000000002</v>
      </c>
      <c r="X1131" s="23">
        <v>621</v>
      </c>
      <c r="Y1131" s="9">
        <v>115.07</v>
      </c>
      <c r="Z1131" s="9">
        <v>2.95</v>
      </c>
      <c r="AA1131" s="9">
        <v>118.02</v>
      </c>
      <c r="AB1131" s="9">
        <v>23.6</v>
      </c>
      <c r="AC1131" s="9">
        <v>141.62</v>
      </c>
    </row>
    <row r="1132" spans="1:29">
      <c r="A1132" s="17" t="s">
        <v>228</v>
      </c>
      <c r="B1132" s="17" t="s">
        <v>470</v>
      </c>
      <c r="C1132" s="17" t="s">
        <v>471</v>
      </c>
      <c r="D1132" s="17" t="s">
        <v>473</v>
      </c>
      <c r="E1132" s="17" t="s">
        <v>684</v>
      </c>
      <c r="F1132" s="17" t="s">
        <v>433</v>
      </c>
      <c r="G1132" s="17" t="s">
        <v>687</v>
      </c>
      <c r="H1132" s="17" t="s">
        <v>45</v>
      </c>
      <c r="I1132" s="17" t="s">
        <v>471</v>
      </c>
      <c r="J1132" s="17" t="s">
        <v>1513</v>
      </c>
      <c r="K1132" s="17" t="s">
        <v>1512</v>
      </c>
      <c r="L1132" s="17" t="s">
        <v>1507</v>
      </c>
      <c r="M1132" s="17" t="s">
        <v>1508</v>
      </c>
      <c r="N1132" s="17" t="s">
        <v>1509</v>
      </c>
      <c r="O1132" s="17" t="s">
        <v>1509</v>
      </c>
      <c r="P1132" s="17" t="s">
        <v>2000</v>
      </c>
      <c r="Q1132" s="17" t="s">
        <v>204</v>
      </c>
      <c r="R1132" s="17" t="s">
        <v>204</v>
      </c>
      <c r="S1132" s="17" t="s">
        <v>212</v>
      </c>
      <c r="T1132" s="17" t="s">
        <v>227</v>
      </c>
      <c r="U1132" s="22">
        <v>31</v>
      </c>
      <c r="V1132" s="23"/>
      <c r="W1132" s="11">
        <v>2313.4180000000001</v>
      </c>
      <c r="X1132" s="20">
        <v>0</v>
      </c>
      <c r="Y1132" s="9">
        <v>118.57</v>
      </c>
      <c r="Z1132" s="9">
        <v>3.05</v>
      </c>
      <c r="AA1132" s="9">
        <v>121.62</v>
      </c>
      <c r="AB1132" s="9">
        <v>24.32</v>
      </c>
      <c r="AC1132" s="9">
        <v>145.94</v>
      </c>
    </row>
    <row r="1133" spans="1:29">
      <c r="A1133" s="17" t="s">
        <v>228</v>
      </c>
      <c r="B1133" s="17" t="s">
        <v>470</v>
      </c>
      <c r="C1133" s="17" t="s">
        <v>471</v>
      </c>
      <c r="D1133" s="17" t="s">
        <v>473</v>
      </c>
      <c r="E1133" s="17" t="s">
        <v>684</v>
      </c>
      <c r="F1133" s="17" t="s">
        <v>433</v>
      </c>
      <c r="G1133" s="17" t="s">
        <v>687</v>
      </c>
      <c r="H1133" s="17" t="s">
        <v>45</v>
      </c>
      <c r="I1133" s="17" t="s">
        <v>471</v>
      </c>
      <c r="J1133" s="17" t="s">
        <v>1513</v>
      </c>
      <c r="K1133" s="17" t="s">
        <v>1514</v>
      </c>
      <c r="L1133" s="17" t="s">
        <v>1507</v>
      </c>
      <c r="M1133" s="17" t="s">
        <v>1508</v>
      </c>
      <c r="N1133" s="17" t="s">
        <v>1509</v>
      </c>
      <c r="O1133" s="17" t="s">
        <v>1509</v>
      </c>
      <c r="P1133" s="17" t="s">
        <v>2000</v>
      </c>
      <c r="Q1133" s="17" t="s">
        <v>204</v>
      </c>
      <c r="R1133" s="17" t="s">
        <v>204</v>
      </c>
      <c r="S1133" s="17" t="s">
        <v>212</v>
      </c>
      <c r="T1133" s="17" t="s">
        <v>227</v>
      </c>
      <c r="U1133" s="22">
        <v>30</v>
      </c>
      <c r="V1133" s="23"/>
      <c r="W1133" s="11">
        <v>2238.7910000000002</v>
      </c>
      <c r="X1133" s="20">
        <v>0</v>
      </c>
      <c r="Y1133" s="9">
        <v>115.05</v>
      </c>
      <c r="Z1133" s="9">
        <v>2.96</v>
      </c>
      <c r="AA1133" s="9">
        <v>118.01</v>
      </c>
      <c r="AB1133" s="9">
        <v>23.61</v>
      </c>
      <c r="AC1133" s="9">
        <v>141.62</v>
      </c>
    </row>
    <row r="1134" spans="1:29">
      <c r="A1134" s="17" t="s">
        <v>228</v>
      </c>
      <c r="B1134" s="17" t="s">
        <v>470</v>
      </c>
      <c r="C1134" s="17" t="s">
        <v>471</v>
      </c>
      <c r="D1134" s="17" t="s">
        <v>473</v>
      </c>
      <c r="E1134" s="17" t="s">
        <v>684</v>
      </c>
      <c r="F1134" s="17" t="s">
        <v>433</v>
      </c>
      <c r="G1134" s="17" t="s">
        <v>687</v>
      </c>
      <c r="H1134" s="17" t="s">
        <v>45</v>
      </c>
      <c r="I1134" s="17" t="s">
        <v>471</v>
      </c>
      <c r="J1134" s="17" t="s">
        <v>1524</v>
      </c>
      <c r="K1134" s="17" t="s">
        <v>1516</v>
      </c>
      <c r="L1134" s="17" t="s">
        <v>1517</v>
      </c>
      <c r="M1134" s="17" t="s">
        <v>1525</v>
      </c>
      <c r="N1134" s="17" t="s">
        <v>1526</v>
      </c>
      <c r="O1134" s="17" t="s">
        <v>1526</v>
      </c>
      <c r="P1134" s="17" t="s">
        <v>2001</v>
      </c>
      <c r="Q1134" s="17" t="s">
        <v>204</v>
      </c>
      <c r="R1134" s="17" t="s">
        <v>204</v>
      </c>
      <c r="S1134" s="17" t="s">
        <v>212</v>
      </c>
      <c r="T1134" s="17" t="s">
        <v>227</v>
      </c>
      <c r="U1134" s="22">
        <v>31</v>
      </c>
      <c r="V1134" s="23"/>
      <c r="W1134" s="11">
        <v>566.08699999999999</v>
      </c>
      <c r="X1134" s="23">
        <v>153</v>
      </c>
      <c r="Y1134" s="9">
        <v>36.79</v>
      </c>
      <c r="Z1134" s="9">
        <v>0.75</v>
      </c>
      <c r="AA1134" s="9">
        <v>37.54</v>
      </c>
      <c r="AB1134" s="9">
        <v>7.52</v>
      </c>
      <c r="AC1134" s="9">
        <v>45.06</v>
      </c>
    </row>
    <row r="1135" spans="1:29">
      <c r="A1135" s="17" t="s">
        <v>228</v>
      </c>
      <c r="B1135" s="17" t="s">
        <v>470</v>
      </c>
      <c r="C1135" s="17" t="s">
        <v>471</v>
      </c>
      <c r="D1135" s="17" t="s">
        <v>473</v>
      </c>
      <c r="E1135" s="17" t="s">
        <v>684</v>
      </c>
      <c r="F1135" s="17" t="s">
        <v>433</v>
      </c>
      <c r="G1135" s="17" t="s">
        <v>687</v>
      </c>
      <c r="H1135" s="17" t="s">
        <v>45</v>
      </c>
      <c r="I1135" s="17" t="s">
        <v>471</v>
      </c>
      <c r="J1135" s="17" t="s">
        <v>1524</v>
      </c>
      <c r="K1135" s="17" t="s">
        <v>1521</v>
      </c>
      <c r="L1135" s="17" t="s">
        <v>1517</v>
      </c>
      <c r="M1135" s="17" t="s">
        <v>1525</v>
      </c>
      <c r="N1135" s="17" t="s">
        <v>1526</v>
      </c>
      <c r="O1135" s="17" t="s">
        <v>1526</v>
      </c>
      <c r="P1135" s="17" t="s">
        <v>2001</v>
      </c>
      <c r="Q1135" s="17" t="s">
        <v>204</v>
      </c>
      <c r="R1135" s="17" t="s">
        <v>204</v>
      </c>
      <c r="S1135" s="17" t="s">
        <v>212</v>
      </c>
      <c r="T1135" s="17" t="s">
        <v>227</v>
      </c>
      <c r="U1135" s="22">
        <v>31</v>
      </c>
      <c r="V1135" s="23"/>
      <c r="W1135" s="11">
        <v>566.08699999999999</v>
      </c>
      <c r="X1135" s="20">
        <v>0</v>
      </c>
      <c r="Y1135" s="9">
        <v>36.79</v>
      </c>
      <c r="Z1135" s="9">
        <v>0.75</v>
      </c>
      <c r="AA1135" s="9">
        <v>37.54</v>
      </c>
      <c r="AB1135" s="9">
        <v>7.5</v>
      </c>
      <c r="AC1135" s="9">
        <v>45.04</v>
      </c>
    </row>
    <row r="1136" spans="1:29">
      <c r="A1136" s="17" t="s">
        <v>228</v>
      </c>
      <c r="B1136" s="17" t="s">
        <v>470</v>
      </c>
      <c r="C1136" s="17" t="s">
        <v>471</v>
      </c>
      <c r="D1136" s="17" t="s">
        <v>473</v>
      </c>
      <c r="E1136" s="17" t="s">
        <v>684</v>
      </c>
      <c r="F1136" s="17" t="s">
        <v>433</v>
      </c>
      <c r="G1136" s="17" t="s">
        <v>687</v>
      </c>
      <c r="H1136" s="17" t="s">
        <v>45</v>
      </c>
      <c r="I1136" s="17" t="s">
        <v>471</v>
      </c>
      <c r="J1136" s="17" t="s">
        <v>1524</v>
      </c>
      <c r="K1136" s="17" t="s">
        <v>1528</v>
      </c>
      <c r="L1136" s="17" t="s">
        <v>1517</v>
      </c>
      <c r="M1136" s="17" t="s">
        <v>1525</v>
      </c>
      <c r="N1136" s="17" t="s">
        <v>1526</v>
      </c>
      <c r="O1136" s="17" t="s">
        <v>1526</v>
      </c>
      <c r="P1136" s="17" t="s">
        <v>2001</v>
      </c>
      <c r="Q1136" s="17" t="s">
        <v>204</v>
      </c>
      <c r="R1136" s="17" t="s">
        <v>204</v>
      </c>
      <c r="S1136" s="17" t="s">
        <v>212</v>
      </c>
      <c r="T1136" s="17" t="s">
        <v>227</v>
      </c>
      <c r="U1136" s="22">
        <v>30</v>
      </c>
      <c r="V1136" s="23"/>
      <c r="W1136" s="11">
        <v>547.82600000000002</v>
      </c>
      <c r="X1136" s="20">
        <v>0</v>
      </c>
      <c r="Y1136" s="9">
        <v>35.909999999999997</v>
      </c>
      <c r="Z1136" s="9">
        <v>0.72</v>
      </c>
      <c r="AA1136" s="9">
        <v>36.630000000000003</v>
      </c>
      <c r="AB1136" s="9">
        <v>7.32</v>
      </c>
      <c r="AC1136" s="9">
        <v>43.95</v>
      </c>
    </row>
    <row r="1137" spans="1:29">
      <c r="A1137" s="17" t="s">
        <v>228</v>
      </c>
      <c r="B1137" s="17" t="s">
        <v>470</v>
      </c>
      <c r="C1137" s="17" t="s">
        <v>471</v>
      </c>
      <c r="D1137" s="17" t="s">
        <v>473</v>
      </c>
      <c r="E1137" s="17" t="s">
        <v>684</v>
      </c>
      <c r="F1137" s="17" t="s">
        <v>433</v>
      </c>
      <c r="G1137" s="17" t="s">
        <v>687</v>
      </c>
      <c r="H1137" s="17" t="s">
        <v>45</v>
      </c>
      <c r="I1137" s="17" t="s">
        <v>471</v>
      </c>
      <c r="J1137" s="17" t="s">
        <v>1536</v>
      </c>
      <c r="K1137" s="17" t="s">
        <v>1530</v>
      </c>
      <c r="L1137" s="17" t="s">
        <v>1531</v>
      </c>
      <c r="M1137" s="17" t="s">
        <v>1532</v>
      </c>
      <c r="N1137" s="17" t="s">
        <v>1533</v>
      </c>
      <c r="O1137" s="17" t="s">
        <v>1533</v>
      </c>
      <c r="P1137" s="17" t="s">
        <v>2002</v>
      </c>
      <c r="Q1137" s="17" t="s">
        <v>204</v>
      </c>
      <c r="R1137" s="17" t="s">
        <v>204</v>
      </c>
      <c r="S1137" s="17" t="s">
        <v>212</v>
      </c>
      <c r="T1137" s="17" t="s">
        <v>227</v>
      </c>
      <c r="U1137" s="22">
        <v>31</v>
      </c>
      <c r="V1137" s="23"/>
      <c r="W1137" s="11">
        <v>4709.3040000000001</v>
      </c>
      <c r="X1137" s="23">
        <v>1281</v>
      </c>
      <c r="Y1137" s="9">
        <v>230.69</v>
      </c>
      <c r="Z1137" s="9">
        <v>6.22</v>
      </c>
      <c r="AA1137" s="9">
        <v>236.91</v>
      </c>
      <c r="AB1137" s="9">
        <v>47.4</v>
      </c>
      <c r="AC1137" s="9">
        <v>284.31</v>
      </c>
    </row>
    <row r="1138" spans="1:29">
      <c r="A1138" s="17" t="s">
        <v>228</v>
      </c>
      <c r="B1138" s="17" t="s">
        <v>470</v>
      </c>
      <c r="C1138" s="17" t="s">
        <v>471</v>
      </c>
      <c r="D1138" s="17" t="s">
        <v>473</v>
      </c>
      <c r="E1138" s="17" t="s">
        <v>684</v>
      </c>
      <c r="F1138" s="17" t="s">
        <v>433</v>
      </c>
      <c r="G1138" s="17" t="s">
        <v>687</v>
      </c>
      <c r="H1138" s="17" t="s">
        <v>45</v>
      </c>
      <c r="I1138" s="17" t="s">
        <v>471</v>
      </c>
      <c r="J1138" s="17" t="s">
        <v>1536</v>
      </c>
      <c r="K1138" s="17" t="s">
        <v>1535</v>
      </c>
      <c r="L1138" s="17" t="s">
        <v>1531</v>
      </c>
      <c r="M1138" s="17" t="s">
        <v>1532</v>
      </c>
      <c r="N1138" s="17" t="s">
        <v>1533</v>
      </c>
      <c r="O1138" s="17" t="s">
        <v>1533</v>
      </c>
      <c r="P1138" s="17" t="s">
        <v>2002</v>
      </c>
      <c r="Q1138" s="17" t="s">
        <v>204</v>
      </c>
      <c r="R1138" s="17" t="s">
        <v>204</v>
      </c>
      <c r="S1138" s="17" t="s">
        <v>212</v>
      </c>
      <c r="T1138" s="17" t="s">
        <v>227</v>
      </c>
      <c r="U1138" s="22">
        <v>30</v>
      </c>
      <c r="V1138" s="23"/>
      <c r="W1138" s="11">
        <v>4557.3909999999996</v>
      </c>
      <c r="X1138" s="20">
        <v>0</v>
      </c>
      <c r="Y1138" s="9">
        <v>223.57</v>
      </c>
      <c r="Z1138" s="9">
        <v>6.02</v>
      </c>
      <c r="AA1138" s="9">
        <v>229.59</v>
      </c>
      <c r="AB1138" s="9">
        <v>45.91</v>
      </c>
      <c r="AC1138" s="9">
        <v>275.5</v>
      </c>
    </row>
    <row r="1139" spans="1:29">
      <c r="A1139" s="17" t="s">
        <v>228</v>
      </c>
      <c r="B1139" s="17" t="s">
        <v>470</v>
      </c>
      <c r="C1139" s="17" t="s">
        <v>471</v>
      </c>
      <c r="D1139" s="17" t="s">
        <v>473</v>
      </c>
      <c r="E1139" s="17" t="s">
        <v>684</v>
      </c>
      <c r="F1139" s="17" t="s">
        <v>433</v>
      </c>
      <c r="G1139" s="17" t="s">
        <v>687</v>
      </c>
      <c r="H1139" s="17" t="s">
        <v>45</v>
      </c>
      <c r="I1139" s="17" t="s">
        <v>471</v>
      </c>
      <c r="J1139" s="17" t="s">
        <v>1536</v>
      </c>
      <c r="K1139" s="17" t="s">
        <v>1537</v>
      </c>
      <c r="L1139" s="17" t="s">
        <v>1531</v>
      </c>
      <c r="M1139" s="17" t="s">
        <v>1532</v>
      </c>
      <c r="N1139" s="17" t="s">
        <v>1533</v>
      </c>
      <c r="O1139" s="17" t="s">
        <v>1533</v>
      </c>
      <c r="P1139" s="17" t="s">
        <v>2002</v>
      </c>
      <c r="Q1139" s="17" t="s">
        <v>204</v>
      </c>
      <c r="R1139" s="17" t="s">
        <v>204</v>
      </c>
      <c r="S1139" s="17" t="s">
        <v>212</v>
      </c>
      <c r="T1139" s="17" t="s">
        <v>227</v>
      </c>
      <c r="U1139" s="22">
        <v>31</v>
      </c>
      <c r="V1139" s="23"/>
      <c r="W1139" s="11">
        <v>4709.3050000000003</v>
      </c>
      <c r="X1139" s="20">
        <v>0</v>
      </c>
      <c r="Y1139" s="9">
        <v>230.68</v>
      </c>
      <c r="Z1139" s="9">
        <v>6.21</v>
      </c>
      <c r="AA1139" s="9">
        <v>236.89</v>
      </c>
      <c r="AB1139" s="9">
        <v>47.37</v>
      </c>
      <c r="AC1139" s="9">
        <v>284.26</v>
      </c>
    </row>
    <row r="1140" spans="1:29">
      <c r="A1140" s="17" t="s">
        <v>228</v>
      </c>
      <c r="B1140" s="17" t="s">
        <v>470</v>
      </c>
      <c r="C1140" s="17" t="s">
        <v>471</v>
      </c>
      <c r="D1140" s="17" t="s">
        <v>473</v>
      </c>
      <c r="E1140" s="17" t="s">
        <v>706</v>
      </c>
      <c r="F1140" s="17" t="s">
        <v>433</v>
      </c>
      <c r="G1140" s="17" t="s">
        <v>709</v>
      </c>
      <c r="H1140" s="17" t="s">
        <v>48</v>
      </c>
      <c r="I1140" s="17" t="s">
        <v>471</v>
      </c>
      <c r="J1140" s="17" t="s">
        <v>1503</v>
      </c>
      <c r="K1140" s="17" t="s">
        <v>1497</v>
      </c>
      <c r="L1140" s="17" t="s">
        <v>257</v>
      </c>
      <c r="M1140" s="17" t="s">
        <v>1498</v>
      </c>
      <c r="N1140" s="17" t="s">
        <v>1499</v>
      </c>
      <c r="O1140" s="17" t="s">
        <v>1499</v>
      </c>
      <c r="P1140" s="17" t="s">
        <v>2003</v>
      </c>
      <c r="Q1140" s="17" t="s">
        <v>204</v>
      </c>
      <c r="R1140" s="17" t="s">
        <v>204</v>
      </c>
      <c r="S1140" s="17" t="s">
        <v>212</v>
      </c>
      <c r="T1140" s="17" t="s">
        <v>289</v>
      </c>
      <c r="U1140" s="22">
        <v>31</v>
      </c>
      <c r="V1140" s="23"/>
      <c r="W1140" s="11">
        <v>691.3</v>
      </c>
      <c r="X1140" s="23">
        <v>185</v>
      </c>
      <c r="Y1140" s="9">
        <v>40.090000000000003</v>
      </c>
      <c r="Z1140" s="9">
        <v>0.91</v>
      </c>
      <c r="AA1140" s="9">
        <v>41</v>
      </c>
      <c r="AB1140" s="9">
        <v>8.2100000000000009</v>
      </c>
      <c r="AC1140" s="9">
        <v>49.21</v>
      </c>
    </row>
    <row r="1141" spans="1:29">
      <c r="A1141" s="17" t="s">
        <v>228</v>
      </c>
      <c r="B1141" s="17" t="s">
        <v>470</v>
      </c>
      <c r="C1141" s="17" t="s">
        <v>471</v>
      </c>
      <c r="D1141" s="17" t="s">
        <v>473</v>
      </c>
      <c r="E1141" s="17" t="s">
        <v>706</v>
      </c>
      <c r="F1141" s="17" t="s">
        <v>433</v>
      </c>
      <c r="G1141" s="17" t="s">
        <v>709</v>
      </c>
      <c r="H1141" s="17" t="s">
        <v>48</v>
      </c>
      <c r="I1141" s="17" t="s">
        <v>471</v>
      </c>
      <c r="J1141" s="17" t="s">
        <v>1503</v>
      </c>
      <c r="K1141" s="17" t="s">
        <v>1502</v>
      </c>
      <c r="L1141" s="17" t="s">
        <v>257</v>
      </c>
      <c r="M1141" s="17" t="s">
        <v>1498</v>
      </c>
      <c r="N1141" s="17" t="s">
        <v>1499</v>
      </c>
      <c r="O1141" s="17" t="s">
        <v>1499</v>
      </c>
      <c r="P1141" s="17" t="s">
        <v>2003</v>
      </c>
      <c r="Q1141" s="17" t="s">
        <v>204</v>
      </c>
      <c r="R1141" s="17" t="s">
        <v>204</v>
      </c>
      <c r="S1141" s="17" t="s">
        <v>212</v>
      </c>
      <c r="T1141" s="17" t="s">
        <v>289</v>
      </c>
      <c r="U1141" s="22">
        <v>28</v>
      </c>
      <c r="V1141" s="23"/>
      <c r="W1141" s="11">
        <v>624.4</v>
      </c>
      <c r="X1141" s="20">
        <v>0</v>
      </c>
      <c r="Y1141" s="9">
        <v>36.880000000000003</v>
      </c>
      <c r="Z1141" s="9">
        <v>0.82</v>
      </c>
      <c r="AA1141" s="9">
        <v>37.700000000000003</v>
      </c>
      <c r="AB1141" s="9">
        <v>7.54</v>
      </c>
      <c r="AC1141" s="9">
        <v>45.24</v>
      </c>
    </row>
    <row r="1142" spans="1:29">
      <c r="A1142" s="17" t="s">
        <v>228</v>
      </c>
      <c r="B1142" s="17" t="s">
        <v>470</v>
      </c>
      <c r="C1142" s="17" t="s">
        <v>471</v>
      </c>
      <c r="D1142" s="17" t="s">
        <v>473</v>
      </c>
      <c r="E1142" s="17" t="s">
        <v>706</v>
      </c>
      <c r="F1142" s="17" t="s">
        <v>433</v>
      </c>
      <c r="G1142" s="17" t="s">
        <v>709</v>
      </c>
      <c r="H1142" s="17" t="s">
        <v>48</v>
      </c>
      <c r="I1142" s="17" t="s">
        <v>471</v>
      </c>
      <c r="J1142" s="17" t="s">
        <v>1503</v>
      </c>
      <c r="K1142" s="17" t="s">
        <v>1504</v>
      </c>
      <c r="L1142" s="17" t="s">
        <v>257</v>
      </c>
      <c r="M1142" s="17" t="s">
        <v>1498</v>
      </c>
      <c r="N1142" s="17" t="s">
        <v>1499</v>
      </c>
      <c r="O1142" s="17" t="s">
        <v>1499</v>
      </c>
      <c r="P1142" s="17" t="s">
        <v>2003</v>
      </c>
      <c r="Q1142" s="17" t="s">
        <v>204</v>
      </c>
      <c r="R1142" s="17" t="s">
        <v>204</v>
      </c>
      <c r="S1142" s="17" t="s">
        <v>212</v>
      </c>
      <c r="T1142" s="17" t="s">
        <v>289</v>
      </c>
      <c r="U1142" s="22">
        <v>31</v>
      </c>
      <c r="V1142" s="23"/>
      <c r="W1142" s="11">
        <v>691.3</v>
      </c>
      <c r="X1142" s="20">
        <v>0</v>
      </c>
      <c r="Y1142" s="9">
        <v>40.07</v>
      </c>
      <c r="Z1142" s="9">
        <v>0.92</v>
      </c>
      <c r="AA1142" s="9">
        <v>40.99</v>
      </c>
      <c r="AB1142" s="9">
        <v>8.19</v>
      </c>
      <c r="AC1142" s="9">
        <v>49.18</v>
      </c>
    </row>
    <row r="1143" spans="1:29">
      <c r="A1143" s="17" t="s">
        <v>228</v>
      </c>
      <c r="B1143" s="17" t="s">
        <v>470</v>
      </c>
      <c r="C1143" s="17" t="s">
        <v>471</v>
      </c>
      <c r="D1143" s="17" t="s">
        <v>473</v>
      </c>
      <c r="E1143" s="17" t="s">
        <v>706</v>
      </c>
      <c r="F1143" s="17" t="s">
        <v>433</v>
      </c>
      <c r="G1143" s="17" t="s">
        <v>709</v>
      </c>
      <c r="H1143" s="17" t="s">
        <v>48</v>
      </c>
      <c r="I1143" s="17" t="s">
        <v>471</v>
      </c>
      <c r="J1143" s="17" t="s">
        <v>1513</v>
      </c>
      <c r="K1143" s="17" t="s">
        <v>1506</v>
      </c>
      <c r="L1143" s="17" t="s">
        <v>1507</v>
      </c>
      <c r="M1143" s="17" t="s">
        <v>1508</v>
      </c>
      <c r="N1143" s="17" t="s">
        <v>1509</v>
      </c>
      <c r="O1143" s="17" t="s">
        <v>1509</v>
      </c>
      <c r="P1143" s="17" t="s">
        <v>2004</v>
      </c>
      <c r="Q1143" s="17" t="s">
        <v>204</v>
      </c>
      <c r="R1143" s="17" t="s">
        <v>204</v>
      </c>
      <c r="S1143" s="17" t="s">
        <v>212</v>
      </c>
      <c r="T1143" s="17" t="s">
        <v>289</v>
      </c>
      <c r="U1143" s="22">
        <v>30</v>
      </c>
      <c r="V1143" s="23"/>
      <c r="W1143" s="11">
        <v>482.96699999999998</v>
      </c>
      <c r="X1143" s="23">
        <v>134</v>
      </c>
      <c r="Y1143" s="9">
        <v>30.11</v>
      </c>
      <c r="Z1143" s="9">
        <v>0.64</v>
      </c>
      <c r="AA1143" s="9">
        <v>30.75</v>
      </c>
      <c r="AB1143" s="9">
        <v>6.15</v>
      </c>
      <c r="AC1143" s="9">
        <v>36.9</v>
      </c>
    </row>
    <row r="1144" spans="1:29">
      <c r="A1144" s="17" t="s">
        <v>228</v>
      </c>
      <c r="B1144" s="17" t="s">
        <v>470</v>
      </c>
      <c r="C1144" s="17" t="s">
        <v>471</v>
      </c>
      <c r="D1144" s="17" t="s">
        <v>473</v>
      </c>
      <c r="E1144" s="17" t="s">
        <v>706</v>
      </c>
      <c r="F1144" s="17" t="s">
        <v>433</v>
      </c>
      <c r="G1144" s="17" t="s">
        <v>709</v>
      </c>
      <c r="H1144" s="17" t="s">
        <v>48</v>
      </c>
      <c r="I1144" s="17" t="s">
        <v>471</v>
      </c>
      <c r="J1144" s="17" t="s">
        <v>1513</v>
      </c>
      <c r="K1144" s="17" t="s">
        <v>1512</v>
      </c>
      <c r="L1144" s="17" t="s">
        <v>1507</v>
      </c>
      <c r="M1144" s="17" t="s">
        <v>1508</v>
      </c>
      <c r="N1144" s="17" t="s">
        <v>1509</v>
      </c>
      <c r="O1144" s="17" t="s">
        <v>1509</v>
      </c>
      <c r="P1144" s="17" t="s">
        <v>2004</v>
      </c>
      <c r="Q1144" s="17" t="s">
        <v>204</v>
      </c>
      <c r="R1144" s="17" t="s">
        <v>204</v>
      </c>
      <c r="S1144" s="17" t="s">
        <v>212</v>
      </c>
      <c r="T1144" s="17" t="s">
        <v>289</v>
      </c>
      <c r="U1144" s="22">
        <v>31</v>
      </c>
      <c r="V1144" s="23"/>
      <c r="W1144" s="11">
        <v>499.06599999999997</v>
      </c>
      <c r="X1144" s="20">
        <v>0</v>
      </c>
      <c r="Y1144" s="9">
        <v>30.88</v>
      </c>
      <c r="Z1144" s="9">
        <v>0.66</v>
      </c>
      <c r="AA1144" s="9">
        <v>31.54</v>
      </c>
      <c r="AB1144" s="9">
        <v>6.3</v>
      </c>
      <c r="AC1144" s="9">
        <v>37.840000000000003</v>
      </c>
    </row>
    <row r="1145" spans="1:29">
      <c r="A1145" s="17" t="s">
        <v>228</v>
      </c>
      <c r="B1145" s="17" t="s">
        <v>470</v>
      </c>
      <c r="C1145" s="17" t="s">
        <v>471</v>
      </c>
      <c r="D1145" s="17" t="s">
        <v>473</v>
      </c>
      <c r="E1145" s="17" t="s">
        <v>706</v>
      </c>
      <c r="F1145" s="17" t="s">
        <v>433</v>
      </c>
      <c r="G1145" s="17" t="s">
        <v>709</v>
      </c>
      <c r="H1145" s="17" t="s">
        <v>48</v>
      </c>
      <c r="I1145" s="17" t="s">
        <v>471</v>
      </c>
      <c r="J1145" s="17" t="s">
        <v>1513</v>
      </c>
      <c r="K1145" s="17" t="s">
        <v>1514</v>
      </c>
      <c r="L1145" s="17" t="s">
        <v>1507</v>
      </c>
      <c r="M1145" s="17" t="s">
        <v>1508</v>
      </c>
      <c r="N1145" s="17" t="s">
        <v>1509</v>
      </c>
      <c r="O1145" s="17" t="s">
        <v>1509</v>
      </c>
      <c r="P1145" s="17" t="s">
        <v>2004</v>
      </c>
      <c r="Q1145" s="17" t="s">
        <v>204</v>
      </c>
      <c r="R1145" s="17" t="s">
        <v>204</v>
      </c>
      <c r="S1145" s="17" t="s">
        <v>212</v>
      </c>
      <c r="T1145" s="17" t="s">
        <v>289</v>
      </c>
      <c r="U1145" s="22">
        <v>30</v>
      </c>
      <c r="V1145" s="23"/>
      <c r="W1145" s="11">
        <v>482.96699999999998</v>
      </c>
      <c r="X1145" s="20">
        <v>0</v>
      </c>
      <c r="Y1145" s="9">
        <v>30.09</v>
      </c>
      <c r="Z1145" s="9">
        <v>0.63</v>
      </c>
      <c r="AA1145" s="9">
        <v>30.72</v>
      </c>
      <c r="AB1145" s="9">
        <v>6.15</v>
      </c>
      <c r="AC1145" s="9">
        <v>36.869999999999997</v>
      </c>
    </row>
    <row r="1146" spans="1:29">
      <c r="A1146" s="17" t="s">
        <v>228</v>
      </c>
      <c r="B1146" s="17" t="s">
        <v>470</v>
      </c>
      <c r="C1146" s="17" t="s">
        <v>471</v>
      </c>
      <c r="D1146" s="17" t="s">
        <v>473</v>
      </c>
      <c r="E1146" s="17" t="s">
        <v>706</v>
      </c>
      <c r="F1146" s="17" t="s">
        <v>433</v>
      </c>
      <c r="G1146" s="17" t="s">
        <v>709</v>
      </c>
      <c r="H1146" s="17" t="s">
        <v>48</v>
      </c>
      <c r="I1146" s="17" t="s">
        <v>471</v>
      </c>
      <c r="J1146" s="17" t="s">
        <v>1524</v>
      </c>
      <c r="K1146" s="17" t="s">
        <v>1516</v>
      </c>
      <c r="L1146" s="17" t="s">
        <v>1517</v>
      </c>
      <c r="M1146" s="17" t="s">
        <v>1525</v>
      </c>
      <c r="N1146" s="17" t="s">
        <v>1526</v>
      </c>
      <c r="O1146" s="17" t="s">
        <v>1526</v>
      </c>
      <c r="P1146" s="17" t="s">
        <v>2005</v>
      </c>
      <c r="Q1146" s="17" t="s">
        <v>204</v>
      </c>
      <c r="R1146" s="17" t="s">
        <v>204</v>
      </c>
      <c r="S1146" s="17" t="s">
        <v>212</v>
      </c>
      <c r="T1146" s="17" t="s">
        <v>289</v>
      </c>
      <c r="U1146" s="22">
        <v>31</v>
      </c>
      <c r="V1146" s="23"/>
      <c r="W1146" s="11">
        <v>288.77199999999999</v>
      </c>
      <c r="X1146" s="23">
        <v>78</v>
      </c>
      <c r="Y1146" s="9">
        <v>20.81</v>
      </c>
      <c r="Z1146" s="9">
        <v>0.38</v>
      </c>
      <c r="AA1146" s="9">
        <v>21.19</v>
      </c>
      <c r="AB1146" s="9">
        <v>4.25</v>
      </c>
      <c r="AC1146" s="9">
        <v>25.44</v>
      </c>
    </row>
    <row r="1147" spans="1:29">
      <c r="A1147" s="17" t="s">
        <v>228</v>
      </c>
      <c r="B1147" s="17" t="s">
        <v>470</v>
      </c>
      <c r="C1147" s="17" t="s">
        <v>471</v>
      </c>
      <c r="D1147" s="17" t="s">
        <v>473</v>
      </c>
      <c r="E1147" s="17" t="s">
        <v>706</v>
      </c>
      <c r="F1147" s="17" t="s">
        <v>433</v>
      </c>
      <c r="G1147" s="17" t="s">
        <v>709</v>
      </c>
      <c r="H1147" s="17" t="s">
        <v>48</v>
      </c>
      <c r="I1147" s="17" t="s">
        <v>471</v>
      </c>
      <c r="J1147" s="17" t="s">
        <v>1524</v>
      </c>
      <c r="K1147" s="17" t="s">
        <v>1521</v>
      </c>
      <c r="L1147" s="17" t="s">
        <v>1517</v>
      </c>
      <c r="M1147" s="17" t="s">
        <v>1525</v>
      </c>
      <c r="N1147" s="17" t="s">
        <v>1526</v>
      </c>
      <c r="O1147" s="17" t="s">
        <v>1526</v>
      </c>
      <c r="P1147" s="17" t="s">
        <v>2005</v>
      </c>
      <c r="Q1147" s="17" t="s">
        <v>204</v>
      </c>
      <c r="R1147" s="17" t="s">
        <v>204</v>
      </c>
      <c r="S1147" s="17" t="s">
        <v>212</v>
      </c>
      <c r="T1147" s="17" t="s">
        <v>289</v>
      </c>
      <c r="U1147" s="22">
        <v>31</v>
      </c>
      <c r="V1147" s="23"/>
      <c r="W1147" s="11">
        <v>288.77199999999999</v>
      </c>
      <c r="X1147" s="20">
        <v>0</v>
      </c>
      <c r="Y1147" s="9">
        <v>20.81</v>
      </c>
      <c r="Z1147" s="9">
        <v>0.38</v>
      </c>
      <c r="AA1147" s="9">
        <v>21.19</v>
      </c>
      <c r="AB1147" s="9">
        <v>4.24</v>
      </c>
      <c r="AC1147" s="9">
        <v>25.43</v>
      </c>
    </row>
    <row r="1148" spans="1:29">
      <c r="A1148" s="17" t="s">
        <v>228</v>
      </c>
      <c r="B1148" s="17" t="s">
        <v>470</v>
      </c>
      <c r="C1148" s="17" t="s">
        <v>471</v>
      </c>
      <c r="D1148" s="17" t="s">
        <v>473</v>
      </c>
      <c r="E1148" s="17" t="s">
        <v>706</v>
      </c>
      <c r="F1148" s="17" t="s">
        <v>433</v>
      </c>
      <c r="G1148" s="17" t="s">
        <v>709</v>
      </c>
      <c r="H1148" s="17" t="s">
        <v>48</v>
      </c>
      <c r="I1148" s="17" t="s">
        <v>471</v>
      </c>
      <c r="J1148" s="17" t="s">
        <v>1524</v>
      </c>
      <c r="K1148" s="17" t="s">
        <v>1528</v>
      </c>
      <c r="L1148" s="17" t="s">
        <v>1517</v>
      </c>
      <c r="M1148" s="17" t="s">
        <v>1525</v>
      </c>
      <c r="N1148" s="17" t="s">
        <v>1526</v>
      </c>
      <c r="O1148" s="17" t="s">
        <v>1526</v>
      </c>
      <c r="P1148" s="17" t="s">
        <v>2005</v>
      </c>
      <c r="Q1148" s="17" t="s">
        <v>204</v>
      </c>
      <c r="R1148" s="17" t="s">
        <v>204</v>
      </c>
      <c r="S1148" s="17" t="s">
        <v>212</v>
      </c>
      <c r="T1148" s="17" t="s">
        <v>289</v>
      </c>
      <c r="U1148" s="22">
        <v>30</v>
      </c>
      <c r="V1148" s="23"/>
      <c r="W1148" s="11">
        <v>279.45600000000002</v>
      </c>
      <c r="X1148" s="20">
        <v>0</v>
      </c>
      <c r="Y1148" s="9">
        <v>20.34</v>
      </c>
      <c r="Z1148" s="9">
        <v>0.37</v>
      </c>
      <c r="AA1148" s="9">
        <v>20.71</v>
      </c>
      <c r="AB1148" s="9">
        <v>4.13</v>
      </c>
      <c r="AC1148" s="9">
        <v>24.84</v>
      </c>
    </row>
    <row r="1149" spans="1:29">
      <c r="A1149" s="17" t="s">
        <v>228</v>
      </c>
      <c r="B1149" s="17" t="s">
        <v>470</v>
      </c>
      <c r="C1149" s="17" t="s">
        <v>471</v>
      </c>
      <c r="D1149" s="17" t="s">
        <v>473</v>
      </c>
      <c r="E1149" s="17" t="s">
        <v>706</v>
      </c>
      <c r="F1149" s="17" t="s">
        <v>433</v>
      </c>
      <c r="G1149" s="17" t="s">
        <v>709</v>
      </c>
      <c r="H1149" s="17" t="s">
        <v>48</v>
      </c>
      <c r="I1149" s="17" t="s">
        <v>471</v>
      </c>
      <c r="J1149" s="17" t="s">
        <v>1536</v>
      </c>
      <c r="K1149" s="17" t="s">
        <v>1530</v>
      </c>
      <c r="L1149" s="17" t="s">
        <v>1531</v>
      </c>
      <c r="M1149" s="17" t="s">
        <v>1532</v>
      </c>
      <c r="N1149" s="17" t="s">
        <v>1533</v>
      </c>
      <c r="O1149" s="17" t="s">
        <v>1533</v>
      </c>
      <c r="P1149" s="17" t="s">
        <v>2006</v>
      </c>
      <c r="Q1149" s="17" t="s">
        <v>204</v>
      </c>
      <c r="R1149" s="17" t="s">
        <v>204</v>
      </c>
      <c r="S1149" s="17" t="s">
        <v>212</v>
      </c>
      <c r="T1149" s="17" t="s">
        <v>289</v>
      </c>
      <c r="U1149" s="22">
        <v>31</v>
      </c>
      <c r="V1149" s="23"/>
      <c r="W1149" s="11">
        <v>1242.6959999999999</v>
      </c>
      <c r="X1149" s="23">
        <v>338</v>
      </c>
      <c r="Y1149" s="9">
        <v>66.489999999999995</v>
      </c>
      <c r="Z1149" s="9">
        <v>1.64</v>
      </c>
      <c r="AA1149" s="9">
        <v>68.13</v>
      </c>
      <c r="AB1149" s="9">
        <v>13.64</v>
      </c>
      <c r="AC1149" s="9">
        <v>81.77</v>
      </c>
    </row>
    <row r="1150" spans="1:29">
      <c r="A1150" s="17" t="s">
        <v>228</v>
      </c>
      <c r="B1150" s="17" t="s">
        <v>470</v>
      </c>
      <c r="C1150" s="17" t="s">
        <v>471</v>
      </c>
      <c r="D1150" s="17" t="s">
        <v>473</v>
      </c>
      <c r="E1150" s="17" t="s">
        <v>706</v>
      </c>
      <c r="F1150" s="17" t="s">
        <v>433</v>
      </c>
      <c r="G1150" s="17" t="s">
        <v>709</v>
      </c>
      <c r="H1150" s="17" t="s">
        <v>48</v>
      </c>
      <c r="I1150" s="17" t="s">
        <v>471</v>
      </c>
      <c r="J1150" s="17" t="s">
        <v>1536</v>
      </c>
      <c r="K1150" s="17" t="s">
        <v>1535</v>
      </c>
      <c r="L1150" s="17" t="s">
        <v>1531</v>
      </c>
      <c r="M1150" s="17" t="s">
        <v>1532</v>
      </c>
      <c r="N1150" s="17" t="s">
        <v>1533</v>
      </c>
      <c r="O1150" s="17" t="s">
        <v>1533</v>
      </c>
      <c r="P1150" s="17" t="s">
        <v>2006</v>
      </c>
      <c r="Q1150" s="17" t="s">
        <v>204</v>
      </c>
      <c r="R1150" s="17" t="s">
        <v>204</v>
      </c>
      <c r="S1150" s="17" t="s">
        <v>212</v>
      </c>
      <c r="T1150" s="17" t="s">
        <v>289</v>
      </c>
      <c r="U1150" s="22">
        <v>30</v>
      </c>
      <c r="V1150" s="23"/>
      <c r="W1150" s="11">
        <v>1202.6089999999999</v>
      </c>
      <c r="X1150" s="20">
        <v>0</v>
      </c>
      <c r="Y1150" s="9">
        <v>64.569999999999993</v>
      </c>
      <c r="Z1150" s="9">
        <v>1.59</v>
      </c>
      <c r="AA1150" s="9">
        <v>66.16</v>
      </c>
      <c r="AB1150" s="9">
        <v>13.23</v>
      </c>
      <c r="AC1150" s="9">
        <v>79.39</v>
      </c>
    </row>
    <row r="1151" spans="1:29">
      <c r="A1151" s="17" t="s">
        <v>228</v>
      </c>
      <c r="B1151" s="17" t="s">
        <v>470</v>
      </c>
      <c r="C1151" s="17" t="s">
        <v>471</v>
      </c>
      <c r="D1151" s="17" t="s">
        <v>473</v>
      </c>
      <c r="E1151" s="17" t="s">
        <v>706</v>
      </c>
      <c r="F1151" s="17" t="s">
        <v>433</v>
      </c>
      <c r="G1151" s="17" t="s">
        <v>709</v>
      </c>
      <c r="H1151" s="17" t="s">
        <v>48</v>
      </c>
      <c r="I1151" s="17" t="s">
        <v>471</v>
      </c>
      <c r="J1151" s="17" t="s">
        <v>1536</v>
      </c>
      <c r="K1151" s="17" t="s">
        <v>1537</v>
      </c>
      <c r="L1151" s="17" t="s">
        <v>1531</v>
      </c>
      <c r="M1151" s="17" t="s">
        <v>1532</v>
      </c>
      <c r="N1151" s="17" t="s">
        <v>1533</v>
      </c>
      <c r="O1151" s="17" t="s">
        <v>1533</v>
      </c>
      <c r="P1151" s="17" t="s">
        <v>2006</v>
      </c>
      <c r="Q1151" s="17" t="s">
        <v>204</v>
      </c>
      <c r="R1151" s="17" t="s">
        <v>204</v>
      </c>
      <c r="S1151" s="17" t="s">
        <v>212</v>
      </c>
      <c r="T1151" s="17" t="s">
        <v>289</v>
      </c>
      <c r="U1151" s="22">
        <v>31</v>
      </c>
      <c r="V1151" s="23"/>
      <c r="W1151" s="11">
        <v>1242.6949999999999</v>
      </c>
      <c r="X1151" s="20">
        <v>0</v>
      </c>
      <c r="Y1151" s="9">
        <v>66.510000000000005</v>
      </c>
      <c r="Z1151" s="9">
        <v>1.64</v>
      </c>
      <c r="AA1151" s="9">
        <v>68.150000000000006</v>
      </c>
      <c r="AB1151" s="9">
        <v>13.62</v>
      </c>
      <c r="AC1151" s="9">
        <v>81.77</v>
      </c>
    </row>
    <row r="1152" spans="1:29">
      <c r="A1152" s="17" t="s">
        <v>228</v>
      </c>
      <c r="B1152" s="17" t="s">
        <v>1214</v>
      </c>
      <c r="C1152" s="17" t="s">
        <v>1215</v>
      </c>
      <c r="D1152" s="17" t="s">
        <v>1216</v>
      </c>
      <c r="E1152" s="17" t="s">
        <v>1217</v>
      </c>
      <c r="F1152" s="17" t="s">
        <v>433</v>
      </c>
      <c r="G1152" s="17" t="s">
        <v>1220</v>
      </c>
      <c r="H1152" s="17" t="s">
        <v>113</v>
      </c>
      <c r="I1152" s="17" t="s">
        <v>585</v>
      </c>
      <c r="J1152" s="17" t="s">
        <v>1496</v>
      </c>
      <c r="K1152" s="17" t="s">
        <v>1497</v>
      </c>
      <c r="L1152" s="17" t="s">
        <v>257</v>
      </c>
      <c r="M1152" s="17" t="s">
        <v>1498</v>
      </c>
      <c r="N1152" s="17" t="s">
        <v>1499</v>
      </c>
      <c r="O1152" s="17" t="s">
        <v>1499</v>
      </c>
      <c r="P1152" s="17" t="s">
        <v>2007</v>
      </c>
      <c r="Q1152" s="17" t="s">
        <v>204</v>
      </c>
      <c r="R1152" s="17" t="s">
        <v>204</v>
      </c>
      <c r="S1152" s="17" t="s">
        <v>212</v>
      </c>
      <c r="T1152" s="17" t="s">
        <v>419</v>
      </c>
      <c r="U1152" s="22">
        <v>31</v>
      </c>
      <c r="V1152" s="23"/>
      <c r="W1152" s="11">
        <v>54666</v>
      </c>
      <c r="X1152" s="23">
        <v>5037</v>
      </c>
      <c r="Y1152" s="9">
        <v>8456.58</v>
      </c>
      <c r="Z1152" s="9">
        <v>72.16</v>
      </c>
      <c r="AA1152" s="9">
        <v>8528.74</v>
      </c>
      <c r="AB1152" s="9">
        <v>1705.73</v>
      </c>
      <c r="AC1152" s="9">
        <v>10234.469999999999</v>
      </c>
    </row>
    <row r="1153" spans="1:29">
      <c r="A1153" s="17" t="s">
        <v>228</v>
      </c>
      <c r="B1153" s="17" t="s">
        <v>1214</v>
      </c>
      <c r="C1153" s="17" t="s">
        <v>1215</v>
      </c>
      <c r="D1153" s="17" t="s">
        <v>1216</v>
      </c>
      <c r="E1153" s="17" t="s">
        <v>1217</v>
      </c>
      <c r="F1153" s="17" t="s">
        <v>433</v>
      </c>
      <c r="G1153" s="17" t="s">
        <v>1220</v>
      </c>
      <c r="H1153" s="17" t="s">
        <v>113</v>
      </c>
      <c r="I1153" s="17" t="s">
        <v>585</v>
      </c>
      <c r="J1153" s="17" t="s">
        <v>1501</v>
      </c>
      <c r="K1153" s="17" t="s">
        <v>1502</v>
      </c>
      <c r="L1153" s="17" t="s">
        <v>257</v>
      </c>
      <c r="M1153" s="17" t="s">
        <v>1498</v>
      </c>
      <c r="N1153" s="17" t="s">
        <v>1499</v>
      </c>
      <c r="O1153" s="17" t="s">
        <v>1499</v>
      </c>
      <c r="P1153" s="17" t="s">
        <v>2007</v>
      </c>
      <c r="Q1153" s="17" t="s">
        <v>204</v>
      </c>
      <c r="R1153" s="17" t="s">
        <v>204</v>
      </c>
      <c r="S1153" s="17" t="s">
        <v>212</v>
      </c>
      <c r="T1153" s="17" t="s">
        <v>419</v>
      </c>
      <c r="U1153" s="22">
        <v>28</v>
      </c>
      <c r="V1153" s="23"/>
      <c r="W1153" s="11">
        <v>55666</v>
      </c>
      <c r="X1153" s="23">
        <v>5122</v>
      </c>
      <c r="Y1153" s="9">
        <v>5528.38</v>
      </c>
      <c r="Z1153" s="9">
        <v>73.48</v>
      </c>
      <c r="AA1153" s="9">
        <v>5601.86</v>
      </c>
      <c r="AB1153" s="9">
        <v>1120.3900000000001</v>
      </c>
      <c r="AC1153" s="9">
        <v>6722.25</v>
      </c>
    </row>
    <row r="1154" spans="1:29">
      <c r="A1154" s="17" t="s">
        <v>228</v>
      </c>
      <c r="B1154" s="17" t="s">
        <v>1214</v>
      </c>
      <c r="C1154" s="17" t="s">
        <v>1215</v>
      </c>
      <c r="D1154" s="17" t="s">
        <v>1216</v>
      </c>
      <c r="E1154" s="17" t="s">
        <v>1217</v>
      </c>
      <c r="F1154" s="17" t="s">
        <v>433</v>
      </c>
      <c r="G1154" s="17" t="s">
        <v>1220</v>
      </c>
      <c r="H1154" s="17" t="s">
        <v>113</v>
      </c>
      <c r="I1154" s="17" t="s">
        <v>585</v>
      </c>
      <c r="J1154" s="17" t="s">
        <v>1503</v>
      </c>
      <c r="K1154" s="17" t="s">
        <v>1504</v>
      </c>
      <c r="L1154" s="17" t="s">
        <v>257</v>
      </c>
      <c r="M1154" s="17" t="s">
        <v>1498</v>
      </c>
      <c r="N1154" s="17" t="s">
        <v>1499</v>
      </c>
      <c r="O1154" s="17" t="s">
        <v>1499</v>
      </c>
      <c r="P1154" s="17" t="s">
        <v>2007</v>
      </c>
      <c r="Q1154" s="17" t="s">
        <v>204</v>
      </c>
      <c r="R1154" s="17" t="s">
        <v>204</v>
      </c>
      <c r="S1154" s="17" t="s">
        <v>212</v>
      </c>
      <c r="T1154" s="17" t="s">
        <v>419</v>
      </c>
      <c r="U1154" s="22">
        <v>31</v>
      </c>
      <c r="V1154" s="23"/>
      <c r="W1154" s="11">
        <v>41746</v>
      </c>
      <c r="X1154" s="23">
        <v>3855</v>
      </c>
      <c r="Y1154" s="9">
        <v>3750.68</v>
      </c>
      <c r="Z1154" s="9">
        <v>55.1</v>
      </c>
      <c r="AA1154" s="9">
        <v>3805.78</v>
      </c>
      <c r="AB1154" s="9">
        <v>761.16</v>
      </c>
      <c r="AC1154" s="9">
        <v>4566.9399999999996</v>
      </c>
    </row>
    <row r="1155" spans="1:29">
      <c r="A1155" s="17" t="s">
        <v>228</v>
      </c>
      <c r="B1155" s="17" t="s">
        <v>1214</v>
      </c>
      <c r="C1155" s="17" t="s">
        <v>1215</v>
      </c>
      <c r="D1155" s="17" t="s">
        <v>1216</v>
      </c>
      <c r="E1155" s="17" t="s">
        <v>1217</v>
      </c>
      <c r="F1155" s="17" t="s">
        <v>433</v>
      </c>
      <c r="G1155" s="17" t="s">
        <v>1220</v>
      </c>
      <c r="H1155" s="17" t="s">
        <v>113</v>
      </c>
      <c r="I1155" s="17" t="s">
        <v>585</v>
      </c>
      <c r="J1155" s="17" t="s">
        <v>1505</v>
      </c>
      <c r="K1155" s="17" t="s">
        <v>1506</v>
      </c>
      <c r="L1155" s="17" t="s">
        <v>1507</v>
      </c>
      <c r="M1155" s="17" t="s">
        <v>1508</v>
      </c>
      <c r="N1155" s="17" t="s">
        <v>1509</v>
      </c>
      <c r="O1155" s="17" t="s">
        <v>1509</v>
      </c>
      <c r="P1155" s="17" t="s">
        <v>2008</v>
      </c>
      <c r="Q1155" s="17" t="s">
        <v>204</v>
      </c>
      <c r="R1155" s="17" t="s">
        <v>204</v>
      </c>
      <c r="S1155" s="17" t="s">
        <v>212</v>
      </c>
      <c r="T1155" s="17" t="s">
        <v>419</v>
      </c>
      <c r="U1155" s="22">
        <v>30</v>
      </c>
      <c r="V1155" s="23"/>
      <c r="W1155" s="11">
        <v>31569</v>
      </c>
      <c r="X1155" s="23">
        <v>2905</v>
      </c>
      <c r="Y1155" s="9">
        <v>2625.94</v>
      </c>
      <c r="Z1155" s="9">
        <v>41.67</v>
      </c>
      <c r="AA1155" s="9">
        <v>2667.61</v>
      </c>
      <c r="AB1155" s="9">
        <v>533.54</v>
      </c>
      <c r="AC1155" s="9">
        <v>3201.15</v>
      </c>
    </row>
    <row r="1156" spans="1:29">
      <c r="A1156" s="17" t="s">
        <v>228</v>
      </c>
      <c r="B1156" s="17" t="s">
        <v>1214</v>
      </c>
      <c r="C1156" s="17" t="s">
        <v>1215</v>
      </c>
      <c r="D1156" s="17" t="s">
        <v>1216</v>
      </c>
      <c r="E1156" s="17" t="s">
        <v>1217</v>
      </c>
      <c r="F1156" s="17" t="s">
        <v>433</v>
      </c>
      <c r="G1156" s="17" t="s">
        <v>1220</v>
      </c>
      <c r="H1156" s="17" t="s">
        <v>113</v>
      </c>
      <c r="I1156" s="17" t="s">
        <v>585</v>
      </c>
      <c r="J1156" s="17" t="s">
        <v>1511</v>
      </c>
      <c r="K1156" s="17" t="s">
        <v>1512</v>
      </c>
      <c r="L1156" s="17" t="s">
        <v>1507</v>
      </c>
      <c r="M1156" s="17" t="s">
        <v>1508</v>
      </c>
      <c r="N1156" s="17" t="s">
        <v>1509</v>
      </c>
      <c r="O1156" s="17" t="s">
        <v>1509</v>
      </c>
      <c r="P1156" s="17" t="s">
        <v>2008</v>
      </c>
      <c r="Q1156" s="17" t="s">
        <v>204</v>
      </c>
      <c r="R1156" s="17" t="s">
        <v>204</v>
      </c>
      <c r="S1156" s="17" t="s">
        <v>212</v>
      </c>
      <c r="T1156" s="17" t="s">
        <v>419</v>
      </c>
      <c r="U1156" s="22">
        <v>15.5</v>
      </c>
      <c r="V1156" s="23"/>
      <c r="W1156" s="11">
        <v>16017</v>
      </c>
      <c r="X1156" s="23">
        <v>1467</v>
      </c>
      <c r="Y1156" s="9">
        <v>1471.24</v>
      </c>
      <c r="Z1156" s="9">
        <v>21.15</v>
      </c>
      <c r="AA1156" s="9">
        <v>1492.39</v>
      </c>
      <c r="AB1156" s="9">
        <v>298.47000000000003</v>
      </c>
      <c r="AC1156" s="9">
        <v>1790.86</v>
      </c>
    </row>
    <row r="1157" spans="1:29">
      <c r="A1157" s="17" t="s">
        <v>228</v>
      </c>
      <c r="B1157" s="17" t="s">
        <v>1214</v>
      </c>
      <c r="C1157" s="17" t="s">
        <v>1215</v>
      </c>
      <c r="D1157" s="17" t="s">
        <v>1216</v>
      </c>
      <c r="E1157" s="17" t="s">
        <v>1217</v>
      </c>
      <c r="F1157" s="17" t="s">
        <v>433</v>
      </c>
      <c r="G1157" s="17" t="s">
        <v>1220</v>
      </c>
      <c r="H1157" s="17" t="s">
        <v>113</v>
      </c>
      <c r="I1157" s="17" t="s">
        <v>585</v>
      </c>
      <c r="J1157" s="17" t="s">
        <v>1513</v>
      </c>
      <c r="K1157" s="17" t="s">
        <v>1514</v>
      </c>
      <c r="L1157" s="17" t="s">
        <v>1507</v>
      </c>
      <c r="M1157" s="17" t="s">
        <v>1508</v>
      </c>
      <c r="N1157" s="17" t="s">
        <v>1509</v>
      </c>
      <c r="O1157" s="17" t="s">
        <v>1509</v>
      </c>
      <c r="P1157" s="17" t="s">
        <v>2008</v>
      </c>
      <c r="Q1157" s="17" t="s">
        <v>204</v>
      </c>
      <c r="R1157" s="17" t="s">
        <v>204</v>
      </c>
      <c r="S1157" s="17" t="s">
        <v>212</v>
      </c>
      <c r="T1157" s="17" t="s">
        <v>419</v>
      </c>
      <c r="U1157" s="22">
        <v>30</v>
      </c>
      <c r="V1157" s="23"/>
      <c r="W1157" s="11">
        <v>6976</v>
      </c>
      <c r="X1157" s="23">
        <v>633</v>
      </c>
      <c r="Y1157" s="9">
        <v>750.77</v>
      </c>
      <c r="Z1157" s="9">
        <v>9.2100000000000009</v>
      </c>
      <c r="AA1157" s="9">
        <v>759.98</v>
      </c>
      <c r="AB1157" s="9">
        <v>151.99</v>
      </c>
      <c r="AC1157" s="9">
        <v>911.97</v>
      </c>
    </row>
    <row r="1158" spans="1:29">
      <c r="A1158" s="17" t="s">
        <v>228</v>
      </c>
      <c r="B1158" s="17" t="s">
        <v>1214</v>
      </c>
      <c r="C1158" s="17" t="s">
        <v>1215</v>
      </c>
      <c r="D1158" s="17" t="s">
        <v>1216</v>
      </c>
      <c r="E1158" s="17" t="s">
        <v>1217</v>
      </c>
      <c r="F1158" s="17" t="s">
        <v>433</v>
      </c>
      <c r="G1158" s="17" t="s">
        <v>1220</v>
      </c>
      <c r="H1158" s="17" t="s">
        <v>113</v>
      </c>
      <c r="I1158" s="17" t="s">
        <v>585</v>
      </c>
      <c r="J1158" s="17" t="s">
        <v>1524</v>
      </c>
      <c r="K1158" s="17" t="s">
        <v>1516</v>
      </c>
      <c r="L1158" s="17" t="s">
        <v>1517</v>
      </c>
      <c r="M1158" s="17" t="s">
        <v>1525</v>
      </c>
      <c r="N1158" s="17" t="s">
        <v>1526</v>
      </c>
      <c r="O1158" s="17" t="s">
        <v>1526</v>
      </c>
      <c r="P1158" s="17" t="s">
        <v>2009</v>
      </c>
      <c r="Q1158" s="17" t="s">
        <v>204</v>
      </c>
      <c r="R1158" s="17" t="s">
        <v>204</v>
      </c>
      <c r="S1158" s="17" t="s">
        <v>212</v>
      </c>
      <c r="T1158" s="17" t="s">
        <v>419</v>
      </c>
      <c r="U1158" s="22">
        <v>31</v>
      </c>
      <c r="V1158" s="23"/>
      <c r="W1158" s="11">
        <v>5310.7719999999999</v>
      </c>
      <c r="X1158" s="23">
        <v>1435</v>
      </c>
      <c r="Y1158" s="9">
        <v>709.21</v>
      </c>
      <c r="Z1158" s="9">
        <v>7.01</v>
      </c>
      <c r="AA1158" s="9">
        <v>716.22</v>
      </c>
      <c r="AB1158" s="9">
        <v>143.22999999999999</v>
      </c>
      <c r="AC1158" s="9">
        <v>859.45</v>
      </c>
    </row>
    <row r="1159" spans="1:29">
      <c r="A1159" s="17" t="s">
        <v>228</v>
      </c>
      <c r="B1159" s="17" t="s">
        <v>1214</v>
      </c>
      <c r="C1159" s="17" t="s">
        <v>1215</v>
      </c>
      <c r="D1159" s="17" t="s">
        <v>1216</v>
      </c>
      <c r="E1159" s="17" t="s">
        <v>1217</v>
      </c>
      <c r="F1159" s="17" t="s">
        <v>433</v>
      </c>
      <c r="G1159" s="17" t="s">
        <v>1220</v>
      </c>
      <c r="H1159" s="17" t="s">
        <v>113</v>
      </c>
      <c r="I1159" s="17" t="s">
        <v>585</v>
      </c>
      <c r="J1159" s="17" t="s">
        <v>1524</v>
      </c>
      <c r="K1159" s="17" t="s">
        <v>1521</v>
      </c>
      <c r="L1159" s="17" t="s">
        <v>1517</v>
      </c>
      <c r="M1159" s="17" t="s">
        <v>1525</v>
      </c>
      <c r="N1159" s="17" t="s">
        <v>1526</v>
      </c>
      <c r="O1159" s="17" t="s">
        <v>1526</v>
      </c>
      <c r="P1159" s="17" t="s">
        <v>2009</v>
      </c>
      <c r="Q1159" s="17" t="s">
        <v>204</v>
      </c>
      <c r="R1159" s="17" t="s">
        <v>204</v>
      </c>
      <c r="S1159" s="17" t="s">
        <v>212</v>
      </c>
      <c r="T1159" s="17" t="s">
        <v>419</v>
      </c>
      <c r="U1159" s="22">
        <v>31</v>
      </c>
      <c r="V1159" s="23"/>
      <c r="W1159" s="11">
        <v>5310.7719999999999</v>
      </c>
      <c r="X1159" s="20">
        <v>0</v>
      </c>
      <c r="Y1159" s="9">
        <v>709.21</v>
      </c>
      <c r="Z1159" s="9">
        <v>7.01</v>
      </c>
      <c r="AA1159" s="9">
        <v>716.22</v>
      </c>
      <c r="AB1159" s="9">
        <v>143.24</v>
      </c>
      <c r="AC1159" s="9">
        <v>859.46</v>
      </c>
    </row>
    <row r="1160" spans="1:29">
      <c r="A1160" s="17" t="s">
        <v>228</v>
      </c>
      <c r="B1160" s="17" t="s">
        <v>1214</v>
      </c>
      <c r="C1160" s="17" t="s">
        <v>1215</v>
      </c>
      <c r="D1160" s="17" t="s">
        <v>1216</v>
      </c>
      <c r="E1160" s="17" t="s">
        <v>1217</v>
      </c>
      <c r="F1160" s="17" t="s">
        <v>433</v>
      </c>
      <c r="G1160" s="17" t="s">
        <v>1220</v>
      </c>
      <c r="H1160" s="17" t="s">
        <v>113</v>
      </c>
      <c r="I1160" s="17" t="s">
        <v>585</v>
      </c>
      <c r="J1160" s="17" t="s">
        <v>1524</v>
      </c>
      <c r="K1160" s="17" t="s">
        <v>1528</v>
      </c>
      <c r="L1160" s="17" t="s">
        <v>1517</v>
      </c>
      <c r="M1160" s="17" t="s">
        <v>1525</v>
      </c>
      <c r="N1160" s="17" t="s">
        <v>1526</v>
      </c>
      <c r="O1160" s="17" t="s">
        <v>1526</v>
      </c>
      <c r="P1160" s="17" t="s">
        <v>2009</v>
      </c>
      <c r="Q1160" s="17" t="s">
        <v>204</v>
      </c>
      <c r="R1160" s="17" t="s">
        <v>204</v>
      </c>
      <c r="S1160" s="17" t="s">
        <v>212</v>
      </c>
      <c r="T1160" s="17" t="s">
        <v>419</v>
      </c>
      <c r="U1160" s="22">
        <v>30</v>
      </c>
      <c r="V1160" s="23"/>
      <c r="W1160" s="11">
        <v>5139.4560000000001</v>
      </c>
      <c r="X1160" s="20">
        <v>0</v>
      </c>
      <c r="Y1160" s="9">
        <v>696.85</v>
      </c>
      <c r="Z1160" s="9">
        <v>6.78</v>
      </c>
      <c r="AA1160" s="9">
        <v>703.63</v>
      </c>
      <c r="AB1160" s="9">
        <v>140.74</v>
      </c>
      <c r="AC1160" s="9">
        <v>844.37</v>
      </c>
    </row>
    <row r="1161" spans="1:29">
      <c r="A1161" s="17" t="s">
        <v>228</v>
      </c>
      <c r="B1161" s="17" t="s">
        <v>1214</v>
      </c>
      <c r="C1161" s="17" t="s">
        <v>1215</v>
      </c>
      <c r="D1161" s="17" t="s">
        <v>1216</v>
      </c>
      <c r="E1161" s="17" t="s">
        <v>1217</v>
      </c>
      <c r="F1161" s="17" t="s">
        <v>433</v>
      </c>
      <c r="G1161" s="17" t="s">
        <v>1220</v>
      </c>
      <c r="H1161" s="17" t="s">
        <v>113</v>
      </c>
      <c r="I1161" s="17" t="s">
        <v>585</v>
      </c>
      <c r="J1161" s="17" t="s">
        <v>1707</v>
      </c>
      <c r="K1161" s="17" t="s">
        <v>1530</v>
      </c>
      <c r="L1161" s="17" t="s">
        <v>1531</v>
      </c>
      <c r="M1161" s="17" t="s">
        <v>1532</v>
      </c>
      <c r="N1161" s="17" t="s">
        <v>1533</v>
      </c>
      <c r="O1161" s="17" t="s">
        <v>1533</v>
      </c>
      <c r="P1161" s="17" t="s">
        <v>2010</v>
      </c>
      <c r="Q1161" s="17" t="s">
        <v>204</v>
      </c>
      <c r="R1161" s="17" t="s">
        <v>204</v>
      </c>
      <c r="S1161" s="17" t="s">
        <v>212</v>
      </c>
      <c r="T1161" s="17" t="s">
        <v>419</v>
      </c>
      <c r="U1161" s="22">
        <v>8</v>
      </c>
      <c r="V1161" s="23"/>
      <c r="W1161" s="11">
        <v>4631</v>
      </c>
      <c r="X1161" s="23">
        <v>424</v>
      </c>
      <c r="Y1161" s="9">
        <v>418.41</v>
      </c>
      <c r="Z1161" s="9">
        <v>6.11</v>
      </c>
      <c r="AA1161" s="9">
        <v>424.52</v>
      </c>
      <c r="AB1161" s="9">
        <v>84.91</v>
      </c>
      <c r="AC1161" s="9">
        <v>509.43</v>
      </c>
    </row>
    <row r="1162" spans="1:29">
      <c r="A1162" s="17" t="s">
        <v>228</v>
      </c>
      <c r="B1162" s="17" t="s">
        <v>1214</v>
      </c>
      <c r="C1162" s="17" t="s">
        <v>1215</v>
      </c>
      <c r="D1162" s="17" t="s">
        <v>1216</v>
      </c>
      <c r="E1162" s="17" t="s">
        <v>1217</v>
      </c>
      <c r="F1162" s="17" t="s">
        <v>433</v>
      </c>
      <c r="G1162" s="17" t="s">
        <v>1220</v>
      </c>
      <c r="H1162" s="17" t="s">
        <v>113</v>
      </c>
      <c r="I1162" s="17" t="s">
        <v>585</v>
      </c>
      <c r="J1162" s="17" t="s">
        <v>1529</v>
      </c>
      <c r="K1162" s="17" t="s">
        <v>1530</v>
      </c>
      <c r="L1162" s="17" t="s">
        <v>1531</v>
      </c>
      <c r="M1162" s="17" t="s">
        <v>1532</v>
      </c>
      <c r="N1162" s="17" t="s">
        <v>1533</v>
      </c>
      <c r="O1162" s="17" t="s">
        <v>1533</v>
      </c>
      <c r="P1162" s="17" t="s">
        <v>2010</v>
      </c>
      <c r="Q1162" s="17" t="s">
        <v>204</v>
      </c>
      <c r="R1162" s="17" t="s">
        <v>204</v>
      </c>
      <c r="S1162" s="17" t="s">
        <v>212</v>
      </c>
      <c r="T1162" s="17" t="s">
        <v>419</v>
      </c>
      <c r="U1162" s="22">
        <v>23</v>
      </c>
      <c r="V1162" s="23"/>
      <c r="W1162" s="11">
        <v>31969.565999999999</v>
      </c>
      <c r="X1162" s="23">
        <v>6745</v>
      </c>
      <c r="Y1162" s="9">
        <v>2549.62</v>
      </c>
      <c r="Z1162" s="9">
        <v>42.2</v>
      </c>
      <c r="AA1162" s="9">
        <v>2591.8200000000002</v>
      </c>
      <c r="AB1162" s="9">
        <v>518.36</v>
      </c>
      <c r="AC1162" s="9">
        <v>3110.18</v>
      </c>
    </row>
    <row r="1163" spans="1:29">
      <c r="A1163" s="17" t="s">
        <v>228</v>
      </c>
      <c r="B1163" s="17" t="s">
        <v>1214</v>
      </c>
      <c r="C1163" s="17" t="s">
        <v>1215</v>
      </c>
      <c r="D1163" s="17" t="s">
        <v>1216</v>
      </c>
      <c r="E1163" s="17" t="s">
        <v>1217</v>
      </c>
      <c r="F1163" s="17" t="s">
        <v>433</v>
      </c>
      <c r="G1163" s="17" t="s">
        <v>1220</v>
      </c>
      <c r="H1163" s="17" t="s">
        <v>113</v>
      </c>
      <c r="I1163" s="17" t="s">
        <v>585</v>
      </c>
      <c r="J1163" s="17" t="s">
        <v>1529</v>
      </c>
      <c r="K1163" s="17" t="s">
        <v>1535</v>
      </c>
      <c r="L1163" s="17" t="s">
        <v>1531</v>
      </c>
      <c r="M1163" s="17" t="s">
        <v>1532</v>
      </c>
      <c r="N1163" s="17" t="s">
        <v>1533</v>
      </c>
      <c r="O1163" s="17" t="s">
        <v>1533</v>
      </c>
      <c r="P1163" s="17" t="s">
        <v>2010</v>
      </c>
      <c r="Q1163" s="17" t="s">
        <v>204</v>
      </c>
      <c r="R1163" s="17" t="s">
        <v>204</v>
      </c>
      <c r="S1163" s="17" t="s">
        <v>212</v>
      </c>
      <c r="T1163" s="17" t="s">
        <v>419</v>
      </c>
      <c r="U1163" s="22">
        <v>30</v>
      </c>
      <c r="V1163" s="23"/>
      <c r="W1163" s="11">
        <v>41699.434000000001</v>
      </c>
      <c r="X1163" s="20">
        <v>0</v>
      </c>
      <c r="Y1163" s="9">
        <v>3336.11</v>
      </c>
      <c r="Z1163" s="9">
        <v>55.04</v>
      </c>
      <c r="AA1163" s="9">
        <v>3391.15</v>
      </c>
      <c r="AB1163" s="9">
        <v>678.23</v>
      </c>
      <c r="AC1163" s="9">
        <v>4069.38</v>
      </c>
    </row>
    <row r="1164" spans="1:29">
      <c r="A1164" s="17" t="s">
        <v>228</v>
      </c>
      <c r="B1164" s="17" t="s">
        <v>1214</v>
      </c>
      <c r="C1164" s="17" t="s">
        <v>1215</v>
      </c>
      <c r="D1164" s="17" t="s">
        <v>1216</v>
      </c>
      <c r="E1164" s="17" t="s">
        <v>1217</v>
      </c>
      <c r="F1164" s="17" t="s">
        <v>433</v>
      </c>
      <c r="G1164" s="17" t="s">
        <v>1220</v>
      </c>
      <c r="H1164" s="17" t="s">
        <v>113</v>
      </c>
      <c r="I1164" s="17" t="s">
        <v>585</v>
      </c>
      <c r="J1164" s="17" t="s">
        <v>1536</v>
      </c>
      <c r="K1164" s="17" t="s">
        <v>1537</v>
      </c>
      <c r="L1164" s="17" t="s">
        <v>1531</v>
      </c>
      <c r="M1164" s="17" t="s">
        <v>1532</v>
      </c>
      <c r="N1164" s="17" t="s">
        <v>1533</v>
      </c>
      <c r="O1164" s="17" t="s">
        <v>1533</v>
      </c>
      <c r="P1164" s="17" t="s">
        <v>2010</v>
      </c>
      <c r="Q1164" s="17" t="s">
        <v>204</v>
      </c>
      <c r="R1164" s="17" t="s">
        <v>204</v>
      </c>
      <c r="S1164" s="17" t="s">
        <v>212</v>
      </c>
      <c r="T1164" s="17" t="s">
        <v>419</v>
      </c>
      <c r="U1164" s="22">
        <v>31</v>
      </c>
      <c r="V1164" s="23"/>
      <c r="W1164" s="11">
        <v>47883</v>
      </c>
      <c r="X1164" s="23">
        <v>4397</v>
      </c>
      <c r="Y1164" s="9">
        <v>3782.5</v>
      </c>
      <c r="Z1164" s="9">
        <v>63.21</v>
      </c>
      <c r="AA1164" s="9">
        <v>3845.71</v>
      </c>
      <c r="AB1164" s="9">
        <v>769.14</v>
      </c>
      <c r="AC1164" s="9">
        <v>4614.8500000000004</v>
      </c>
    </row>
    <row r="1165" spans="1:29">
      <c r="A1165" s="17" t="s">
        <v>228</v>
      </c>
      <c r="B1165" s="17" t="s">
        <v>247</v>
      </c>
      <c r="C1165" s="17" t="s">
        <v>196</v>
      </c>
      <c r="D1165" s="17" t="s">
        <v>249</v>
      </c>
      <c r="E1165" s="17" t="s">
        <v>250</v>
      </c>
      <c r="F1165" s="17" t="s">
        <v>233</v>
      </c>
      <c r="G1165" s="17" t="s">
        <v>253</v>
      </c>
      <c r="H1165" s="17" t="s">
        <v>3</v>
      </c>
      <c r="I1165" s="17" t="s">
        <v>254</v>
      </c>
      <c r="J1165" s="17" t="s">
        <v>1503</v>
      </c>
      <c r="K1165" s="17" t="s">
        <v>1497</v>
      </c>
      <c r="L1165" s="17" t="s">
        <v>257</v>
      </c>
      <c r="M1165" s="17" t="s">
        <v>1498</v>
      </c>
      <c r="N1165" s="17" t="s">
        <v>1499</v>
      </c>
      <c r="O1165" s="17" t="s">
        <v>1499</v>
      </c>
      <c r="P1165" s="17" t="s">
        <v>2011</v>
      </c>
      <c r="Q1165" s="17" t="s">
        <v>204</v>
      </c>
      <c r="R1165" s="17" t="s">
        <v>204</v>
      </c>
      <c r="S1165" s="17" t="s">
        <v>212</v>
      </c>
      <c r="T1165" s="17" t="s">
        <v>256</v>
      </c>
      <c r="U1165" s="22">
        <v>31</v>
      </c>
      <c r="V1165" s="23"/>
      <c r="W1165" s="11">
        <v>30854.3</v>
      </c>
      <c r="X1165" s="23">
        <v>8256</v>
      </c>
      <c r="Y1165" s="9">
        <v>1983</v>
      </c>
      <c r="Z1165" s="9">
        <v>40.729999999999997</v>
      </c>
      <c r="AA1165" s="9">
        <v>2023.73</v>
      </c>
      <c r="AB1165" s="9">
        <v>404.75</v>
      </c>
      <c r="AC1165" s="9">
        <v>2428.48</v>
      </c>
    </row>
    <row r="1166" spans="1:29">
      <c r="A1166" s="17" t="s">
        <v>228</v>
      </c>
      <c r="B1166" s="17" t="s">
        <v>247</v>
      </c>
      <c r="C1166" s="17" t="s">
        <v>196</v>
      </c>
      <c r="D1166" s="17" t="s">
        <v>249</v>
      </c>
      <c r="E1166" s="17" t="s">
        <v>250</v>
      </c>
      <c r="F1166" s="17" t="s">
        <v>233</v>
      </c>
      <c r="G1166" s="17" t="s">
        <v>253</v>
      </c>
      <c r="H1166" s="17" t="s">
        <v>3</v>
      </c>
      <c r="I1166" s="17" t="s">
        <v>254</v>
      </c>
      <c r="J1166" s="17" t="s">
        <v>1503</v>
      </c>
      <c r="K1166" s="17" t="s">
        <v>1502</v>
      </c>
      <c r="L1166" s="17" t="s">
        <v>257</v>
      </c>
      <c r="M1166" s="17" t="s">
        <v>1498</v>
      </c>
      <c r="N1166" s="17" t="s">
        <v>1499</v>
      </c>
      <c r="O1166" s="17" t="s">
        <v>1499</v>
      </c>
      <c r="P1166" s="17" t="s">
        <v>2011</v>
      </c>
      <c r="Q1166" s="17" t="s">
        <v>204</v>
      </c>
      <c r="R1166" s="17" t="s">
        <v>204</v>
      </c>
      <c r="S1166" s="17" t="s">
        <v>212</v>
      </c>
      <c r="T1166" s="17" t="s">
        <v>256</v>
      </c>
      <c r="U1166" s="22">
        <v>28</v>
      </c>
      <c r="V1166" s="23"/>
      <c r="W1166" s="11">
        <v>27868.400000000001</v>
      </c>
      <c r="X1166" s="20">
        <v>0</v>
      </c>
      <c r="Y1166" s="9">
        <v>1805.33</v>
      </c>
      <c r="Z1166" s="9">
        <v>36.79</v>
      </c>
      <c r="AA1166" s="9">
        <v>1842.12</v>
      </c>
      <c r="AB1166" s="9">
        <v>368.42</v>
      </c>
      <c r="AC1166" s="9">
        <v>2210.54</v>
      </c>
    </row>
    <row r="1167" spans="1:29">
      <c r="A1167" s="17" t="s">
        <v>228</v>
      </c>
      <c r="B1167" s="17" t="s">
        <v>247</v>
      </c>
      <c r="C1167" s="17" t="s">
        <v>196</v>
      </c>
      <c r="D1167" s="17" t="s">
        <v>249</v>
      </c>
      <c r="E1167" s="17" t="s">
        <v>250</v>
      </c>
      <c r="F1167" s="17" t="s">
        <v>233</v>
      </c>
      <c r="G1167" s="17" t="s">
        <v>253</v>
      </c>
      <c r="H1167" s="17" t="s">
        <v>3</v>
      </c>
      <c r="I1167" s="17" t="s">
        <v>254</v>
      </c>
      <c r="J1167" s="17" t="s">
        <v>1503</v>
      </c>
      <c r="K1167" s="17" t="s">
        <v>1504</v>
      </c>
      <c r="L1167" s="17" t="s">
        <v>257</v>
      </c>
      <c r="M1167" s="17" t="s">
        <v>1498</v>
      </c>
      <c r="N1167" s="17" t="s">
        <v>1499</v>
      </c>
      <c r="O1167" s="17" t="s">
        <v>1499</v>
      </c>
      <c r="P1167" s="17" t="s">
        <v>2011</v>
      </c>
      <c r="Q1167" s="17" t="s">
        <v>204</v>
      </c>
      <c r="R1167" s="17" t="s">
        <v>204</v>
      </c>
      <c r="S1167" s="17" t="s">
        <v>212</v>
      </c>
      <c r="T1167" s="17" t="s">
        <v>256</v>
      </c>
      <c r="U1167" s="22">
        <v>31</v>
      </c>
      <c r="V1167" s="23"/>
      <c r="W1167" s="11">
        <v>30854.3</v>
      </c>
      <c r="X1167" s="20">
        <v>0</v>
      </c>
      <c r="Y1167" s="9">
        <v>1983.01</v>
      </c>
      <c r="Z1167" s="9">
        <v>40.72</v>
      </c>
      <c r="AA1167" s="9">
        <v>2023.73</v>
      </c>
      <c r="AB1167" s="9">
        <v>404.75</v>
      </c>
      <c r="AC1167" s="9">
        <v>2428.48</v>
      </c>
    </row>
    <row r="1168" spans="1:29">
      <c r="A1168" s="17" t="s">
        <v>228</v>
      </c>
      <c r="B1168" s="17" t="s">
        <v>247</v>
      </c>
      <c r="C1168" s="17" t="s">
        <v>196</v>
      </c>
      <c r="D1168" s="17" t="s">
        <v>249</v>
      </c>
      <c r="E1168" s="17" t="s">
        <v>250</v>
      </c>
      <c r="F1168" s="17" t="s">
        <v>233</v>
      </c>
      <c r="G1168" s="17" t="s">
        <v>253</v>
      </c>
      <c r="H1168" s="17" t="s">
        <v>3</v>
      </c>
      <c r="I1168" s="17" t="s">
        <v>254</v>
      </c>
      <c r="J1168" s="17" t="s">
        <v>1513</v>
      </c>
      <c r="K1168" s="17" t="s">
        <v>1506</v>
      </c>
      <c r="L1168" s="17" t="s">
        <v>1507</v>
      </c>
      <c r="M1168" s="17" t="s">
        <v>1508</v>
      </c>
      <c r="N1168" s="17" t="s">
        <v>1509</v>
      </c>
      <c r="O1168" s="17" t="s">
        <v>1509</v>
      </c>
      <c r="P1168" s="17" t="s">
        <v>2012</v>
      </c>
      <c r="Q1168" s="17" t="s">
        <v>204</v>
      </c>
      <c r="R1168" s="17" t="s">
        <v>204</v>
      </c>
      <c r="S1168" s="17" t="s">
        <v>212</v>
      </c>
      <c r="T1168" s="17" t="s">
        <v>256</v>
      </c>
      <c r="U1168" s="22">
        <v>30</v>
      </c>
      <c r="V1168" s="23"/>
      <c r="W1168" s="11">
        <v>17148.791000000001</v>
      </c>
      <c r="X1168" s="23">
        <v>4757</v>
      </c>
      <c r="Y1168" s="9">
        <v>1167.52</v>
      </c>
      <c r="Z1168" s="9">
        <v>22.64</v>
      </c>
      <c r="AA1168" s="9">
        <v>1190.1600000000001</v>
      </c>
      <c r="AB1168" s="9">
        <v>238.03</v>
      </c>
      <c r="AC1168" s="9">
        <v>1428.19</v>
      </c>
    </row>
    <row r="1169" spans="1:29">
      <c r="A1169" s="17" t="s">
        <v>228</v>
      </c>
      <c r="B1169" s="17" t="s">
        <v>247</v>
      </c>
      <c r="C1169" s="17" t="s">
        <v>196</v>
      </c>
      <c r="D1169" s="17" t="s">
        <v>249</v>
      </c>
      <c r="E1169" s="17" t="s">
        <v>250</v>
      </c>
      <c r="F1169" s="17" t="s">
        <v>233</v>
      </c>
      <c r="G1169" s="17" t="s">
        <v>253</v>
      </c>
      <c r="H1169" s="17" t="s">
        <v>3</v>
      </c>
      <c r="I1169" s="17" t="s">
        <v>254</v>
      </c>
      <c r="J1169" s="17" t="s">
        <v>1513</v>
      </c>
      <c r="K1169" s="17" t="s">
        <v>1512</v>
      </c>
      <c r="L1169" s="17" t="s">
        <v>1507</v>
      </c>
      <c r="M1169" s="17" t="s">
        <v>1508</v>
      </c>
      <c r="N1169" s="17" t="s">
        <v>1509</v>
      </c>
      <c r="O1169" s="17" t="s">
        <v>1509</v>
      </c>
      <c r="P1169" s="17" t="s">
        <v>2012</v>
      </c>
      <c r="Q1169" s="17" t="s">
        <v>204</v>
      </c>
      <c r="R1169" s="17" t="s">
        <v>204</v>
      </c>
      <c r="S1169" s="17" t="s">
        <v>212</v>
      </c>
      <c r="T1169" s="17" t="s">
        <v>256</v>
      </c>
      <c r="U1169" s="22">
        <v>31</v>
      </c>
      <c r="V1169" s="23"/>
      <c r="W1169" s="11">
        <v>17720.418000000001</v>
      </c>
      <c r="X1169" s="20">
        <v>0</v>
      </c>
      <c r="Y1169" s="9">
        <v>1201.54</v>
      </c>
      <c r="Z1169" s="9">
        <v>23.39</v>
      </c>
      <c r="AA1169" s="9">
        <v>1224.93</v>
      </c>
      <c r="AB1169" s="9">
        <v>244.99</v>
      </c>
      <c r="AC1169" s="9">
        <v>1469.92</v>
      </c>
    </row>
    <row r="1170" spans="1:29">
      <c r="A1170" s="17" t="s">
        <v>228</v>
      </c>
      <c r="B1170" s="17" t="s">
        <v>247</v>
      </c>
      <c r="C1170" s="17" t="s">
        <v>196</v>
      </c>
      <c r="D1170" s="17" t="s">
        <v>249</v>
      </c>
      <c r="E1170" s="17" t="s">
        <v>250</v>
      </c>
      <c r="F1170" s="17" t="s">
        <v>233</v>
      </c>
      <c r="G1170" s="17" t="s">
        <v>253</v>
      </c>
      <c r="H1170" s="17" t="s">
        <v>3</v>
      </c>
      <c r="I1170" s="17" t="s">
        <v>254</v>
      </c>
      <c r="J1170" s="17" t="s">
        <v>1513</v>
      </c>
      <c r="K1170" s="17" t="s">
        <v>1514</v>
      </c>
      <c r="L1170" s="17" t="s">
        <v>1507</v>
      </c>
      <c r="M1170" s="17" t="s">
        <v>1508</v>
      </c>
      <c r="N1170" s="17" t="s">
        <v>1509</v>
      </c>
      <c r="O1170" s="17" t="s">
        <v>1509</v>
      </c>
      <c r="P1170" s="17" t="s">
        <v>2012</v>
      </c>
      <c r="Q1170" s="17" t="s">
        <v>204</v>
      </c>
      <c r="R1170" s="17" t="s">
        <v>204</v>
      </c>
      <c r="S1170" s="17" t="s">
        <v>212</v>
      </c>
      <c r="T1170" s="17" t="s">
        <v>256</v>
      </c>
      <c r="U1170" s="22">
        <v>30</v>
      </c>
      <c r="V1170" s="23"/>
      <c r="W1170" s="11">
        <v>17148.791000000001</v>
      </c>
      <c r="X1170" s="20">
        <v>0</v>
      </c>
      <c r="Y1170" s="9">
        <v>1167.52</v>
      </c>
      <c r="Z1170" s="9">
        <v>22.63</v>
      </c>
      <c r="AA1170" s="9">
        <v>1190.1500000000001</v>
      </c>
      <c r="AB1170" s="9">
        <v>238.03</v>
      </c>
      <c r="AC1170" s="9">
        <v>1428.18</v>
      </c>
    </row>
    <row r="1171" spans="1:29">
      <c r="A1171" s="17" t="s">
        <v>228</v>
      </c>
      <c r="B1171" s="17" t="s">
        <v>247</v>
      </c>
      <c r="C1171" s="17" t="s">
        <v>196</v>
      </c>
      <c r="D1171" s="17" t="s">
        <v>249</v>
      </c>
      <c r="E1171" s="17" t="s">
        <v>250</v>
      </c>
      <c r="F1171" s="17" t="s">
        <v>233</v>
      </c>
      <c r="G1171" s="17" t="s">
        <v>253</v>
      </c>
      <c r="H1171" s="17" t="s">
        <v>3</v>
      </c>
      <c r="I1171" s="17" t="s">
        <v>254</v>
      </c>
      <c r="J1171" s="17" t="s">
        <v>1524</v>
      </c>
      <c r="K1171" s="17" t="s">
        <v>1516</v>
      </c>
      <c r="L1171" s="17" t="s">
        <v>1517</v>
      </c>
      <c r="M1171" s="17" t="s">
        <v>1525</v>
      </c>
      <c r="N1171" s="17" t="s">
        <v>1526</v>
      </c>
      <c r="O1171" s="17" t="s">
        <v>1526</v>
      </c>
      <c r="P1171" s="17" t="s">
        <v>2013</v>
      </c>
      <c r="Q1171" s="17" t="s">
        <v>204</v>
      </c>
      <c r="R1171" s="17" t="s">
        <v>204</v>
      </c>
      <c r="S1171" s="17" t="s">
        <v>212</v>
      </c>
      <c r="T1171" s="17" t="s">
        <v>256</v>
      </c>
      <c r="U1171" s="22">
        <v>31</v>
      </c>
      <c r="V1171" s="23"/>
      <c r="W1171" s="11">
        <v>5925.0429999999997</v>
      </c>
      <c r="X1171" s="23">
        <v>1601</v>
      </c>
      <c r="Y1171" s="9">
        <v>499.72</v>
      </c>
      <c r="Z1171" s="9">
        <v>7.82</v>
      </c>
      <c r="AA1171" s="9">
        <v>507.54</v>
      </c>
      <c r="AB1171" s="9">
        <v>101.54</v>
      </c>
      <c r="AC1171" s="9">
        <v>609.08000000000004</v>
      </c>
    </row>
    <row r="1172" spans="1:29">
      <c r="A1172" s="17" t="s">
        <v>228</v>
      </c>
      <c r="B1172" s="17" t="s">
        <v>247</v>
      </c>
      <c r="C1172" s="17" t="s">
        <v>196</v>
      </c>
      <c r="D1172" s="17" t="s">
        <v>249</v>
      </c>
      <c r="E1172" s="17" t="s">
        <v>250</v>
      </c>
      <c r="F1172" s="17" t="s">
        <v>233</v>
      </c>
      <c r="G1172" s="17" t="s">
        <v>253</v>
      </c>
      <c r="H1172" s="17" t="s">
        <v>3</v>
      </c>
      <c r="I1172" s="17" t="s">
        <v>254</v>
      </c>
      <c r="J1172" s="17" t="s">
        <v>1524</v>
      </c>
      <c r="K1172" s="17" t="s">
        <v>1521</v>
      </c>
      <c r="L1172" s="17" t="s">
        <v>1517</v>
      </c>
      <c r="M1172" s="17" t="s">
        <v>1525</v>
      </c>
      <c r="N1172" s="17" t="s">
        <v>1526</v>
      </c>
      <c r="O1172" s="17" t="s">
        <v>1526</v>
      </c>
      <c r="P1172" s="17" t="s">
        <v>2013</v>
      </c>
      <c r="Q1172" s="17" t="s">
        <v>204</v>
      </c>
      <c r="R1172" s="17" t="s">
        <v>204</v>
      </c>
      <c r="S1172" s="17" t="s">
        <v>212</v>
      </c>
      <c r="T1172" s="17" t="s">
        <v>256</v>
      </c>
      <c r="U1172" s="22">
        <v>31</v>
      </c>
      <c r="V1172" s="23"/>
      <c r="W1172" s="11">
        <v>5925.0429999999997</v>
      </c>
      <c r="X1172" s="20">
        <v>0</v>
      </c>
      <c r="Y1172" s="9">
        <v>499.72</v>
      </c>
      <c r="Z1172" s="9">
        <v>7.82</v>
      </c>
      <c r="AA1172" s="9">
        <v>507.54</v>
      </c>
      <c r="AB1172" s="9">
        <v>101.49</v>
      </c>
      <c r="AC1172" s="9">
        <v>609.03</v>
      </c>
    </row>
    <row r="1173" spans="1:29">
      <c r="A1173" s="17" t="s">
        <v>228</v>
      </c>
      <c r="B1173" s="17" t="s">
        <v>247</v>
      </c>
      <c r="C1173" s="17" t="s">
        <v>196</v>
      </c>
      <c r="D1173" s="17" t="s">
        <v>249</v>
      </c>
      <c r="E1173" s="17" t="s">
        <v>250</v>
      </c>
      <c r="F1173" s="17" t="s">
        <v>233</v>
      </c>
      <c r="G1173" s="17" t="s">
        <v>253</v>
      </c>
      <c r="H1173" s="17" t="s">
        <v>3</v>
      </c>
      <c r="I1173" s="17" t="s">
        <v>254</v>
      </c>
      <c r="J1173" s="17" t="s">
        <v>1524</v>
      </c>
      <c r="K1173" s="17" t="s">
        <v>1528</v>
      </c>
      <c r="L1173" s="17" t="s">
        <v>1517</v>
      </c>
      <c r="M1173" s="17" t="s">
        <v>1525</v>
      </c>
      <c r="N1173" s="17" t="s">
        <v>1526</v>
      </c>
      <c r="O1173" s="17" t="s">
        <v>1526</v>
      </c>
      <c r="P1173" s="17" t="s">
        <v>2013</v>
      </c>
      <c r="Q1173" s="17" t="s">
        <v>204</v>
      </c>
      <c r="R1173" s="17" t="s">
        <v>204</v>
      </c>
      <c r="S1173" s="17" t="s">
        <v>212</v>
      </c>
      <c r="T1173" s="17" t="s">
        <v>256</v>
      </c>
      <c r="U1173" s="22">
        <v>30</v>
      </c>
      <c r="V1173" s="23"/>
      <c r="W1173" s="11">
        <v>5733.9139999999998</v>
      </c>
      <c r="X1173" s="20">
        <v>0</v>
      </c>
      <c r="Y1173" s="9">
        <v>488.33</v>
      </c>
      <c r="Z1173" s="9">
        <v>7.57</v>
      </c>
      <c r="AA1173" s="9">
        <v>495.9</v>
      </c>
      <c r="AB1173" s="9">
        <v>99.17</v>
      </c>
      <c r="AC1173" s="9">
        <v>595.07000000000005</v>
      </c>
    </row>
    <row r="1174" spans="1:29">
      <c r="A1174" s="17" t="s">
        <v>228</v>
      </c>
      <c r="B1174" s="17" t="s">
        <v>247</v>
      </c>
      <c r="C1174" s="17" t="s">
        <v>196</v>
      </c>
      <c r="D1174" s="17" t="s">
        <v>249</v>
      </c>
      <c r="E1174" s="17" t="s">
        <v>250</v>
      </c>
      <c r="F1174" s="17" t="s">
        <v>233</v>
      </c>
      <c r="G1174" s="17" t="s">
        <v>253</v>
      </c>
      <c r="H1174" s="17" t="s">
        <v>3</v>
      </c>
      <c r="I1174" s="17" t="s">
        <v>254</v>
      </c>
      <c r="J1174" s="17" t="s">
        <v>1536</v>
      </c>
      <c r="K1174" s="17" t="s">
        <v>1530</v>
      </c>
      <c r="L1174" s="17" t="s">
        <v>1531</v>
      </c>
      <c r="M1174" s="17" t="s">
        <v>1532</v>
      </c>
      <c r="N1174" s="17" t="s">
        <v>1533</v>
      </c>
      <c r="O1174" s="17" t="s">
        <v>1533</v>
      </c>
      <c r="P1174" s="17" t="s">
        <v>2014</v>
      </c>
      <c r="Q1174" s="17" t="s">
        <v>204</v>
      </c>
      <c r="R1174" s="17" t="s">
        <v>204</v>
      </c>
      <c r="S1174" s="17" t="s">
        <v>212</v>
      </c>
      <c r="T1174" s="17" t="s">
        <v>256</v>
      </c>
      <c r="U1174" s="22">
        <v>31</v>
      </c>
      <c r="V1174" s="23"/>
      <c r="W1174" s="11">
        <v>32397.696</v>
      </c>
      <c r="X1174" s="23">
        <v>8812</v>
      </c>
      <c r="Y1174" s="9">
        <v>2074.84</v>
      </c>
      <c r="Z1174" s="9">
        <v>42.77</v>
      </c>
      <c r="AA1174" s="9">
        <v>2117.61</v>
      </c>
      <c r="AB1174" s="9">
        <v>423.54</v>
      </c>
      <c r="AC1174" s="9">
        <v>2541.15</v>
      </c>
    </row>
    <row r="1175" spans="1:29">
      <c r="A1175" s="17" t="s">
        <v>228</v>
      </c>
      <c r="B1175" s="17" t="s">
        <v>247</v>
      </c>
      <c r="C1175" s="17" t="s">
        <v>196</v>
      </c>
      <c r="D1175" s="17" t="s">
        <v>249</v>
      </c>
      <c r="E1175" s="17" t="s">
        <v>250</v>
      </c>
      <c r="F1175" s="17" t="s">
        <v>233</v>
      </c>
      <c r="G1175" s="17" t="s">
        <v>253</v>
      </c>
      <c r="H1175" s="17" t="s">
        <v>3</v>
      </c>
      <c r="I1175" s="17" t="s">
        <v>254</v>
      </c>
      <c r="J1175" s="17" t="s">
        <v>1536</v>
      </c>
      <c r="K1175" s="17" t="s">
        <v>1535</v>
      </c>
      <c r="L1175" s="17" t="s">
        <v>1531</v>
      </c>
      <c r="M1175" s="17" t="s">
        <v>1532</v>
      </c>
      <c r="N1175" s="17" t="s">
        <v>1533</v>
      </c>
      <c r="O1175" s="17" t="s">
        <v>1533</v>
      </c>
      <c r="P1175" s="17" t="s">
        <v>2014</v>
      </c>
      <c r="Q1175" s="17" t="s">
        <v>204</v>
      </c>
      <c r="R1175" s="17" t="s">
        <v>204</v>
      </c>
      <c r="S1175" s="17" t="s">
        <v>212</v>
      </c>
      <c r="T1175" s="17" t="s">
        <v>256</v>
      </c>
      <c r="U1175" s="22">
        <v>30</v>
      </c>
      <c r="V1175" s="23"/>
      <c r="W1175" s="11">
        <v>31352.609</v>
      </c>
      <c r="X1175" s="20">
        <v>0</v>
      </c>
      <c r="Y1175" s="9">
        <v>2012.65</v>
      </c>
      <c r="Z1175" s="9">
        <v>41.39</v>
      </c>
      <c r="AA1175" s="9">
        <v>2054.04</v>
      </c>
      <c r="AB1175" s="9">
        <v>410.8</v>
      </c>
      <c r="AC1175" s="9">
        <v>2464.84</v>
      </c>
    </row>
    <row r="1176" spans="1:29">
      <c r="A1176" s="17" t="s">
        <v>228</v>
      </c>
      <c r="B1176" s="17" t="s">
        <v>247</v>
      </c>
      <c r="C1176" s="17" t="s">
        <v>196</v>
      </c>
      <c r="D1176" s="17" t="s">
        <v>249</v>
      </c>
      <c r="E1176" s="17" t="s">
        <v>250</v>
      </c>
      <c r="F1176" s="17" t="s">
        <v>233</v>
      </c>
      <c r="G1176" s="17" t="s">
        <v>253</v>
      </c>
      <c r="H1176" s="17" t="s">
        <v>3</v>
      </c>
      <c r="I1176" s="17" t="s">
        <v>254</v>
      </c>
      <c r="J1176" s="17" t="s">
        <v>1536</v>
      </c>
      <c r="K1176" s="17" t="s">
        <v>1537</v>
      </c>
      <c r="L1176" s="17" t="s">
        <v>1531</v>
      </c>
      <c r="M1176" s="17" t="s">
        <v>1532</v>
      </c>
      <c r="N1176" s="17" t="s">
        <v>1533</v>
      </c>
      <c r="O1176" s="17" t="s">
        <v>1533</v>
      </c>
      <c r="P1176" s="17" t="s">
        <v>2014</v>
      </c>
      <c r="Q1176" s="17" t="s">
        <v>204</v>
      </c>
      <c r="R1176" s="17" t="s">
        <v>204</v>
      </c>
      <c r="S1176" s="17" t="s">
        <v>212</v>
      </c>
      <c r="T1176" s="17" t="s">
        <v>256</v>
      </c>
      <c r="U1176" s="22">
        <v>31</v>
      </c>
      <c r="V1176" s="23"/>
      <c r="W1176" s="11">
        <v>32397.695</v>
      </c>
      <c r="X1176" s="20">
        <v>0</v>
      </c>
      <c r="Y1176" s="9">
        <v>2074.8200000000002</v>
      </c>
      <c r="Z1176" s="9">
        <v>42.76</v>
      </c>
      <c r="AA1176" s="9">
        <v>2117.58</v>
      </c>
      <c r="AB1176" s="9">
        <v>423.51</v>
      </c>
      <c r="AC1176" s="9">
        <v>2541.09</v>
      </c>
    </row>
    <row r="1177" spans="1:29">
      <c r="A1177" s="17" t="s">
        <v>228</v>
      </c>
      <c r="B1177" s="17" t="s">
        <v>343</v>
      </c>
      <c r="C1177" s="17" t="s">
        <v>344</v>
      </c>
      <c r="D1177" s="17" t="s">
        <v>345</v>
      </c>
      <c r="E1177" s="17" t="s">
        <v>346</v>
      </c>
      <c r="F1177" s="17" t="s">
        <v>233</v>
      </c>
      <c r="G1177" s="17" t="s">
        <v>349</v>
      </c>
      <c r="H1177" s="17" t="s">
        <v>9</v>
      </c>
      <c r="I1177" s="17" t="s">
        <v>344</v>
      </c>
      <c r="J1177" s="17" t="s">
        <v>1503</v>
      </c>
      <c r="K1177" s="17" t="s">
        <v>1497</v>
      </c>
      <c r="L1177" s="17" t="s">
        <v>257</v>
      </c>
      <c r="M1177" s="17" t="s">
        <v>1498</v>
      </c>
      <c r="N1177" s="17" t="s">
        <v>1499</v>
      </c>
      <c r="O1177" s="17" t="s">
        <v>1499</v>
      </c>
      <c r="P1177" s="17" t="s">
        <v>2015</v>
      </c>
      <c r="Q1177" s="17" t="s">
        <v>204</v>
      </c>
      <c r="R1177" s="17" t="s">
        <v>204</v>
      </c>
      <c r="S1177" s="17" t="s">
        <v>212</v>
      </c>
      <c r="T1177" s="17" t="s">
        <v>317</v>
      </c>
      <c r="U1177" s="22">
        <v>31</v>
      </c>
      <c r="V1177" s="23"/>
      <c r="W1177" s="11">
        <v>2769.3330000000001</v>
      </c>
      <c r="X1177" s="23">
        <v>741</v>
      </c>
      <c r="Y1177" s="9">
        <v>139.5</v>
      </c>
      <c r="Z1177" s="9">
        <v>3.65</v>
      </c>
      <c r="AA1177" s="9">
        <v>143.15</v>
      </c>
      <c r="AB1177" s="9">
        <v>28.63</v>
      </c>
      <c r="AC1177" s="9">
        <v>171.78</v>
      </c>
    </row>
    <row r="1178" spans="1:29">
      <c r="A1178" s="17" t="s">
        <v>228</v>
      </c>
      <c r="B1178" s="17" t="s">
        <v>343</v>
      </c>
      <c r="C1178" s="17" t="s">
        <v>344</v>
      </c>
      <c r="D1178" s="17" t="s">
        <v>345</v>
      </c>
      <c r="E1178" s="17" t="s">
        <v>346</v>
      </c>
      <c r="F1178" s="17" t="s">
        <v>233</v>
      </c>
      <c r="G1178" s="17" t="s">
        <v>349</v>
      </c>
      <c r="H1178" s="17" t="s">
        <v>9</v>
      </c>
      <c r="I1178" s="17" t="s">
        <v>344</v>
      </c>
      <c r="J1178" s="17" t="s">
        <v>1503</v>
      </c>
      <c r="K1178" s="17" t="s">
        <v>1502</v>
      </c>
      <c r="L1178" s="17" t="s">
        <v>257</v>
      </c>
      <c r="M1178" s="17" t="s">
        <v>1498</v>
      </c>
      <c r="N1178" s="17" t="s">
        <v>1499</v>
      </c>
      <c r="O1178" s="17" t="s">
        <v>1499</v>
      </c>
      <c r="P1178" s="17" t="s">
        <v>2015</v>
      </c>
      <c r="Q1178" s="17" t="s">
        <v>204</v>
      </c>
      <c r="R1178" s="17" t="s">
        <v>204</v>
      </c>
      <c r="S1178" s="17" t="s">
        <v>212</v>
      </c>
      <c r="T1178" s="17" t="s">
        <v>317</v>
      </c>
      <c r="U1178" s="22">
        <v>28</v>
      </c>
      <c r="V1178" s="23"/>
      <c r="W1178" s="11">
        <v>2501.3330000000001</v>
      </c>
      <c r="X1178" s="20">
        <v>0</v>
      </c>
      <c r="Y1178" s="9">
        <v>127.52</v>
      </c>
      <c r="Z1178" s="9">
        <v>3.3</v>
      </c>
      <c r="AA1178" s="9">
        <v>130.82</v>
      </c>
      <c r="AB1178" s="9">
        <v>26.16</v>
      </c>
      <c r="AC1178" s="9">
        <v>156.97999999999999</v>
      </c>
    </row>
    <row r="1179" spans="1:29">
      <c r="A1179" s="17" t="s">
        <v>228</v>
      </c>
      <c r="B1179" s="17" t="s">
        <v>343</v>
      </c>
      <c r="C1179" s="17" t="s">
        <v>344</v>
      </c>
      <c r="D1179" s="17" t="s">
        <v>345</v>
      </c>
      <c r="E1179" s="17" t="s">
        <v>346</v>
      </c>
      <c r="F1179" s="17" t="s">
        <v>233</v>
      </c>
      <c r="G1179" s="17" t="s">
        <v>349</v>
      </c>
      <c r="H1179" s="17" t="s">
        <v>9</v>
      </c>
      <c r="I1179" s="17" t="s">
        <v>344</v>
      </c>
      <c r="J1179" s="17" t="s">
        <v>1503</v>
      </c>
      <c r="K1179" s="17" t="s">
        <v>1504</v>
      </c>
      <c r="L1179" s="17" t="s">
        <v>257</v>
      </c>
      <c r="M1179" s="17" t="s">
        <v>1498</v>
      </c>
      <c r="N1179" s="17" t="s">
        <v>1499</v>
      </c>
      <c r="O1179" s="17" t="s">
        <v>1499</v>
      </c>
      <c r="P1179" s="17" t="s">
        <v>2015</v>
      </c>
      <c r="Q1179" s="17" t="s">
        <v>204</v>
      </c>
      <c r="R1179" s="17" t="s">
        <v>204</v>
      </c>
      <c r="S1179" s="17" t="s">
        <v>212</v>
      </c>
      <c r="T1179" s="17" t="s">
        <v>317</v>
      </c>
      <c r="U1179" s="22">
        <v>31</v>
      </c>
      <c r="V1179" s="23"/>
      <c r="W1179" s="11">
        <v>2769.3339999999998</v>
      </c>
      <c r="X1179" s="20">
        <v>0</v>
      </c>
      <c r="Y1179" s="9">
        <v>139.49</v>
      </c>
      <c r="Z1179" s="9">
        <v>3.66</v>
      </c>
      <c r="AA1179" s="9">
        <v>143.15</v>
      </c>
      <c r="AB1179" s="9">
        <v>28.63</v>
      </c>
      <c r="AC1179" s="9">
        <v>171.78</v>
      </c>
    </row>
    <row r="1180" spans="1:29">
      <c r="A1180" s="17" t="s">
        <v>228</v>
      </c>
      <c r="B1180" s="17" t="s">
        <v>343</v>
      </c>
      <c r="C1180" s="17" t="s">
        <v>344</v>
      </c>
      <c r="D1180" s="17" t="s">
        <v>345</v>
      </c>
      <c r="E1180" s="17" t="s">
        <v>346</v>
      </c>
      <c r="F1180" s="17" t="s">
        <v>233</v>
      </c>
      <c r="G1180" s="17" t="s">
        <v>349</v>
      </c>
      <c r="H1180" s="17" t="s">
        <v>9</v>
      </c>
      <c r="I1180" s="17" t="s">
        <v>344</v>
      </c>
      <c r="J1180" s="17" t="s">
        <v>1513</v>
      </c>
      <c r="K1180" s="17" t="s">
        <v>1506</v>
      </c>
      <c r="L1180" s="17" t="s">
        <v>1507</v>
      </c>
      <c r="M1180" s="17" t="s">
        <v>1508</v>
      </c>
      <c r="N1180" s="17" t="s">
        <v>1509</v>
      </c>
      <c r="O1180" s="17" t="s">
        <v>1509</v>
      </c>
      <c r="P1180" s="17" t="s">
        <v>2016</v>
      </c>
      <c r="Q1180" s="17" t="s">
        <v>204</v>
      </c>
      <c r="R1180" s="17" t="s">
        <v>204</v>
      </c>
      <c r="S1180" s="17" t="s">
        <v>212</v>
      </c>
      <c r="T1180" s="17" t="s">
        <v>317</v>
      </c>
      <c r="U1180" s="22">
        <v>30</v>
      </c>
      <c r="V1180" s="23"/>
      <c r="W1180" s="11">
        <v>3763.5160000000001</v>
      </c>
      <c r="X1180" s="23">
        <v>1044</v>
      </c>
      <c r="Y1180" s="9">
        <v>183.93</v>
      </c>
      <c r="Z1180" s="9">
        <v>4.97</v>
      </c>
      <c r="AA1180" s="9">
        <v>188.9</v>
      </c>
      <c r="AB1180" s="9">
        <v>37.79</v>
      </c>
      <c r="AC1180" s="9">
        <v>226.69</v>
      </c>
    </row>
    <row r="1181" spans="1:29">
      <c r="A1181" s="17" t="s">
        <v>228</v>
      </c>
      <c r="B1181" s="17" t="s">
        <v>343</v>
      </c>
      <c r="C1181" s="17" t="s">
        <v>344</v>
      </c>
      <c r="D1181" s="17" t="s">
        <v>345</v>
      </c>
      <c r="E1181" s="17" t="s">
        <v>346</v>
      </c>
      <c r="F1181" s="17" t="s">
        <v>233</v>
      </c>
      <c r="G1181" s="17" t="s">
        <v>349</v>
      </c>
      <c r="H1181" s="17" t="s">
        <v>9</v>
      </c>
      <c r="I1181" s="17" t="s">
        <v>344</v>
      </c>
      <c r="J1181" s="17" t="s">
        <v>1513</v>
      </c>
      <c r="K1181" s="17" t="s">
        <v>1512</v>
      </c>
      <c r="L1181" s="17" t="s">
        <v>1507</v>
      </c>
      <c r="M1181" s="17" t="s">
        <v>1508</v>
      </c>
      <c r="N1181" s="17" t="s">
        <v>1509</v>
      </c>
      <c r="O1181" s="17" t="s">
        <v>1509</v>
      </c>
      <c r="P1181" s="17" t="s">
        <v>2016</v>
      </c>
      <c r="Q1181" s="17" t="s">
        <v>204</v>
      </c>
      <c r="R1181" s="17" t="s">
        <v>204</v>
      </c>
      <c r="S1181" s="17" t="s">
        <v>212</v>
      </c>
      <c r="T1181" s="17" t="s">
        <v>317</v>
      </c>
      <c r="U1181" s="22">
        <v>31</v>
      </c>
      <c r="V1181" s="23"/>
      <c r="W1181" s="11">
        <v>3888.9670000000001</v>
      </c>
      <c r="X1181" s="20">
        <v>0</v>
      </c>
      <c r="Y1181" s="9">
        <v>189.54</v>
      </c>
      <c r="Z1181" s="9">
        <v>5.13</v>
      </c>
      <c r="AA1181" s="9">
        <v>194.67</v>
      </c>
      <c r="AB1181" s="9">
        <v>38.93</v>
      </c>
      <c r="AC1181" s="9">
        <v>233.6</v>
      </c>
    </row>
    <row r="1182" spans="1:29">
      <c r="A1182" s="17" t="s">
        <v>228</v>
      </c>
      <c r="B1182" s="17" t="s">
        <v>343</v>
      </c>
      <c r="C1182" s="17" t="s">
        <v>344</v>
      </c>
      <c r="D1182" s="17" t="s">
        <v>345</v>
      </c>
      <c r="E1182" s="17" t="s">
        <v>346</v>
      </c>
      <c r="F1182" s="17" t="s">
        <v>233</v>
      </c>
      <c r="G1182" s="17" t="s">
        <v>349</v>
      </c>
      <c r="H1182" s="17" t="s">
        <v>9</v>
      </c>
      <c r="I1182" s="17" t="s">
        <v>344</v>
      </c>
      <c r="J1182" s="17" t="s">
        <v>1513</v>
      </c>
      <c r="K1182" s="17" t="s">
        <v>1514</v>
      </c>
      <c r="L1182" s="17" t="s">
        <v>1507</v>
      </c>
      <c r="M1182" s="17" t="s">
        <v>1508</v>
      </c>
      <c r="N1182" s="17" t="s">
        <v>1509</v>
      </c>
      <c r="O1182" s="17" t="s">
        <v>1509</v>
      </c>
      <c r="P1182" s="17" t="s">
        <v>2016</v>
      </c>
      <c r="Q1182" s="17" t="s">
        <v>204</v>
      </c>
      <c r="R1182" s="17" t="s">
        <v>204</v>
      </c>
      <c r="S1182" s="17" t="s">
        <v>212</v>
      </c>
      <c r="T1182" s="17" t="s">
        <v>317</v>
      </c>
      <c r="U1182" s="22">
        <v>30</v>
      </c>
      <c r="V1182" s="23"/>
      <c r="W1182" s="11">
        <v>3763.5169999999998</v>
      </c>
      <c r="X1182" s="20">
        <v>0</v>
      </c>
      <c r="Y1182" s="9">
        <v>183.95</v>
      </c>
      <c r="Z1182" s="9">
        <v>4.97</v>
      </c>
      <c r="AA1182" s="9">
        <v>188.92</v>
      </c>
      <c r="AB1182" s="9">
        <v>37.78</v>
      </c>
      <c r="AC1182" s="9">
        <v>226.7</v>
      </c>
    </row>
    <row r="1183" spans="1:29">
      <c r="A1183" s="17" t="s">
        <v>228</v>
      </c>
      <c r="B1183" s="17" t="s">
        <v>343</v>
      </c>
      <c r="C1183" s="17" t="s">
        <v>344</v>
      </c>
      <c r="D1183" s="17" t="s">
        <v>345</v>
      </c>
      <c r="E1183" s="17" t="s">
        <v>346</v>
      </c>
      <c r="F1183" s="17" t="s">
        <v>233</v>
      </c>
      <c r="G1183" s="17" t="s">
        <v>349</v>
      </c>
      <c r="H1183" s="17" t="s">
        <v>9</v>
      </c>
      <c r="I1183" s="17" t="s">
        <v>344</v>
      </c>
      <c r="J1183" s="17" t="s">
        <v>1524</v>
      </c>
      <c r="K1183" s="17" t="s">
        <v>1516</v>
      </c>
      <c r="L1183" s="17" t="s">
        <v>1517</v>
      </c>
      <c r="M1183" s="17" t="s">
        <v>1525</v>
      </c>
      <c r="N1183" s="17" t="s">
        <v>1544</v>
      </c>
      <c r="O1183" s="17" t="s">
        <v>1544</v>
      </c>
      <c r="P1183" s="17" t="s">
        <v>2017</v>
      </c>
      <c r="Q1183" s="17" t="s">
        <v>204</v>
      </c>
      <c r="R1183" s="17" t="s">
        <v>204</v>
      </c>
      <c r="S1183" s="17" t="s">
        <v>212</v>
      </c>
      <c r="T1183" s="17" t="s">
        <v>317</v>
      </c>
      <c r="U1183" s="22">
        <v>31</v>
      </c>
      <c r="V1183" s="23"/>
      <c r="W1183" s="11">
        <v>4141.1959999999999</v>
      </c>
      <c r="X1183" s="23">
        <v>1119</v>
      </c>
      <c r="Y1183" s="9">
        <v>200.81</v>
      </c>
      <c r="Z1183" s="9">
        <v>5.47</v>
      </c>
      <c r="AA1183" s="9">
        <v>206.28</v>
      </c>
      <c r="AB1183" s="9">
        <v>41.26</v>
      </c>
      <c r="AC1183" s="9">
        <v>247.54</v>
      </c>
    </row>
    <row r="1184" spans="1:29">
      <c r="A1184" s="17" t="s">
        <v>228</v>
      </c>
      <c r="B1184" s="17" t="s">
        <v>343</v>
      </c>
      <c r="C1184" s="17" t="s">
        <v>344</v>
      </c>
      <c r="D1184" s="17" t="s">
        <v>345</v>
      </c>
      <c r="E1184" s="17" t="s">
        <v>346</v>
      </c>
      <c r="F1184" s="17" t="s">
        <v>233</v>
      </c>
      <c r="G1184" s="17" t="s">
        <v>349</v>
      </c>
      <c r="H1184" s="17" t="s">
        <v>9</v>
      </c>
      <c r="I1184" s="17" t="s">
        <v>344</v>
      </c>
      <c r="J1184" s="17" t="s">
        <v>1524</v>
      </c>
      <c r="K1184" s="17" t="s">
        <v>1521</v>
      </c>
      <c r="L1184" s="17" t="s">
        <v>1517</v>
      </c>
      <c r="M1184" s="17" t="s">
        <v>1525</v>
      </c>
      <c r="N1184" s="17" t="s">
        <v>1544</v>
      </c>
      <c r="O1184" s="17" t="s">
        <v>1544</v>
      </c>
      <c r="P1184" s="17" t="s">
        <v>2017</v>
      </c>
      <c r="Q1184" s="17" t="s">
        <v>204</v>
      </c>
      <c r="R1184" s="17" t="s">
        <v>204</v>
      </c>
      <c r="S1184" s="17" t="s">
        <v>212</v>
      </c>
      <c r="T1184" s="17" t="s">
        <v>317</v>
      </c>
      <c r="U1184" s="22">
        <v>31</v>
      </c>
      <c r="V1184" s="23"/>
      <c r="W1184" s="11">
        <v>4141.1959999999999</v>
      </c>
      <c r="X1184" s="20">
        <v>0</v>
      </c>
      <c r="Y1184" s="9">
        <v>200.81</v>
      </c>
      <c r="Z1184" s="9">
        <v>5.47</v>
      </c>
      <c r="AA1184" s="9">
        <v>206.28</v>
      </c>
      <c r="AB1184" s="9">
        <v>41.25</v>
      </c>
      <c r="AC1184" s="9">
        <v>247.53</v>
      </c>
    </row>
    <row r="1185" spans="1:29">
      <c r="A1185" s="17" t="s">
        <v>228</v>
      </c>
      <c r="B1185" s="17" t="s">
        <v>343</v>
      </c>
      <c r="C1185" s="17" t="s">
        <v>344</v>
      </c>
      <c r="D1185" s="17" t="s">
        <v>345</v>
      </c>
      <c r="E1185" s="17" t="s">
        <v>346</v>
      </c>
      <c r="F1185" s="17" t="s">
        <v>233</v>
      </c>
      <c r="G1185" s="17" t="s">
        <v>349</v>
      </c>
      <c r="H1185" s="17" t="s">
        <v>9</v>
      </c>
      <c r="I1185" s="17" t="s">
        <v>344</v>
      </c>
      <c r="J1185" s="17" t="s">
        <v>1524</v>
      </c>
      <c r="K1185" s="17" t="s">
        <v>1528</v>
      </c>
      <c r="L1185" s="17" t="s">
        <v>1517</v>
      </c>
      <c r="M1185" s="17" t="s">
        <v>1525</v>
      </c>
      <c r="N1185" s="17" t="s">
        <v>1544</v>
      </c>
      <c r="O1185" s="17" t="s">
        <v>1544</v>
      </c>
      <c r="P1185" s="17" t="s">
        <v>2017</v>
      </c>
      <c r="Q1185" s="17" t="s">
        <v>204</v>
      </c>
      <c r="R1185" s="17" t="s">
        <v>204</v>
      </c>
      <c r="S1185" s="17" t="s">
        <v>212</v>
      </c>
      <c r="T1185" s="17" t="s">
        <v>317</v>
      </c>
      <c r="U1185" s="22">
        <v>30</v>
      </c>
      <c r="V1185" s="23"/>
      <c r="W1185" s="11">
        <v>4007.6080000000002</v>
      </c>
      <c r="X1185" s="20">
        <v>0</v>
      </c>
      <c r="Y1185" s="9">
        <v>194.87</v>
      </c>
      <c r="Z1185" s="9">
        <v>5.28</v>
      </c>
      <c r="AA1185" s="9">
        <v>200.15</v>
      </c>
      <c r="AB1185" s="9">
        <v>40.03</v>
      </c>
      <c r="AC1185" s="9">
        <v>240.18</v>
      </c>
    </row>
    <row r="1186" spans="1:29">
      <c r="A1186" s="17" t="s">
        <v>228</v>
      </c>
      <c r="B1186" s="17" t="s">
        <v>343</v>
      </c>
      <c r="C1186" s="17" t="s">
        <v>344</v>
      </c>
      <c r="D1186" s="17" t="s">
        <v>345</v>
      </c>
      <c r="E1186" s="17" t="s">
        <v>346</v>
      </c>
      <c r="F1186" s="17" t="s">
        <v>233</v>
      </c>
      <c r="G1186" s="17" t="s">
        <v>349</v>
      </c>
      <c r="H1186" s="17" t="s">
        <v>9</v>
      </c>
      <c r="I1186" s="17" t="s">
        <v>344</v>
      </c>
      <c r="J1186" s="17" t="s">
        <v>1536</v>
      </c>
      <c r="K1186" s="17" t="s">
        <v>1530</v>
      </c>
      <c r="L1186" s="17" t="s">
        <v>1531</v>
      </c>
      <c r="M1186" s="17" t="s">
        <v>1532</v>
      </c>
      <c r="N1186" s="17" t="s">
        <v>1533</v>
      </c>
      <c r="O1186" s="17" t="s">
        <v>1533</v>
      </c>
      <c r="P1186" s="17" t="s">
        <v>2018</v>
      </c>
      <c r="Q1186" s="17" t="s">
        <v>204</v>
      </c>
      <c r="R1186" s="17" t="s">
        <v>204</v>
      </c>
      <c r="S1186" s="17" t="s">
        <v>212</v>
      </c>
      <c r="T1186" s="17" t="s">
        <v>317</v>
      </c>
      <c r="U1186" s="22">
        <v>31</v>
      </c>
      <c r="V1186" s="23"/>
      <c r="W1186" s="11">
        <v>5797.674</v>
      </c>
      <c r="X1186" s="23">
        <v>1577</v>
      </c>
      <c r="Y1186" s="9">
        <v>274.87</v>
      </c>
      <c r="Z1186" s="9">
        <v>7.65</v>
      </c>
      <c r="AA1186" s="9">
        <v>282.52</v>
      </c>
      <c r="AB1186" s="9">
        <v>56.5</v>
      </c>
      <c r="AC1186" s="9">
        <v>339.02</v>
      </c>
    </row>
    <row r="1187" spans="1:29">
      <c r="A1187" s="17" t="s">
        <v>228</v>
      </c>
      <c r="B1187" s="17" t="s">
        <v>343</v>
      </c>
      <c r="C1187" s="17" t="s">
        <v>344</v>
      </c>
      <c r="D1187" s="17" t="s">
        <v>345</v>
      </c>
      <c r="E1187" s="17" t="s">
        <v>346</v>
      </c>
      <c r="F1187" s="17" t="s">
        <v>233</v>
      </c>
      <c r="G1187" s="17" t="s">
        <v>349</v>
      </c>
      <c r="H1187" s="17" t="s">
        <v>9</v>
      </c>
      <c r="I1187" s="17" t="s">
        <v>344</v>
      </c>
      <c r="J1187" s="17" t="s">
        <v>1536</v>
      </c>
      <c r="K1187" s="17" t="s">
        <v>1535</v>
      </c>
      <c r="L1187" s="17" t="s">
        <v>1531</v>
      </c>
      <c r="M1187" s="17" t="s">
        <v>1532</v>
      </c>
      <c r="N1187" s="17" t="s">
        <v>1533</v>
      </c>
      <c r="O1187" s="17" t="s">
        <v>1533</v>
      </c>
      <c r="P1187" s="17" t="s">
        <v>2018</v>
      </c>
      <c r="Q1187" s="17" t="s">
        <v>204</v>
      </c>
      <c r="R1187" s="17" t="s">
        <v>204</v>
      </c>
      <c r="S1187" s="17" t="s">
        <v>212</v>
      </c>
      <c r="T1187" s="17" t="s">
        <v>317</v>
      </c>
      <c r="U1187" s="22">
        <v>30</v>
      </c>
      <c r="V1187" s="23"/>
      <c r="W1187" s="11">
        <v>5610.652</v>
      </c>
      <c r="X1187" s="20">
        <v>0</v>
      </c>
      <c r="Y1187" s="9">
        <v>266.51</v>
      </c>
      <c r="Z1187" s="9">
        <v>7.41</v>
      </c>
      <c r="AA1187" s="9">
        <v>273.92</v>
      </c>
      <c r="AB1187" s="9">
        <v>54.79</v>
      </c>
      <c r="AC1187" s="9">
        <v>328.71</v>
      </c>
    </row>
    <row r="1188" spans="1:29">
      <c r="A1188" s="17" t="s">
        <v>228</v>
      </c>
      <c r="B1188" s="17" t="s">
        <v>343</v>
      </c>
      <c r="C1188" s="17" t="s">
        <v>344</v>
      </c>
      <c r="D1188" s="17" t="s">
        <v>345</v>
      </c>
      <c r="E1188" s="17" t="s">
        <v>346</v>
      </c>
      <c r="F1188" s="17" t="s">
        <v>233</v>
      </c>
      <c r="G1188" s="17" t="s">
        <v>349</v>
      </c>
      <c r="H1188" s="17" t="s">
        <v>9</v>
      </c>
      <c r="I1188" s="17" t="s">
        <v>344</v>
      </c>
      <c r="J1188" s="17" t="s">
        <v>1536</v>
      </c>
      <c r="K1188" s="17" t="s">
        <v>1537</v>
      </c>
      <c r="L1188" s="17" t="s">
        <v>1531</v>
      </c>
      <c r="M1188" s="17" t="s">
        <v>1532</v>
      </c>
      <c r="N1188" s="17" t="s">
        <v>1533</v>
      </c>
      <c r="O1188" s="17" t="s">
        <v>1533</v>
      </c>
      <c r="P1188" s="17" t="s">
        <v>2018</v>
      </c>
      <c r="Q1188" s="17" t="s">
        <v>204</v>
      </c>
      <c r="R1188" s="17" t="s">
        <v>204</v>
      </c>
      <c r="S1188" s="17" t="s">
        <v>212</v>
      </c>
      <c r="T1188" s="17" t="s">
        <v>317</v>
      </c>
      <c r="U1188" s="22">
        <v>31</v>
      </c>
      <c r="V1188" s="23"/>
      <c r="W1188" s="11">
        <v>5797.674</v>
      </c>
      <c r="X1188" s="20">
        <v>0</v>
      </c>
      <c r="Y1188" s="9">
        <v>274.86</v>
      </c>
      <c r="Z1188" s="9">
        <v>7.65</v>
      </c>
      <c r="AA1188" s="9">
        <v>282.51</v>
      </c>
      <c r="AB1188" s="9">
        <v>56.5</v>
      </c>
      <c r="AC1188" s="9">
        <v>339.01</v>
      </c>
    </row>
    <row r="1189" spans="1:29">
      <c r="A1189" s="17" t="s">
        <v>228</v>
      </c>
      <c r="B1189" s="17" t="s">
        <v>343</v>
      </c>
      <c r="C1189" s="17" t="s">
        <v>344</v>
      </c>
      <c r="D1189" s="17" t="s">
        <v>345</v>
      </c>
      <c r="E1189" s="17" t="s">
        <v>1324</v>
      </c>
      <c r="F1189" s="17" t="s">
        <v>233</v>
      </c>
      <c r="G1189" s="17" t="s">
        <v>1327</v>
      </c>
      <c r="H1189" s="17" t="s">
        <v>131</v>
      </c>
      <c r="I1189" s="17" t="s">
        <v>344</v>
      </c>
      <c r="J1189" s="17" t="s">
        <v>1503</v>
      </c>
      <c r="K1189" s="17" t="s">
        <v>1497</v>
      </c>
      <c r="L1189" s="17" t="s">
        <v>257</v>
      </c>
      <c r="M1189" s="17" t="s">
        <v>1498</v>
      </c>
      <c r="N1189" s="17" t="s">
        <v>1499</v>
      </c>
      <c r="O1189" s="17" t="s">
        <v>1499</v>
      </c>
      <c r="P1189" s="17" t="s">
        <v>2019</v>
      </c>
      <c r="Q1189" s="17" t="s">
        <v>204</v>
      </c>
      <c r="R1189" s="17" t="s">
        <v>204</v>
      </c>
      <c r="S1189" s="17" t="s">
        <v>212</v>
      </c>
      <c r="T1189" s="17" t="s">
        <v>317</v>
      </c>
      <c r="U1189" s="22">
        <v>31</v>
      </c>
      <c r="V1189" s="23"/>
      <c r="W1189" s="11">
        <v>5359.2110000000002</v>
      </c>
      <c r="X1189" s="23">
        <v>1434</v>
      </c>
      <c r="Y1189" s="9">
        <v>255.27</v>
      </c>
      <c r="Z1189" s="9">
        <v>7.07</v>
      </c>
      <c r="AA1189" s="9">
        <v>262.33999999999997</v>
      </c>
      <c r="AB1189" s="9">
        <v>52.46</v>
      </c>
      <c r="AC1189" s="9">
        <v>314.8</v>
      </c>
    </row>
    <row r="1190" spans="1:29">
      <c r="A1190" s="17" t="s">
        <v>228</v>
      </c>
      <c r="B1190" s="17" t="s">
        <v>343</v>
      </c>
      <c r="C1190" s="17" t="s">
        <v>344</v>
      </c>
      <c r="D1190" s="17" t="s">
        <v>345</v>
      </c>
      <c r="E1190" s="17" t="s">
        <v>1324</v>
      </c>
      <c r="F1190" s="17" t="s">
        <v>233</v>
      </c>
      <c r="G1190" s="17" t="s">
        <v>1327</v>
      </c>
      <c r="H1190" s="17" t="s">
        <v>131</v>
      </c>
      <c r="I1190" s="17" t="s">
        <v>344</v>
      </c>
      <c r="J1190" s="17" t="s">
        <v>1503</v>
      </c>
      <c r="K1190" s="17" t="s">
        <v>1502</v>
      </c>
      <c r="L1190" s="17" t="s">
        <v>257</v>
      </c>
      <c r="M1190" s="17" t="s">
        <v>1498</v>
      </c>
      <c r="N1190" s="17" t="s">
        <v>1499</v>
      </c>
      <c r="O1190" s="17" t="s">
        <v>1499</v>
      </c>
      <c r="P1190" s="17" t="s">
        <v>2019</v>
      </c>
      <c r="Q1190" s="17" t="s">
        <v>204</v>
      </c>
      <c r="R1190" s="17" t="s">
        <v>204</v>
      </c>
      <c r="S1190" s="17" t="s">
        <v>212</v>
      </c>
      <c r="T1190" s="17" t="s">
        <v>317</v>
      </c>
      <c r="U1190" s="22">
        <v>28</v>
      </c>
      <c r="V1190" s="23"/>
      <c r="W1190" s="11">
        <v>4840.5780000000004</v>
      </c>
      <c r="X1190" s="20">
        <v>0</v>
      </c>
      <c r="Y1190" s="9">
        <v>232.08</v>
      </c>
      <c r="Z1190" s="9">
        <v>6.39</v>
      </c>
      <c r="AA1190" s="9">
        <v>238.47</v>
      </c>
      <c r="AB1190" s="9">
        <v>47.69</v>
      </c>
      <c r="AC1190" s="9">
        <v>286.16000000000003</v>
      </c>
    </row>
    <row r="1191" spans="1:29">
      <c r="A1191" s="17" t="s">
        <v>228</v>
      </c>
      <c r="B1191" s="17" t="s">
        <v>343</v>
      </c>
      <c r="C1191" s="17" t="s">
        <v>344</v>
      </c>
      <c r="D1191" s="17" t="s">
        <v>345</v>
      </c>
      <c r="E1191" s="17" t="s">
        <v>1324</v>
      </c>
      <c r="F1191" s="17" t="s">
        <v>233</v>
      </c>
      <c r="G1191" s="17" t="s">
        <v>1327</v>
      </c>
      <c r="H1191" s="17" t="s">
        <v>131</v>
      </c>
      <c r="I1191" s="17" t="s">
        <v>344</v>
      </c>
      <c r="J1191" s="17" t="s">
        <v>1503</v>
      </c>
      <c r="K1191" s="17" t="s">
        <v>1504</v>
      </c>
      <c r="L1191" s="17" t="s">
        <v>257</v>
      </c>
      <c r="M1191" s="17" t="s">
        <v>1498</v>
      </c>
      <c r="N1191" s="17" t="s">
        <v>1499</v>
      </c>
      <c r="O1191" s="17" t="s">
        <v>1499</v>
      </c>
      <c r="P1191" s="17" t="s">
        <v>2019</v>
      </c>
      <c r="Q1191" s="17" t="s">
        <v>204</v>
      </c>
      <c r="R1191" s="17" t="s">
        <v>204</v>
      </c>
      <c r="S1191" s="17" t="s">
        <v>212</v>
      </c>
      <c r="T1191" s="17" t="s">
        <v>317</v>
      </c>
      <c r="U1191" s="22">
        <v>31</v>
      </c>
      <c r="V1191" s="23"/>
      <c r="W1191" s="11">
        <v>5359.2110000000002</v>
      </c>
      <c r="X1191" s="20">
        <v>0</v>
      </c>
      <c r="Y1191" s="9">
        <v>255.27</v>
      </c>
      <c r="Z1191" s="9">
        <v>7.08</v>
      </c>
      <c r="AA1191" s="9">
        <v>262.35000000000002</v>
      </c>
      <c r="AB1191" s="9">
        <v>52.48</v>
      </c>
      <c r="AC1191" s="9">
        <v>314.83</v>
      </c>
    </row>
    <row r="1192" spans="1:29">
      <c r="A1192" s="17" t="s">
        <v>228</v>
      </c>
      <c r="B1192" s="17" t="s">
        <v>343</v>
      </c>
      <c r="C1192" s="17" t="s">
        <v>344</v>
      </c>
      <c r="D1192" s="17" t="s">
        <v>345</v>
      </c>
      <c r="E1192" s="17" t="s">
        <v>1324</v>
      </c>
      <c r="F1192" s="17" t="s">
        <v>233</v>
      </c>
      <c r="G1192" s="17" t="s">
        <v>1327</v>
      </c>
      <c r="H1192" s="17" t="s">
        <v>131</v>
      </c>
      <c r="I1192" s="17" t="s">
        <v>344</v>
      </c>
      <c r="J1192" s="17" t="s">
        <v>1513</v>
      </c>
      <c r="K1192" s="17" t="s">
        <v>1506</v>
      </c>
      <c r="L1192" s="17" t="s">
        <v>1507</v>
      </c>
      <c r="M1192" s="17" t="s">
        <v>1508</v>
      </c>
      <c r="N1192" s="17" t="s">
        <v>1509</v>
      </c>
      <c r="O1192" s="17" t="s">
        <v>1509</v>
      </c>
      <c r="P1192" s="17" t="s">
        <v>2020</v>
      </c>
      <c r="Q1192" s="17" t="s">
        <v>204</v>
      </c>
      <c r="R1192" s="17" t="s">
        <v>204</v>
      </c>
      <c r="S1192" s="17" t="s">
        <v>212</v>
      </c>
      <c r="T1192" s="17" t="s">
        <v>317</v>
      </c>
      <c r="U1192" s="22">
        <v>30</v>
      </c>
      <c r="V1192" s="23"/>
      <c r="W1192" s="11">
        <v>1459.78</v>
      </c>
      <c r="X1192" s="23">
        <v>405</v>
      </c>
      <c r="Y1192" s="9">
        <v>80.95</v>
      </c>
      <c r="Z1192" s="9">
        <v>1.93</v>
      </c>
      <c r="AA1192" s="9">
        <v>82.88</v>
      </c>
      <c r="AB1192" s="9">
        <v>16.57</v>
      </c>
      <c r="AC1192" s="9">
        <v>99.45</v>
      </c>
    </row>
    <row r="1193" spans="1:29">
      <c r="A1193" s="17" t="s">
        <v>228</v>
      </c>
      <c r="B1193" s="17" t="s">
        <v>343</v>
      </c>
      <c r="C1193" s="17" t="s">
        <v>344</v>
      </c>
      <c r="D1193" s="17" t="s">
        <v>345</v>
      </c>
      <c r="E1193" s="17" t="s">
        <v>1324</v>
      </c>
      <c r="F1193" s="17" t="s">
        <v>233</v>
      </c>
      <c r="G1193" s="17" t="s">
        <v>1327</v>
      </c>
      <c r="H1193" s="17" t="s">
        <v>131</v>
      </c>
      <c r="I1193" s="17" t="s">
        <v>344</v>
      </c>
      <c r="J1193" s="17" t="s">
        <v>1513</v>
      </c>
      <c r="K1193" s="17" t="s">
        <v>1512</v>
      </c>
      <c r="L1193" s="17" t="s">
        <v>1507</v>
      </c>
      <c r="M1193" s="17" t="s">
        <v>1508</v>
      </c>
      <c r="N1193" s="17" t="s">
        <v>1509</v>
      </c>
      <c r="O1193" s="17" t="s">
        <v>1509</v>
      </c>
      <c r="P1193" s="17" t="s">
        <v>2020</v>
      </c>
      <c r="Q1193" s="17" t="s">
        <v>204</v>
      </c>
      <c r="R1193" s="17" t="s">
        <v>204</v>
      </c>
      <c r="S1193" s="17" t="s">
        <v>212</v>
      </c>
      <c r="T1193" s="17" t="s">
        <v>317</v>
      </c>
      <c r="U1193" s="22">
        <v>31</v>
      </c>
      <c r="V1193" s="23"/>
      <c r="W1193" s="11">
        <v>1508.44</v>
      </c>
      <c r="X1193" s="20">
        <v>0</v>
      </c>
      <c r="Y1193" s="9">
        <v>83.13</v>
      </c>
      <c r="Z1193" s="9">
        <v>1.99</v>
      </c>
      <c r="AA1193" s="9">
        <v>85.12</v>
      </c>
      <c r="AB1193" s="9">
        <v>17.03</v>
      </c>
      <c r="AC1193" s="9">
        <v>102.15</v>
      </c>
    </row>
    <row r="1194" spans="1:29">
      <c r="A1194" s="17" t="s">
        <v>228</v>
      </c>
      <c r="B1194" s="17" t="s">
        <v>343</v>
      </c>
      <c r="C1194" s="17" t="s">
        <v>344</v>
      </c>
      <c r="D1194" s="17" t="s">
        <v>345</v>
      </c>
      <c r="E1194" s="17" t="s">
        <v>1324</v>
      </c>
      <c r="F1194" s="17" t="s">
        <v>233</v>
      </c>
      <c r="G1194" s="17" t="s">
        <v>1327</v>
      </c>
      <c r="H1194" s="17" t="s">
        <v>131</v>
      </c>
      <c r="I1194" s="17" t="s">
        <v>344</v>
      </c>
      <c r="J1194" s="17" t="s">
        <v>1513</v>
      </c>
      <c r="K1194" s="17" t="s">
        <v>1514</v>
      </c>
      <c r="L1194" s="17" t="s">
        <v>1507</v>
      </c>
      <c r="M1194" s="17" t="s">
        <v>1508</v>
      </c>
      <c r="N1194" s="17" t="s">
        <v>1509</v>
      </c>
      <c r="O1194" s="17" t="s">
        <v>1509</v>
      </c>
      <c r="P1194" s="17" t="s">
        <v>2020</v>
      </c>
      <c r="Q1194" s="17" t="s">
        <v>204</v>
      </c>
      <c r="R1194" s="17" t="s">
        <v>204</v>
      </c>
      <c r="S1194" s="17" t="s">
        <v>212</v>
      </c>
      <c r="T1194" s="17" t="s">
        <v>317</v>
      </c>
      <c r="U1194" s="22">
        <v>30</v>
      </c>
      <c r="V1194" s="23"/>
      <c r="W1194" s="11">
        <v>1459.78</v>
      </c>
      <c r="X1194" s="20">
        <v>0</v>
      </c>
      <c r="Y1194" s="9">
        <v>80.97</v>
      </c>
      <c r="Z1194" s="9">
        <v>1.92</v>
      </c>
      <c r="AA1194" s="9">
        <v>82.89</v>
      </c>
      <c r="AB1194" s="9">
        <v>16.579999999999998</v>
      </c>
      <c r="AC1194" s="9">
        <v>99.47</v>
      </c>
    </row>
    <row r="1195" spans="1:29">
      <c r="A1195" s="17" t="s">
        <v>228</v>
      </c>
      <c r="B1195" s="17" t="s">
        <v>343</v>
      </c>
      <c r="C1195" s="17" t="s">
        <v>344</v>
      </c>
      <c r="D1195" s="17" t="s">
        <v>345</v>
      </c>
      <c r="E1195" s="17" t="s">
        <v>1324</v>
      </c>
      <c r="F1195" s="17" t="s">
        <v>233</v>
      </c>
      <c r="G1195" s="17" t="s">
        <v>1327</v>
      </c>
      <c r="H1195" s="17" t="s">
        <v>131</v>
      </c>
      <c r="I1195" s="17" t="s">
        <v>344</v>
      </c>
      <c r="J1195" s="17" t="s">
        <v>1524</v>
      </c>
      <c r="K1195" s="17" t="s">
        <v>1516</v>
      </c>
      <c r="L1195" s="17" t="s">
        <v>1517</v>
      </c>
      <c r="M1195" s="17" t="s">
        <v>1525</v>
      </c>
      <c r="N1195" s="17" t="s">
        <v>1526</v>
      </c>
      <c r="O1195" s="17" t="s">
        <v>1526</v>
      </c>
      <c r="P1195" s="17" t="s">
        <v>2021</v>
      </c>
      <c r="Q1195" s="17" t="s">
        <v>204</v>
      </c>
      <c r="R1195" s="17" t="s">
        <v>204</v>
      </c>
      <c r="S1195" s="17" t="s">
        <v>212</v>
      </c>
      <c r="T1195" s="17" t="s">
        <v>317</v>
      </c>
      <c r="U1195" s="22">
        <v>31</v>
      </c>
      <c r="V1195" s="23"/>
      <c r="W1195" s="19">
        <v>0</v>
      </c>
      <c r="X1195" s="20">
        <v>0</v>
      </c>
      <c r="Y1195" s="9">
        <v>15.71</v>
      </c>
      <c r="Z1195" s="18">
        <v>0</v>
      </c>
      <c r="AA1195" s="9">
        <v>15.71</v>
      </c>
      <c r="AB1195" s="9">
        <v>3.15</v>
      </c>
      <c r="AC1195" s="9">
        <v>18.86</v>
      </c>
    </row>
    <row r="1196" spans="1:29">
      <c r="A1196" s="17" t="s">
        <v>228</v>
      </c>
      <c r="B1196" s="17" t="s">
        <v>343</v>
      </c>
      <c r="C1196" s="17" t="s">
        <v>344</v>
      </c>
      <c r="D1196" s="17" t="s">
        <v>345</v>
      </c>
      <c r="E1196" s="17" t="s">
        <v>1324</v>
      </c>
      <c r="F1196" s="17" t="s">
        <v>233</v>
      </c>
      <c r="G1196" s="17" t="s">
        <v>1327</v>
      </c>
      <c r="H1196" s="17" t="s">
        <v>131</v>
      </c>
      <c r="I1196" s="17" t="s">
        <v>344</v>
      </c>
      <c r="J1196" s="17" t="s">
        <v>1524</v>
      </c>
      <c r="K1196" s="17" t="s">
        <v>1521</v>
      </c>
      <c r="L1196" s="17" t="s">
        <v>1517</v>
      </c>
      <c r="M1196" s="17" t="s">
        <v>1525</v>
      </c>
      <c r="N1196" s="17" t="s">
        <v>1526</v>
      </c>
      <c r="O1196" s="17" t="s">
        <v>1526</v>
      </c>
      <c r="P1196" s="17" t="s">
        <v>2021</v>
      </c>
      <c r="Q1196" s="17" t="s">
        <v>204</v>
      </c>
      <c r="R1196" s="17" t="s">
        <v>204</v>
      </c>
      <c r="S1196" s="17" t="s">
        <v>212</v>
      </c>
      <c r="T1196" s="17" t="s">
        <v>317</v>
      </c>
      <c r="U1196" s="22">
        <v>31</v>
      </c>
      <c r="V1196" s="23"/>
      <c r="W1196" s="19">
        <v>0</v>
      </c>
      <c r="X1196" s="20">
        <v>0</v>
      </c>
      <c r="Y1196" s="9">
        <v>15.71</v>
      </c>
      <c r="Z1196" s="18">
        <v>0</v>
      </c>
      <c r="AA1196" s="9">
        <v>15.71</v>
      </c>
      <c r="AB1196" s="9">
        <v>3.14</v>
      </c>
      <c r="AC1196" s="9">
        <v>18.850000000000001</v>
      </c>
    </row>
    <row r="1197" spans="1:29">
      <c r="A1197" s="17" t="s">
        <v>228</v>
      </c>
      <c r="B1197" s="17" t="s">
        <v>343</v>
      </c>
      <c r="C1197" s="17" t="s">
        <v>344</v>
      </c>
      <c r="D1197" s="17" t="s">
        <v>345</v>
      </c>
      <c r="E1197" s="17" t="s">
        <v>1324</v>
      </c>
      <c r="F1197" s="17" t="s">
        <v>233</v>
      </c>
      <c r="G1197" s="17" t="s">
        <v>1327</v>
      </c>
      <c r="H1197" s="17" t="s">
        <v>131</v>
      </c>
      <c r="I1197" s="17" t="s">
        <v>344</v>
      </c>
      <c r="J1197" s="17" t="s">
        <v>1524</v>
      </c>
      <c r="K1197" s="17" t="s">
        <v>1528</v>
      </c>
      <c r="L1197" s="17" t="s">
        <v>1517</v>
      </c>
      <c r="M1197" s="17" t="s">
        <v>1525</v>
      </c>
      <c r="N1197" s="17" t="s">
        <v>1526</v>
      </c>
      <c r="O1197" s="17" t="s">
        <v>1526</v>
      </c>
      <c r="P1197" s="17" t="s">
        <v>2021</v>
      </c>
      <c r="Q1197" s="17" t="s">
        <v>204</v>
      </c>
      <c r="R1197" s="17" t="s">
        <v>204</v>
      </c>
      <c r="S1197" s="17" t="s">
        <v>212</v>
      </c>
      <c r="T1197" s="17" t="s">
        <v>317</v>
      </c>
      <c r="U1197" s="22">
        <v>30</v>
      </c>
      <c r="V1197" s="23"/>
      <c r="W1197" s="19">
        <v>0</v>
      </c>
      <c r="X1197" s="20">
        <v>0</v>
      </c>
      <c r="Y1197" s="9">
        <v>15.71</v>
      </c>
      <c r="Z1197" s="18">
        <v>0</v>
      </c>
      <c r="AA1197" s="9">
        <v>15.71</v>
      </c>
      <c r="AB1197" s="9">
        <v>3.14</v>
      </c>
      <c r="AC1197" s="9">
        <v>18.850000000000001</v>
      </c>
    </row>
    <row r="1198" spans="1:29">
      <c r="A1198" s="17" t="s">
        <v>228</v>
      </c>
      <c r="B1198" s="17" t="s">
        <v>343</v>
      </c>
      <c r="C1198" s="17" t="s">
        <v>344</v>
      </c>
      <c r="D1198" s="17" t="s">
        <v>345</v>
      </c>
      <c r="E1198" s="17" t="s">
        <v>1324</v>
      </c>
      <c r="F1198" s="17" t="s">
        <v>233</v>
      </c>
      <c r="G1198" s="17" t="s">
        <v>1327</v>
      </c>
      <c r="H1198" s="17" t="s">
        <v>131</v>
      </c>
      <c r="I1198" s="17" t="s">
        <v>344</v>
      </c>
      <c r="J1198" s="17" t="s">
        <v>1536</v>
      </c>
      <c r="K1198" s="17" t="s">
        <v>1530</v>
      </c>
      <c r="L1198" s="17" t="s">
        <v>1531</v>
      </c>
      <c r="M1198" s="17" t="s">
        <v>1532</v>
      </c>
      <c r="N1198" s="17" t="s">
        <v>1533</v>
      </c>
      <c r="O1198" s="17" t="s">
        <v>1533</v>
      </c>
      <c r="P1198" s="17" t="s">
        <v>2022</v>
      </c>
      <c r="Q1198" s="17" t="s">
        <v>204</v>
      </c>
      <c r="R1198" s="17" t="s">
        <v>204</v>
      </c>
      <c r="S1198" s="17" t="s">
        <v>212</v>
      </c>
      <c r="T1198" s="17" t="s">
        <v>317</v>
      </c>
      <c r="U1198" s="22">
        <v>31</v>
      </c>
      <c r="V1198" s="23"/>
      <c r="W1198" s="11">
        <v>3654.2930000000001</v>
      </c>
      <c r="X1198" s="23">
        <v>994</v>
      </c>
      <c r="Y1198" s="9">
        <v>179.05</v>
      </c>
      <c r="Z1198" s="9">
        <v>4.83</v>
      </c>
      <c r="AA1198" s="9">
        <v>183.88</v>
      </c>
      <c r="AB1198" s="9">
        <v>36.79</v>
      </c>
      <c r="AC1198" s="9">
        <v>220.67</v>
      </c>
    </row>
    <row r="1199" spans="1:29">
      <c r="A1199" s="17" t="s">
        <v>228</v>
      </c>
      <c r="B1199" s="17" t="s">
        <v>343</v>
      </c>
      <c r="C1199" s="17" t="s">
        <v>344</v>
      </c>
      <c r="D1199" s="17" t="s">
        <v>345</v>
      </c>
      <c r="E1199" s="17" t="s">
        <v>1324</v>
      </c>
      <c r="F1199" s="17" t="s">
        <v>233</v>
      </c>
      <c r="G1199" s="17" t="s">
        <v>1327</v>
      </c>
      <c r="H1199" s="17" t="s">
        <v>131</v>
      </c>
      <c r="I1199" s="17" t="s">
        <v>344</v>
      </c>
      <c r="J1199" s="17" t="s">
        <v>1536</v>
      </c>
      <c r="K1199" s="17" t="s">
        <v>1535</v>
      </c>
      <c r="L1199" s="17" t="s">
        <v>1531</v>
      </c>
      <c r="M1199" s="17" t="s">
        <v>1532</v>
      </c>
      <c r="N1199" s="17" t="s">
        <v>1533</v>
      </c>
      <c r="O1199" s="17" t="s">
        <v>1533</v>
      </c>
      <c r="P1199" s="17" t="s">
        <v>2022</v>
      </c>
      <c r="Q1199" s="17" t="s">
        <v>204</v>
      </c>
      <c r="R1199" s="17" t="s">
        <v>204</v>
      </c>
      <c r="S1199" s="17" t="s">
        <v>212</v>
      </c>
      <c r="T1199" s="17" t="s">
        <v>317</v>
      </c>
      <c r="U1199" s="22">
        <v>30</v>
      </c>
      <c r="V1199" s="23"/>
      <c r="W1199" s="11">
        <v>3536.413</v>
      </c>
      <c r="X1199" s="20">
        <v>0</v>
      </c>
      <c r="Y1199" s="9">
        <v>173.79</v>
      </c>
      <c r="Z1199" s="9">
        <v>4.67</v>
      </c>
      <c r="AA1199" s="9">
        <v>178.46</v>
      </c>
      <c r="AB1199" s="9">
        <v>35.68</v>
      </c>
      <c r="AC1199" s="9">
        <v>214.14</v>
      </c>
    </row>
    <row r="1200" spans="1:29">
      <c r="A1200" s="17" t="s">
        <v>228</v>
      </c>
      <c r="B1200" s="17" t="s">
        <v>343</v>
      </c>
      <c r="C1200" s="17" t="s">
        <v>344</v>
      </c>
      <c r="D1200" s="17" t="s">
        <v>345</v>
      </c>
      <c r="E1200" s="17" t="s">
        <v>1324</v>
      </c>
      <c r="F1200" s="17" t="s">
        <v>233</v>
      </c>
      <c r="G1200" s="17" t="s">
        <v>1327</v>
      </c>
      <c r="H1200" s="17" t="s">
        <v>131</v>
      </c>
      <c r="I1200" s="17" t="s">
        <v>344</v>
      </c>
      <c r="J1200" s="17" t="s">
        <v>1536</v>
      </c>
      <c r="K1200" s="17" t="s">
        <v>1537</v>
      </c>
      <c r="L1200" s="17" t="s">
        <v>1531</v>
      </c>
      <c r="M1200" s="17" t="s">
        <v>1532</v>
      </c>
      <c r="N1200" s="17" t="s">
        <v>1533</v>
      </c>
      <c r="O1200" s="17" t="s">
        <v>1533</v>
      </c>
      <c r="P1200" s="17" t="s">
        <v>2022</v>
      </c>
      <c r="Q1200" s="17" t="s">
        <v>204</v>
      </c>
      <c r="R1200" s="17" t="s">
        <v>204</v>
      </c>
      <c r="S1200" s="17" t="s">
        <v>212</v>
      </c>
      <c r="T1200" s="17" t="s">
        <v>317</v>
      </c>
      <c r="U1200" s="22">
        <v>31</v>
      </c>
      <c r="V1200" s="23"/>
      <c r="W1200" s="11">
        <v>3654.2939999999999</v>
      </c>
      <c r="X1200" s="20">
        <v>0</v>
      </c>
      <c r="Y1200" s="9">
        <v>179.06</v>
      </c>
      <c r="Z1200" s="9">
        <v>4.82</v>
      </c>
      <c r="AA1200" s="9">
        <v>183.88</v>
      </c>
      <c r="AB1200" s="9">
        <v>36.770000000000003</v>
      </c>
      <c r="AC1200" s="9">
        <v>220.65</v>
      </c>
    </row>
    <row r="1201" spans="1:29">
      <c r="A1201" s="17" t="s">
        <v>228</v>
      </c>
      <c r="B1201" s="17" t="s">
        <v>451</v>
      </c>
      <c r="C1201" s="17" t="s">
        <v>452</v>
      </c>
      <c r="D1201" s="17" t="s">
        <v>453</v>
      </c>
      <c r="E1201" s="17" t="s">
        <v>454</v>
      </c>
      <c r="F1201" s="17" t="s">
        <v>233</v>
      </c>
      <c r="G1201" s="17" t="s">
        <v>457</v>
      </c>
      <c r="H1201" s="17" t="s">
        <v>20</v>
      </c>
      <c r="I1201" s="17" t="s">
        <v>452</v>
      </c>
      <c r="J1201" s="17" t="s">
        <v>1503</v>
      </c>
      <c r="K1201" s="17" t="s">
        <v>1497</v>
      </c>
      <c r="L1201" s="17" t="s">
        <v>257</v>
      </c>
      <c r="M1201" s="17" t="s">
        <v>1498</v>
      </c>
      <c r="N1201" s="17" t="s">
        <v>1499</v>
      </c>
      <c r="O1201" s="17" t="s">
        <v>1499</v>
      </c>
      <c r="P1201" s="17" t="s">
        <v>2023</v>
      </c>
      <c r="Q1201" s="17" t="s">
        <v>204</v>
      </c>
      <c r="R1201" s="17" t="s">
        <v>204</v>
      </c>
      <c r="S1201" s="17" t="s">
        <v>212</v>
      </c>
      <c r="T1201" s="17" t="s">
        <v>256</v>
      </c>
      <c r="U1201" s="22">
        <v>31</v>
      </c>
      <c r="V1201" s="23"/>
      <c r="W1201" s="11">
        <v>28122.510999999999</v>
      </c>
      <c r="X1201" s="23">
        <v>7525</v>
      </c>
      <c r="Y1201" s="9">
        <v>1820.46</v>
      </c>
      <c r="Z1201" s="9">
        <v>37.119999999999997</v>
      </c>
      <c r="AA1201" s="9">
        <v>1857.58</v>
      </c>
      <c r="AB1201" s="9">
        <v>371.52</v>
      </c>
      <c r="AC1201" s="9">
        <v>2229.1</v>
      </c>
    </row>
    <row r="1202" spans="1:29">
      <c r="A1202" s="17" t="s">
        <v>228</v>
      </c>
      <c r="B1202" s="17" t="s">
        <v>451</v>
      </c>
      <c r="C1202" s="17" t="s">
        <v>452</v>
      </c>
      <c r="D1202" s="17" t="s">
        <v>453</v>
      </c>
      <c r="E1202" s="17" t="s">
        <v>454</v>
      </c>
      <c r="F1202" s="17" t="s">
        <v>233</v>
      </c>
      <c r="G1202" s="17" t="s">
        <v>457</v>
      </c>
      <c r="H1202" s="17" t="s">
        <v>20</v>
      </c>
      <c r="I1202" s="17" t="s">
        <v>452</v>
      </c>
      <c r="J1202" s="17" t="s">
        <v>1503</v>
      </c>
      <c r="K1202" s="17" t="s">
        <v>1502</v>
      </c>
      <c r="L1202" s="17" t="s">
        <v>257</v>
      </c>
      <c r="M1202" s="17" t="s">
        <v>1498</v>
      </c>
      <c r="N1202" s="17" t="s">
        <v>1499</v>
      </c>
      <c r="O1202" s="17" t="s">
        <v>1499</v>
      </c>
      <c r="P1202" s="17" t="s">
        <v>2023</v>
      </c>
      <c r="Q1202" s="17" t="s">
        <v>204</v>
      </c>
      <c r="R1202" s="17" t="s">
        <v>204</v>
      </c>
      <c r="S1202" s="17" t="s">
        <v>212</v>
      </c>
      <c r="T1202" s="17" t="s">
        <v>256</v>
      </c>
      <c r="U1202" s="22">
        <v>28</v>
      </c>
      <c r="V1202" s="23"/>
      <c r="W1202" s="11">
        <v>25400.977999999999</v>
      </c>
      <c r="X1202" s="20">
        <v>0</v>
      </c>
      <c r="Y1202" s="9">
        <v>1658.53</v>
      </c>
      <c r="Z1202" s="9">
        <v>33.53</v>
      </c>
      <c r="AA1202" s="9">
        <v>1692.06</v>
      </c>
      <c r="AB1202" s="9">
        <v>338.41</v>
      </c>
      <c r="AC1202" s="9">
        <v>2030.47</v>
      </c>
    </row>
    <row r="1203" spans="1:29">
      <c r="A1203" s="17" t="s">
        <v>228</v>
      </c>
      <c r="B1203" s="17" t="s">
        <v>451</v>
      </c>
      <c r="C1203" s="17" t="s">
        <v>452</v>
      </c>
      <c r="D1203" s="17" t="s">
        <v>453</v>
      </c>
      <c r="E1203" s="17" t="s">
        <v>454</v>
      </c>
      <c r="F1203" s="17" t="s">
        <v>233</v>
      </c>
      <c r="G1203" s="17" t="s">
        <v>457</v>
      </c>
      <c r="H1203" s="17" t="s">
        <v>20</v>
      </c>
      <c r="I1203" s="17" t="s">
        <v>452</v>
      </c>
      <c r="J1203" s="17" t="s">
        <v>1503</v>
      </c>
      <c r="K1203" s="17" t="s">
        <v>1504</v>
      </c>
      <c r="L1203" s="17" t="s">
        <v>257</v>
      </c>
      <c r="M1203" s="17" t="s">
        <v>1498</v>
      </c>
      <c r="N1203" s="17" t="s">
        <v>1499</v>
      </c>
      <c r="O1203" s="17" t="s">
        <v>1499</v>
      </c>
      <c r="P1203" s="17" t="s">
        <v>2023</v>
      </c>
      <c r="Q1203" s="17" t="s">
        <v>204</v>
      </c>
      <c r="R1203" s="17" t="s">
        <v>204</v>
      </c>
      <c r="S1203" s="17" t="s">
        <v>212</v>
      </c>
      <c r="T1203" s="17" t="s">
        <v>256</v>
      </c>
      <c r="U1203" s="22">
        <v>31</v>
      </c>
      <c r="V1203" s="23"/>
      <c r="W1203" s="11">
        <v>28122.510999999999</v>
      </c>
      <c r="X1203" s="20">
        <v>0</v>
      </c>
      <c r="Y1203" s="9">
        <v>1820.46</v>
      </c>
      <c r="Z1203" s="9">
        <v>37.119999999999997</v>
      </c>
      <c r="AA1203" s="9">
        <v>1857.58</v>
      </c>
      <c r="AB1203" s="9">
        <v>371.51</v>
      </c>
      <c r="AC1203" s="9">
        <v>2229.09</v>
      </c>
    </row>
    <row r="1204" spans="1:29">
      <c r="A1204" s="17" t="s">
        <v>228</v>
      </c>
      <c r="B1204" s="17" t="s">
        <v>451</v>
      </c>
      <c r="C1204" s="17" t="s">
        <v>452</v>
      </c>
      <c r="D1204" s="17" t="s">
        <v>453</v>
      </c>
      <c r="E1204" s="17" t="s">
        <v>454</v>
      </c>
      <c r="F1204" s="17" t="s">
        <v>233</v>
      </c>
      <c r="G1204" s="17" t="s">
        <v>457</v>
      </c>
      <c r="H1204" s="17" t="s">
        <v>20</v>
      </c>
      <c r="I1204" s="17" t="s">
        <v>452</v>
      </c>
      <c r="J1204" s="17" t="s">
        <v>1513</v>
      </c>
      <c r="K1204" s="17" t="s">
        <v>1506</v>
      </c>
      <c r="L1204" s="17" t="s">
        <v>1507</v>
      </c>
      <c r="M1204" s="17" t="s">
        <v>1508</v>
      </c>
      <c r="N1204" s="17" t="s">
        <v>1509</v>
      </c>
      <c r="O1204" s="17" t="s">
        <v>1509</v>
      </c>
      <c r="P1204" s="17" t="s">
        <v>2024</v>
      </c>
      <c r="Q1204" s="17" t="s">
        <v>204</v>
      </c>
      <c r="R1204" s="17" t="s">
        <v>204</v>
      </c>
      <c r="S1204" s="17" t="s">
        <v>212</v>
      </c>
      <c r="T1204" s="17" t="s">
        <v>256</v>
      </c>
      <c r="U1204" s="22">
        <v>30</v>
      </c>
      <c r="V1204" s="23"/>
      <c r="W1204" s="11">
        <v>8806.8130000000001</v>
      </c>
      <c r="X1204" s="23">
        <v>2443</v>
      </c>
      <c r="Y1204" s="9">
        <v>671.18</v>
      </c>
      <c r="Z1204" s="9">
        <v>11.62</v>
      </c>
      <c r="AA1204" s="9">
        <v>682.8</v>
      </c>
      <c r="AB1204" s="9">
        <v>136.56</v>
      </c>
      <c r="AC1204" s="9">
        <v>819.36</v>
      </c>
    </row>
    <row r="1205" spans="1:29">
      <c r="A1205" s="17" t="s">
        <v>228</v>
      </c>
      <c r="B1205" s="17" t="s">
        <v>451</v>
      </c>
      <c r="C1205" s="17" t="s">
        <v>452</v>
      </c>
      <c r="D1205" s="17" t="s">
        <v>453</v>
      </c>
      <c r="E1205" s="17" t="s">
        <v>454</v>
      </c>
      <c r="F1205" s="17" t="s">
        <v>233</v>
      </c>
      <c r="G1205" s="17" t="s">
        <v>457</v>
      </c>
      <c r="H1205" s="17" t="s">
        <v>20</v>
      </c>
      <c r="I1205" s="17" t="s">
        <v>452</v>
      </c>
      <c r="J1205" s="17" t="s">
        <v>1513</v>
      </c>
      <c r="K1205" s="17" t="s">
        <v>1512</v>
      </c>
      <c r="L1205" s="17" t="s">
        <v>1507</v>
      </c>
      <c r="M1205" s="17" t="s">
        <v>1508</v>
      </c>
      <c r="N1205" s="17" t="s">
        <v>1509</v>
      </c>
      <c r="O1205" s="17" t="s">
        <v>1509</v>
      </c>
      <c r="P1205" s="17" t="s">
        <v>2024</v>
      </c>
      <c r="Q1205" s="17" t="s">
        <v>204</v>
      </c>
      <c r="R1205" s="17" t="s">
        <v>204</v>
      </c>
      <c r="S1205" s="17" t="s">
        <v>212</v>
      </c>
      <c r="T1205" s="17" t="s">
        <v>256</v>
      </c>
      <c r="U1205" s="22">
        <v>31</v>
      </c>
      <c r="V1205" s="23"/>
      <c r="W1205" s="11">
        <v>9100.3739999999998</v>
      </c>
      <c r="X1205" s="20">
        <v>0</v>
      </c>
      <c r="Y1205" s="9">
        <v>688.65</v>
      </c>
      <c r="Z1205" s="9">
        <v>12.01</v>
      </c>
      <c r="AA1205" s="9">
        <v>700.66</v>
      </c>
      <c r="AB1205" s="9">
        <v>140.13</v>
      </c>
      <c r="AC1205" s="9">
        <v>840.79</v>
      </c>
    </row>
    <row r="1206" spans="1:29">
      <c r="A1206" s="17" t="s">
        <v>228</v>
      </c>
      <c r="B1206" s="17" t="s">
        <v>451</v>
      </c>
      <c r="C1206" s="17" t="s">
        <v>452</v>
      </c>
      <c r="D1206" s="17" t="s">
        <v>453</v>
      </c>
      <c r="E1206" s="17" t="s">
        <v>454</v>
      </c>
      <c r="F1206" s="17" t="s">
        <v>233</v>
      </c>
      <c r="G1206" s="17" t="s">
        <v>457</v>
      </c>
      <c r="H1206" s="17" t="s">
        <v>20</v>
      </c>
      <c r="I1206" s="17" t="s">
        <v>452</v>
      </c>
      <c r="J1206" s="17" t="s">
        <v>1513</v>
      </c>
      <c r="K1206" s="17" t="s">
        <v>1514</v>
      </c>
      <c r="L1206" s="17" t="s">
        <v>1507</v>
      </c>
      <c r="M1206" s="17" t="s">
        <v>1508</v>
      </c>
      <c r="N1206" s="17" t="s">
        <v>1509</v>
      </c>
      <c r="O1206" s="17" t="s">
        <v>1509</v>
      </c>
      <c r="P1206" s="17" t="s">
        <v>2024</v>
      </c>
      <c r="Q1206" s="17" t="s">
        <v>204</v>
      </c>
      <c r="R1206" s="17" t="s">
        <v>204</v>
      </c>
      <c r="S1206" s="17" t="s">
        <v>212</v>
      </c>
      <c r="T1206" s="17" t="s">
        <v>256</v>
      </c>
      <c r="U1206" s="22">
        <v>30</v>
      </c>
      <c r="V1206" s="23"/>
      <c r="W1206" s="11">
        <v>8806.8130000000001</v>
      </c>
      <c r="X1206" s="20">
        <v>0</v>
      </c>
      <c r="Y1206" s="9">
        <v>671.16</v>
      </c>
      <c r="Z1206" s="9">
        <v>11.63</v>
      </c>
      <c r="AA1206" s="9">
        <v>682.79</v>
      </c>
      <c r="AB1206" s="9">
        <v>136.56</v>
      </c>
      <c r="AC1206" s="9">
        <v>819.35</v>
      </c>
    </row>
    <row r="1207" spans="1:29">
      <c r="A1207" s="17" t="s">
        <v>228</v>
      </c>
      <c r="B1207" s="17" t="s">
        <v>451</v>
      </c>
      <c r="C1207" s="17" t="s">
        <v>452</v>
      </c>
      <c r="D1207" s="17" t="s">
        <v>453</v>
      </c>
      <c r="E1207" s="17" t="s">
        <v>454</v>
      </c>
      <c r="F1207" s="17" t="s">
        <v>233</v>
      </c>
      <c r="G1207" s="17" t="s">
        <v>457</v>
      </c>
      <c r="H1207" s="17" t="s">
        <v>20</v>
      </c>
      <c r="I1207" s="17" t="s">
        <v>452</v>
      </c>
      <c r="J1207" s="17" t="s">
        <v>1524</v>
      </c>
      <c r="K1207" s="17" t="s">
        <v>1516</v>
      </c>
      <c r="L1207" s="17" t="s">
        <v>1517</v>
      </c>
      <c r="M1207" s="17" t="s">
        <v>1525</v>
      </c>
      <c r="N1207" s="17" t="s">
        <v>1526</v>
      </c>
      <c r="O1207" s="17" t="s">
        <v>1526</v>
      </c>
      <c r="P1207" s="17" t="s">
        <v>2025</v>
      </c>
      <c r="Q1207" s="17" t="s">
        <v>204</v>
      </c>
      <c r="R1207" s="17" t="s">
        <v>204</v>
      </c>
      <c r="S1207" s="17" t="s">
        <v>212</v>
      </c>
      <c r="T1207" s="17" t="s">
        <v>256</v>
      </c>
      <c r="U1207" s="22">
        <v>31</v>
      </c>
      <c r="V1207" s="23"/>
      <c r="W1207" s="11">
        <v>1735.663</v>
      </c>
      <c r="X1207" s="23">
        <v>469</v>
      </c>
      <c r="Y1207" s="9">
        <v>250.44</v>
      </c>
      <c r="Z1207" s="9">
        <v>2.29</v>
      </c>
      <c r="AA1207" s="9">
        <v>252.73</v>
      </c>
      <c r="AB1207" s="9">
        <v>50.56</v>
      </c>
      <c r="AC1207" s="9">
        <v>303.29000000000002</v>
      </c>
    </row>
    <row r="1208" spans="1:29">
      <c r="A1208" s="17" t="s">
        <v>228</v>
      </c>
      <c r="B1208" s="17" t="s">
        <v>451</v>
      </c>
      <c r="C1208" s="17" t="s">
        <v>452</v>
      </c>
      <c r="D1208" s="17" t="s">
        <v>453</v>
      </c>
      <c r="E1208" s="17" t="s">
        <v>454</v>
      </c>
      <c r="F1208" s="17" t="s">
        <v>233</v>
      </c>
      <c r="G1208" s="17" t="s">
        <v>457</v>
      </c>
      <c r="H1208" s="17" t="s">
        <v>20</v>
      </c>
      <c r="I1208" s="17" t="s">
        <v>452</v>
      </c>
      <c r="J1208" s="17" t="s">
        <v>1524</v>
      </c>
      <c r="K1208" s="17" t="s">
        <v>1521</v>
      </c>
      <c r="L1208" s="17" t="s">
        <v>1517</v>
      </c>
      <c r="M1208" s="17" t="s">
        <v>1525</v>
      </c>
      <c r="N1208" s="17" t="s">
        <v>1526</v>
      </c>
      <c r="O1208" s="17" t="s">
        <v>1526</v>
      </c>
      <c r="P1208" s="17" t="s">
        <v>2025</v>
      </c>
      <c r="Q1208" s="17" t="s">
        <v>204</v>
      </c>
      <c r="R1208" s="17" t="s">
        <v>204</v>
      </c>
      <c r="S1208" s="17" t="s">
        <v>212</v>
      </c>
      <c r="T1208" s="17" t="s">
        <v>256</v>
      </c>
      <c r="U1208" s="22">
        <v>31</v>
      </c>
      <c r="V1208" s="23"/>
      <c r="W1208" s="11">
        <v>1735.663</v>
      </c>
      <c r="X1208" s="20">
        <v>0</v>
      </c>
      <c r="Y1208" s="9">
        <v>250.44</v>
      </c>
      <c r="Z1208" s="9">
        <v>2.29</v>
      </c>
      <c r="AA1208" s="9">
        <v>252.73</v>
      </c>
      <c r="AB1208" s="9">
        <v>50.54</v>
      </c>
      <c r="AC1208" s="9">
        <v>303.27</v>
      </c>
    </row>
    <row r="1209" spans="1:29">
      <c r="A1209" s="17" t="s">
        <v>228</v>
      </c>
      <c r="B1209" s="17" t="s">
        <v>451</v>
      </c>
      <c r="C1209" s="17" t="s">
        <v>452</v>
      </c>
      <c r="D1209" s="17" t="s">
        <v>453</v>
      </c>
      <c r="E1209" s="17" t="s">
        <v>454</v>
      </c>
      <c r="F1209" s="17" t="s">
        <v>233</v>
      </c>
      <c r="G1209" s="17" t="s">
        <v>457</v>
      </c>
      <c r="H1209" s="17" t="s">
        <v>20</v>
      </c>
      <c r="I1209" s="17" t="s">
        <v>452</v>
      </c>
      <c r="J1209" s="17" t="s">
        <v>1524</v>
      </c>
      <c r="K1209" s="17" t="s">
        <v>1528</v>
      </c>
      <c r="L1209" s="17" t="s">
        <v>1517</v>
      </c>
      <c r="M1209" s="17" t="s">
        <v>1525</v>
      </c>
      <c r="N1209" s="17" t="s">
        <v>1526</v>
      </c>
      <c r="O1209" s="17" t="s">
        <v>1526</v>
      </c>
      <c r="P1209" s="17" t="s">
        <v>2025</v>
      </c>
      <c r="Q1209" s="17" t="s">
        <v>204</v>
      </c>
      <c r="R1209" s="17" t="s">
        <v>204</v>
      </c>
      <c r="S1209" s="17" t="s">
        <v>212</v>
      </c>
      <c r="T1209" s="17" t="s">
        <v>256</v>
      </c>
      <c r="U1209" s="22">
        <v>30</v>
      </c>
      <c r="V1209" s="23"/>
      <c r="W1209" s="11">
        <v>1679.674</v>
      </c>
      <c r="X1209" s="20">
        <v>0</v>
      </c>
      <c r="Y1209" s="9">
        <v>247.11</v>
      </c>
      <c r="Z1209" s="9">
        <v>2.2200000000000002</v>
      </c>
      <c r="AA1209" s="9">
        <v>249.33</v>
      </c>
      <c r="AB1209" s="9">
        <v>49.86</v>
      </c>
      <c r="AC1209" s="9">
        <v>299.19</v>
      </c>
    </row>
    <row r="1210" spans="1:29">
      <c r="A1210" s="17" t="s">
        <v>228</v>
      </c>
      <c r="B1210" s="17" t="s">
        <v>451</v>
      </c>
      <c r="C1210" s="17" t="s">
        <v>452</v>
      </c>
      <c r="D1210" s="17" t="s">
        <v>453</v>
      </c>
      <c r="E1210" s="17" t="s">
        <v>454</v>
      </c>
      <c r="F1210" s="17" t="s">
        <v>233</v>
      </c>
      <c r="G1210" s="17" t="s">
        <v>457</v>
      </c>
      <c r="H1210" s="17" t="s">
        <v>20</v>
      </c>
      <c r="I1210" s="17" t="s">
        <v>452</v>
      </c>
      <c r="J1210" s="17" t="s">
        <v>1536</v>
      </c>
      <c r="K1210" s="17" t="s">
        <v>1530</v>
      </c>
      <c r="L1210" s="17" t="s">
        <v>1531</v>
      </c>
      <c r="M1210" s="17" t="s">
        <v>1532</v>
      </c>
      <c r="N1210" s="17" t="s">
        <v>1533</v>
      </c>
      <c r="O1210" s="17" t="s">
        <v>1533</v>
      </c>
      <c r="P1210" s="17" t="s">
        <v>2026</v>
      </c>
      <c r="Q1210" s="17" t="s">
        <v>204</v>
      </c>
      <c r="R1210" s="17" t="s">
        <v>204</v>
      </c>
      <c r="S1210" s="17" t="s">
        <v>212</v>
      </c>
      <c r="T1210" s="17" t="s">
        <v>256</v>
      </c>
      <c r="U1210" s="22">
        <v>31</v>
      </c>
      <c r="V1210" s="23"/>
      <c r="W1210" s="11">
        <v>22279.901999999998</v>
      </c>
      <c r="X1210" s="23">
        <v>6060</v>
      </c>
      <c r="Y1210" s="9">
        <v>1472.83</v>
      </c>
      <c r="Z1210" s="9">
        <v>29.41</v>
      </c>
      <c r="AA1210" s="9">
        <v>1502.24</v>
      </c>
      <c r="AB1210" s="9">
        <v>300.47000000000003</v>
      </c>
      <c r="AC1210" s="9">
        <v>1802.71</v>
      </c>
    </row>
    <row r="1211" spans="1:29">
      <c r="A1211" s="17" t="s">
        <v>228</v>
      </c>
      <c r="B1211" s="17" t="s">
        <v>451</v>
      </c>
      <c r="C1211" s="17" t="s">
        <v>452</v>
      </c>
      <c r="D1211" s="17" t="s">
        <v>453</v>
      </c>
      <c r="E1211" s="17" t="s">
        <v>454</v>
      </c>
      <c r="F1211" s="17" t="s">
        <v>233</v>
      </c>
      <c r="G1211" s="17" t="s">
        <v>457</v>
      </c>
      <c r="H1211" s="17" t="s">
        <v>20</v>
      </c>
      <c r="I1211" s="17" t="s">
        <v>452</v>
      </c>
      <c r="J1211" s="17" t="s">
        <v>1536</v>
      </c>
      <c r="K1211" s="17" t="s">
        <v>1535</v>
      </c>
      <c r="L1211" s="17" t="s">
        <v>1531</v>
      </c>
      <c r="M1211" s="17" t="s">
        <v>1532</v>
      </c>
      <c r="N1211" s="17" t="s">
        <v>1533</v>
      </c>
      <c r="O1211" s="17" t="s">
        <v>1533</v>
      </c>
      <c r="P1211" s="17" t="s">
        <v>2026</v>
      </c>
      <c r="Q1211" s="17" t="s">
        <v>204</v>
      </c>
      <c r="R1211" s="17" t="s">
        <v>204</v>
      </c>
      <c r="S1211" s="17" t="s">
        <v>212</v>
      </c>
      <c r="T1211" s="17" t="s">
        <v>256</v>
      </c>
      <c r="U1211" s="22">
        <v>30</v>
      </c>
      <c r="V1211" s="23"/>
      <c r="W1211" s="11">
        <v>21561.196</v>
      </c>
      <c r="X1211" s="20">
        <v>0</v>
      </c>
      <c r="Y1211" s="9">
        <v>1430.06</v>
      </c>
      <c r="Z1211" s="9">
        <v>28.46</v>
      </c>
      <c r="AA1211" s="9">
        <v>1458.52</v>
      </c>
      <c r="AB1211" s="9">
        <v>291.69</v>
      </c>
      <c r="AC1211" s="9">
        <v>1750.21</v>
      </c>
    </row>
    <row r="1212" spans="1:29">
      <c r="A1212" s="17" t="s">
        <v>228</v>
      </c>
      <c r="B1212" s="17" t="s">
        <v>451</v>
      </c>
      <c r="C1212" s="17" t="s">
        <v>452</v>
      </c>
      <c r="D1212" s="17" t="s">
        <v>453</v>
      </c>
      <c r="E1212" s="17" t="s">
        <v>454</v>
      </c>
      <c r="F1212" s="17" t="s">
        <v>233</v>
      </c>
      <c r="G1212" s="17" t="s">
        <v>457</v>
      </c>
      <c r="H1212" s="17" t="s">
        <v>20</v>
      </c>
      <c r="I1212" s="17" t="s">
        <v>452</v>
      </c>
      <c r="J1212" s="17" t="s">
        <v>1536</v>
      </c>
      <c r="K1212" s="17" t="s">
        <v>1537</v>
      </c>
      <c r="L1212" s="17" t="s">
        <v>1531</v>
      </c>
      <c r="M1212" s="17" t="s">
        <v>1532</v>
      </c>
      <c r="N1212" s="17" t="s">
        <v>1533</v>
      </c>
      <c r="O1212" s="17" t="s">
        <v>1533</v>
      </c>
      <c r="P1212" s="17" t="s">
        <v>2026</v>
      </c>
      <c r="Q1212" s="17" t="s">
        <v>204</v>
      </c>
      <c r="R1212" s="17" t="s">
        <v>204</v>
      </c>
      <c r="S1212" s="17" t="s">
        <v>212</v>
      </c>
      <c r="T1212" s="17" t="s">
        <v>256</v>
      </c>
      <c r="U1212" s="22">
        <v>31</v>
      </c>
      <c r="V1212" s="23"/>
      <c r="W1212" s="11">
        <v>22279.901999999998</v>
      </c>
      <c r="X1212" s="20">
        <v>0</v>
      </c>
      <c r="Y1212" s="9">
        <v>1472.82</v>
      </c>
      <c r="Z1212" s="9">
        <v>29.41</v>
      </c>
      <c r="AA1212" s="9">
        <v>1502.23</v>
      </c>
      <c r="AB1212" s="9">
        <v>300.44</v>
      </c>
      <c r="AC1212" s="9">
        <v>1802.67</v>
      </c>
    </row>
    <row r="1213" spans="1:29">
      <c r="A1213" s="17" t="s">
        <v>228</v>
      </c>
      <c r="B1213" s="17" t="s">
        <v>451</v>
      </c>
      <c r="C1213" s="17" t="s">
        <v>452</v>
      </c>
      <c r="D1213" s="17" t="s">
        <v>453</v>
      </c>
      <c r="E1213" s="17" t="s">
        <v>518</v>
      </c>
      <c r="F1213" s="17" t="s">
        <v>233</v>
      </c>
      <c r="G1213" s="17" t="s">
        <v>521</v>
      </c>
      <c r="H1213" s="17" t="s">
        <v>28</v>
      </c>
      <c r="I1213" s="17" t="s">
        <v>452</v>
      </c>
      <c r="J1213" s="17" t="s">
        <v>1503</v>
      </c>
      <c r="K1213" s="17" t="s">
        <v>1497</v>
      </c>
      <c r="L1213" s="17" t="s">
        <v>257</v>
      </c>
      <c r="M1213" s="17" t="s">
        <v>1498</v>
      </c>
      <c r="N1213" s="17" t="s">
        <v>1499</v>
      </c>
      <c r="O1213" s="17" t="s">
        <v>1499</v>
      </c>
      <c r="P1213" s="17" t="s">
        <v>2027</v>
      </c>
      <c r="Q1213" s="17" t="s">
        <v>204</v>
      </c>
      <c r="R1213" s="17" t="s">
        <v>204</v>
      </c>
      <c r="S1213" s="17" t="s">
        <v>212</v>
      </c>
      <c r="T1213" s="17" t="s">
        <v>256</v>
      </c>
      <c r="U1213" s="22">
        <v>31</v>
      </c>
      <c r="V1213" s="23"/>
      <c r="W1213" s="11">
        <v>15008.477999999999</v>
      </c>
      <c r="X1213" s="23">
        <v>4016</v>
      </c>
      <c r="Y1213" s="9">
        <v>1040.18</v>
      </c>
      <c r="Z1213" s="9">
        <v>19.809999999999999</v>
      </c>
      <c r="AA1213" s="9">
        <v>1059.99</v>
      </c>
      <c r="AB1213" s="9">
        <v>212</v>
      </c>
      <c r="AC1213" s="9">
        <v>1271.99</v>
      </c>
    </row>
    <row r="1214" spans="1:29">
      <c r="A1214" s="17" t="s">
        <v>228</v>
      </c>
      <c r="B1214" s="17" t="s">
        <v>451</v>
      </c>
      <c r="C1214" s="17" t="s">
        <v>452</v>
      </c>
      <c r="D1214" s="17" t="s">
        <v>453</v>
      </c>
      <c r="E1214" s="17" t="s">
        <v>518</v>
      </c>
      <c r="F1214" s="17" t="s">
        <v>233</v>
      </c>
      <c r="G1214" s="17" t="s">
        <v>521</v>
      </c>
      <c r="H1214" s="17" t="s">
        <v>28</v>
      </c>
      <c r="I1214" s="17" t="s">
        <v>452</v>
      </c>
      <c r="J1214" s="17" t="s">
        <v>1503</v>
      </c>
      <c r="K1214" s="17" t="s">
        <v>1502</v>
      </c>
      <c r="L1214" s="17" t="s">
        <v>257</v>
      </c>
      <c r="M1214" s="17" t="s">
        <v>1498</v>
      </c>
      <c r="N1214" s="17" t="s">
        <v>1499</v>
      </c>
      <c r="O1214" s="17" t="s">
        <v>1499</v>
      </c>
      <c r="P1214" s="17" t="s">
        <v>2027</v>
      </c>
      <c r="Q1214" s="17" t="s">
        <v>204</v>
      </c>
      <c r="R1214" s="17" t="s">
        <v>204</v>
      </c>
      <c r="S1214" s="17" t="s">
        <v>212</v>
      </c>
      <c r="T1214" s="17" t="s">
        <v>256</v>
      </c>
      <c r="U1214" s="22">
        <v>28</v>
      </c>
      <c r="V1214" s="23"/>
      <c r="W1214" s="11">
        <v>13556.044</v>
      </c>
      <c r="X1214" s="20">
        <v>0</v>
      </c>
      <c r="Y1214" s="9">
        <v>953.76</v>
      </c>
      <c r="Z1214" s="9">
        <v>17.899999999999999</v>
      </c>
      <c r="AA1214" s="9">
        <v>971.66</v>
      </c>
      <c r="AB1214" s="9">
        <v>194.33</v>
      </c>
      <c r="AC1214" s="9">
        <v>1165.99</v>
      </c>
    </row>
    <row r="1215" spans="1:29">
      <c r="A1215" s="17" t="s">
        <v>228</v>
      </c>
      <c r="B1215" s="17" t="s">
        <v>451</v>
      </c>
      <c r="C1215" s="17" t="s">
        <v>452</v>
      </c>
      <c r="D1215" s="17" t="s">
        <v>453</v>
      </c>
      <c r="E1215" s="17" t="s">
        <v>518</v>
      </c>
      <c r="F1215" s="17" t="s">
        <v>233</v>
      </c>
      <c r="G1215" s="17" t="s">
        <v>521</v>
      </c>
      <c r="H1215" s="17" t="s">
        <v>28</v>
      </c>
      <c r="I1215" s="17" t="s">
        <v>452</v>
      </c>
      <c r="J1215" s="17" t="s">
        <v>1503</v>
      </c>
      <c r="K1215" s="17" t="s">
        <v>1504</v>
      </c>
      <c r="L1215" s="17" t="s">
        <v>257</v>
      </c>
      <c r="M1215" s="17" t="s">
        <v>1498</v>
      </c>
      <c r="N1215" s="17" t="s">
        <v>1499</v>
      </c>
      <c r="O1215" s="17" t="s">
        <v>1499</v>
      </c>
      <c r="P1215" s="17" t="s">
        <v>2027</v>
      </c>
      <c r="Q1215" s="17" t="s">
        <v>204</v>
      </c>
      <c r="R1215" s="17" t="s">
        <v>204</v>
      </c>
      <c r="S1215" s="17" t="s">
        <v>212</v>
      </c>
      <c r="T1215" s="17" t="s">
        <v>256</v>
      </c>
      <c r="U1215" s="22">
        <v>31</v>
      </c>
      <c r="V1215" s="23"/>
      <c r="W1215" s="11">
        <v>15008.477999999999</v>
      </c>
      <c r="X1215" s="20">
        <v>0</v>
      </c>
      <c r="Y1215" s="9">
        <v>1040.17</v>
      </c>
      <c r="Z1215" s="9">
        <v>19.809999999999999</v>
      </c>
      <c r="AA1215" s="9">
        <v>1059.98</v>
      </c>
      <c r="AB1215" s="9">
        <v>212</v>
      </c>
      <c r="AC1215" s="9">
        <v>1271.98</v>
      </c>
    </row>
    <row r="1216" spans="1:29">
      <c r="A1216" s="17" t="s">
        <v>228</v>
      </c>
      <c r="B1216" s="17" t="s">
        <v>451</v>
      </c>
      <c r="C1216" s="17" t="s">
        <v>452</v>
      </c>
      <c r="D1216" s="17" t="s">
        <v>453</v>
      </c>
      <c r="E1216" s="17" t="s">
        <v>518</v>
      </c>
      <c r="F1216" s="17" t="s">
        <v>233</v>
      </c>
      <c r="G1216" s="17" t="s">
        <v>521</v>
      </c>
      <c r="H1216" s="17" t="s">
        <v>28</v>
      </c>
      <c r="I1216" s="17" t="s">
        <v>452</v>
      </c>
      <c r="J1216" s="17" t="s">
        <v>1511</v>
      </c>
      <c r="K1216" s="17" t="s">
        <v>1506</v>
      </c>
      <c r="L1216" s="17" t="s">
        <v>1507</v>
      </c>
      <c r="M1216" s="17" t="s">
        <v>1508</v>
      </c>
      <c r="N1216" s="17" t="s">
        <v>1509</v>
      </c>
      <c r="O1216" s="17" t="s">
        <v>1509</v>
      </c>
      <c r="P1216" s="17" t="s">
        <v>2028</v>
      </c>
      <c r="Q1216" s="17" t="s">
        <v>204</v>
      </c>
      <c r="R1216" s="17" t="s">
        <v>204</v>
      </c>
      <c r="S1216" s="17" t="s">
        <v>212</v>
      </c>
      <c r="T1216" s="17" t="s">
        <v>256</v>
      </c>
      <c r="U1216" s="22">
        <v>30</v>
      </c>
      <c r="V1216" s="23"/>
      <c r="W1216" s="11">
        <v>8588.8639999999996</v>
      </c>
      <c r="X1216" s="23">
        <v>1152</v>
      </c>
      <c r="Y1216" s="9">
        <v>658.22</v>
      </c>
      <c r="Z1216" s="9">
        <v>11.34</v>
      </c>
      <c r="AA1216" s="9">
        <v>669.56</v>
      </c>
      <c r="AB1216" s="9">
        <v>133.91</v>
      </c>
      <c r="AC1216" s="9">
        <v>803.47</v>
      </c>
    </row>
    <row r="1217" spans="1:29">
      <c r="A1217" s="17" t="s">
        <v>228</v>
      </c>
      <c r="B1217" s="17" t="s">
        <v>451</v>
      </c>
      <c r="C1217" s="17" t="s">
        <v>452</v>
      </c>
      <c r="D1217" s="17" t="s">
        <v>453</v>
      </c>
      <c r="E1217" s="17" t="s">
        <v>518</v>
      </c>
      <c r="F1217" s="17" t="s">
        <v>233</v>
      </c>
      <c r="G1217" s="17" t="s">
        <v>521</v>
      </c>
      <c r="H1217" s="17" t="s">
        <v>28</v>
      </c>
      <c r="I1217" s="17" t="s">
        <v>452</v>
      </c>
      <c r="J1217" s="17" t="s">
        <v>1511</v>
      </c>
      <c r="K1217" s="17" t="s">
        <v>1512</v>
      </c>
      <c r="L1217" s="17" t="s">
        <v>1507</v>
      </c>
      <c r="M1217" s="17" t="s">
        <v>1508</v>
      </c>
      <c r="N1217" s="17" t="s">
        <v>1509</v>
      </c>
      <c r="O1217" s="17" t="s">
        <v>1509</v>
      </c>
      <c r="P1217" s="17" t="s">
        <v>2028</v>
      </c>
      <c r="Q1217" s="17" t="s">
        <v>204</v>
      </c>
      <c r="R1217" s="17" t="s">
        <v>204</v>
      </c>
      <c r="S1217" s="17" t="s">
        <v>212</v>
      </c>
      <c r="T1217" s="17" t="s">
        <v>256</v>
      </c>
      <c r="U1217" s="22">
        <v>14</v>
      </c>
      <c r="V1217" s="23"/>
      <c r="W1217" s="11">
        <v>4008.136</v>
      </c>
      <c r="X1217" s="20">
        <v>0</v>
      </c>
      <c r="Y1217" s="9">
        <v>304.95</v>
      </c>
      <c r="Z1217" s="9">
        <v>5.29</v>
      </c>
      <c r="AA1217" s="9">
        <v>310.24</v>
      </c>
      <c r="AB1217" s="9">
        <v>62.06</v>
      </c>
      <c r="AC1217" s="9">
        <v>372.3</v>
      </c>
    </row>
    <row r="1218" spans="1:29">
      <c r="A1218" s="17" t="s">
        <v>228</v>
      </c>
      <c r="B1218" s="17" t="s">
        <v>451</v>
      </c>
      <c r="C1218" s="17" t="s">
        <v>452</v>
      </c>
      <c r="D1218" s="17" t="s">
        <v>453</v>
      </c>
      <c r="E1218" s="17" t="s">
        <v>518</v>
      </c>
      <c r="F1218" s="17" t="s">
        <v>233</v>
      </c>
      <c r="G1218" s="17" t="s">
        <v>521</v>
      </c>
      <c r="H1218" s="17" t="s">
        <v>28</v>
      </c>
      <c r="I1218" s="17" t="s">
        <v>452</v>
      </c>
      <c r="J1218" s="17" t="s">
        <v>1513</v>
      </c>
      <c r="K1218" s="17" t="s">
        <v>1512</v>
      </c>
      <c r="L1218" s="17" t="s">
        <v>1507</v>
      </c>
      <c r="M1218" s="17" t="s">
        <v>1508</v>
      </c>
      <c r="N1218" s="17" t="s">
        <v>1509</v>
      </c>
      <c r="O1218" s="17" t="s">
        <v>1509</v>
      </c>
      <c r="P1218" s="17" t="s">
        <v>2028</v>
      </c>
      <c r="Q1218" s="17" t="s">
        <v>204</v>
      </c>
      <c r="R1218" s="17" t="s">
        <v>204</v>
      </c>
      <c r="S1218" s="17" t="s">
        <v>212</v>
      </c>
      <c r="T1218" s="17" t="s">
        <v>256</v>
      </c>
      <c r="U1218" s="22">
        <v>17</v>
      </c>
      <c r="V1218" s="23"/>
      <c r="W1218" s="11">
        <v>1526.7449999999999</v>
      </c>
      <c r="X1218" s="23">
        <v>386</v>
      </c>
      <c r="Y1218" s="9">
        <v>171.54</v>
      </c>
      <c r="Z1218" s="9">
        <v>2.0099999999999998</v>
      </c>
      <c r="AA1218" s="9">
        <v>173.55</v>
      </c>
      <c r="AB1218" s="9">
        <v>34.700000000000003</v>
      </c>
      <c r="AC1218" s="9">
        <v>208.25</v>
      </c>
    </row>
    <row r="1219" spans="1:29">
      <c r="A1219" s="17" t="s">
        <v>228</v>
      </c>
      <c r="B1219" s="17" t="s">
        <v>451</v>
      </c>
      <c r="C1219" s="17" t="s">
        <v>452</v>
      </c>
      <c r="D1219" s="17" t="s">
        <v>453</v>
      </c>
      <c r="E1219" s="17" t="s">
        <v>518</v>
      </c>
      <c r="F1219" s="17" t="s">
        <v>233</v>
      </c>
      <c r="G1219" s="17" t="s">
        <v>521</v>
      </c>
      <c r="H1219" s="17" t="s">
        <v>28</v>
      </c>
      <c r="I1219" s="17" t="s">
        <v>452</v>
      </c>
      <c r="J1219" s="17" t="s">
        <v>1513</v>
      </c>
      <c r="K1219" s="17" t="s">
        <v>1514</v>
      </c>
      <c r="L1219" s="17" t="s">
        <v>1507</v>
      </c>
      <c r="M1219" s="17" t="s">
        <v>1508</v>
      </c>
      <c r="N1219" s="17" t="s">
        <v>1509</v>
      </c>
      <c r="O1219" s="17" t="s">
        <v>1509</v>
      </c>
      <c r="P1219" s="17" t="s">
        <v>2028</v>
      </c>
      <c r="Q1219" s="17" t="s">
        <v>204</v>
      </c>
      <c r="R1219" s="17" t="s">
        <v>204</v>
      </c>
      <c r="S1219" s="17" t="s">
        <v>212</v>
      </c>
      <c r="T1219" s="17" t="s">
        <v>256</v>
      </c>
      <c r="U1219" s="22">
        <v>30</v>
      </c>
      <c r="V1219" s="23"/>
      <c r="W1219" s="11">
        <v>2694.2550000000001</v>
      </c>
      <c r="X1219" s="20">
        <v>0</v>
      </c>
      <c r="Y1219" s="9">
        <v>307.48</v>
      </c>
      <c r="Z1219" s="9">
        <v>3.56</v>
      </c>
      <c r="AA1219" s="9">
        <v>311.04000000000002</v>
      </c>
      <c r="AB1219" s="9">
        <v>62.21</v>
      </c>
      <c r="AC1219" s="9">
        <v>373.25</v>
      </c>
    </row>
    <row r="1220" spans="1:29">
      <c r="A1220" s="17" t="s">
        <v>228</v>
      </c>
      <c r="B1220" s="17" t="s">
        <v>451</v>
      </c>
      <c r="C1220" s="17" t="s">
        <v>452</v>
      </c>
      <c r="D1220" s="17" t="s">
        <v>453</v>
      </c>
      <c r="E1220" s="17" t="s">
        <v>518</v>
      </c>
      <c r="F1220" s="17" t="s">
        <v>233</v>
      </c>
      <c r="G1220" s="17" t="s">
        <v>521</v>
      </c>
      <c r="H1220" s="17" t="s">
        <v>28</v>
      </c>
      <c r="I1220" s="17" t="s">
        <v>452</v>
      </c>
      <c r="J1220" s="17" t="s">
        <v>1524</v>
      </c>
      <c r="K1220" s="17" t="s">
        <v>1516</v>
      </c>
      <c r="L1220" s="17" t="s">
        <v>1517</v>
      </c>
      <c r="M1220" s="17" t="s">
        <v>1525</v>
      </c>
      <c r="N1220" s="17" t="s">
        <v>1526</v>
      </c>
      <c r="O1220" s="17" t="s">
        <v>1526</v>
      </c>
      <c r="P1220" s="17" t="s">
        <v>2029</v>
      </c>
      <c r="Q1220" s="17" t="s">
        <v>204</v>
      </c>
      <c r="R1220" s="17" t="s">
        <v>204</v>
      </c>
      <c r="S1220" s="17" t="s">
        <v>212</v>
      </c>
      <c r="T1220" s="17" t="s">
        <v>256</v>
      </c>
      <c r="U1220" s="22">
        <v>31</v>
      </c>
      <c r="V1220" s="23"/>
      <c r="W1220" s="11">
        <v>2298.0430000000001</v>
      </c>
      <c r="X1220" s="23">
        <v>621</v>
      </c>
      <c r="Y1220" s="9">
        <v>283.89999999999998</v>
      </c>
      <c r="Z1220" s="9">
        <v>3.03</v>
      </c>
      <c r="AA1220" s="9">
        <v>286.93</v>
      </c>
      <c r="AB1220" s="9">
        <v>57.39</v>
      </c>
      <c r="AC1220" s="9">
        <v>344.32</v>
      </c>
    </row>
    <row r="1221" spans="1:29">
      <c r="A1221" s="17" t="s">
        <v>228</v>
      </c>
      <c r="B1221" s="17" t="s">
        <v>451</v>
      </c>
      <c r="C1221" s="17" t="s">
        <v>452</v>
      </c>
      <c r="D1221" s="17" t="s">
        <v>453</v>
      </c>
      <c r="E1221" s="17" t="s">
        <v>518</v>
      </c>
      <c r="F1221" s="17" t="s">
        <v>233</v>
      </c>
      <c r="G1221" s="17" t="s">
        <v>521</v>
      </c>
      <c r="H1221" s="17" t="s">
        <v>28</v>
      </c>
      <c r="I1221" s="17" t="s">
        <v>452</v>
      </c>
      <c r="J1221" s="17" t="s">
        <v>1524</v>
      </c>
      <c r="K1221" s="17" t="s">
        <v>1521</v>
      </c>
      <c r="L1221" s="17" t="s">
        <v>1517</v>
      </c>
      <c r="M1221" s="17" t="s">
        <v>1525</v>
      </c>
      <c r="N1221" s="17" t="s">
        <v>1526</v>
      </c>
      <c r="O1221" s="17" t="s">
        <v>1526</v>
      </c>
      <c r="P1221" s="17" t="s">
        <v>2029</v>
      </c>
      <c r="Q1221" s="17" t="s">
        <v>204</v>
      </c>
      <c r="R1221" s="17" t="s">
        <v>204</v>
      </c>
      <c r="S1221" s="17" t="s">
        <v>212</v>
      </c>
      <c r="T1221" s="17" t="s">
        <v>256</v>
      </c>
      <c r="U1221" s="22">
        <v>31</v>
      </c>
      <c r="V1221" s="23"/>
      <c r="W1221" s="11">
        <v>2298.0430000000001</v>
      </c>
      <c r="X1221" s="20">
        <v>0</v>
      </c>
      <c r="Y1221" s="9">
        <v>283.89999999999998</v>
      </c>
      <c r="Z1221" s="9">
        <v>3.03</v>
      </c>
      <c r="AA1221" s="9">
        <v>286.93</v>
      </c>
      <c r="AB1221" s="9">
        <v>57.38</v>
      </c>
      <c r="AC1221" s="9">
        <v>344.31</v>
      </c>
    </row>
    <row r="1222" spans="1:29">
      <c r="A1222" s="17" t="s">
        <v>228</v>
      </c>
      <c r="B1222" s="17" t="s">
        <v>451</v>
      </c>
      <c r="C1222" s="17" t="s">
        <v>452</v>
      </c>
      <c r="D1222" s="17" t="s">
        <v>453</v>
      </c>
      <c r="E1222" s="17" t="s">
        <v>518</v>
      </c>
      <c r="F1222" s="17" t="s">
        <v>233</v>
      </c>
      <c r="G1222" s="17" t="s">
        <v>521</v>
      </c>
      <c r="H1222" s="17" t="s">
        <v>28</v>
      </c>
      <c r="I1222" s="17" t="s">
        <v>452</v>
      </c>
      <c r="J1222" s="17" t="s">
        <v>1524</v>
      </c>
      <c r="K1222" s="17" t="s">
        <v>1528</v>
      </c>
      <c r="L1222" s="17" t="s">
        <v>1517</v>
      </c>
      <c r="M1222" s="17" t="s">
        <v>1525</v>
      </c>
      <c r="N1222" s="17" t="s">
        <v>1526</v>
      </c>
      <c r="O1222" s="17" t="s">
        <v>1526</v>
      </c>
      <c r="P1222" s="17" t="s">
        <v>2029</v>
      </c>
      <c r="Q1222" s="17" t="s">
        <v>204</v>
      </c>
      <c r="R1222" s="17" t="s">
        <v>204</v>
      </c>
      <c r="S1222" s="17" t="s">
        <v>212</v>
      </c>
      <c r="T1222" s="17" t="s">
        <v>256</v>
      </c>
      <c r="U1222" s="22">
        <v>30</v>
      </c>
      <c r="V1222" s="23"/>
      <c r="W1222" s="11">
        <v>2223.9140000000002</v>
      </c>
      <c r="X1222" s="20">
        <v>0</v>
      </c>
      <c r="Y1222" s="9">
        <v>279.51</v>
      </c>
      <c r="Z1222" s="9">
        <v>2.94</v>
      </c>
      <c r="AA1222" s="9">
        <v>282.45</v>
      </c>
      <c r="AB1222" s="9">
        <v>56.49</v>
      </c>
      <c r="AC1222" s="9">
        <v>338.94</v>
      </c>
    </row>
    <row r="1223" spans="1:29">
      <c r="A1223" s="17" t="s">
        <v>228</v>
      </c>
      <c r="B1223" s="17" t="s">
        <v>451</v>
      </c>
      <c r="C1223" s="17" t="s">
        <v>452</v>
      </c>
      <c r="D1223" s="17" t="s">
        <v>453</v>
      </c>
      <c r="E1223" s="17" t="s">
        <v>518</v>
      </c>
      <c r="F1223" s="17" t="s">
        <v>233</v>
      </c>
      <c r="G1223" s="17" t="s">
        <v>521</v>
      </c>
      <c r="H1223" s="17" t="s">
        <v>28</v>
      </c>
      <c r="I1223" s="17" t="s">
        <v>452</v>
      </c>
      <c r="J1223" s="17" t="s">
        <v>1536</v>
      </c>
      <c r="K1223" s="17" t="s">
        <v>1530</v>
      </c>
      <c r="L1223" s="17" t="s">
        <v>1531</v>
      </c>
      <c r="M1223" s="17" t="s">
        <v>1532</v>
      </c>
      <c r="N1223" s="17" t="s">
        <v>1533</v>
      </c>
      <c r="O1223" s="17" t="s">
        <v>1533</v>
      </c>
      <c r="P1223" s="17" t="s">
        <v>2030</v>
      </c>
      <c r="Q1223" s="17" t="s">
        <v>204</v>
      </c>
      <c r="R1223" s="17" t="s">
        <v>204</v>
      </c>
      <c r="S1223" s="17" t="s">
        <v>212</v>
      </c>
      <c r="T1223" s="17" t="s">
        <v>256</v>
      </c>
      <c r="U1223" s="22">
        <v>31</v>
      </c>
      <c r="V1223" s="23"/>
      <c r="W1223" s="11">
        <v>13000.12</v>
      </c>
      <c r="X1223" s="23">
        <v>3536</v>
      </c>
      <c r="Y1223" s="9">
        <v>920.68</v>
      </c>
      <c r="Z1223" s="9">
        <v>17.16</v>
      </c>
      <c r="AA1223" s="9">
        <v>937.84</v>
      </c>
      <c r="AB1223" s="9">
        <v>187.58</v>
      </c>
      <c r="AC1223" s="9">
        <v>1125.42</v>
      </c>
    </row>
    <row r="1224" spans="1:29">
      <c r="A1224" s="17" t="s">
        <v>228</v>
      </c>
      <c r="B1224" s="17" t="s">
        <v>451</v>
      </c>
      <c r="C1224" s="17" t="s">
        <v>452</v>
      </c>
      <c r="D1224" s="17" t="s">
        <v>453</v>
      </c>
      <c r="E1224" s="17" t="s">
        <v>518</v>
      </c>
      <c r="F1224" s="17" t="s">
        <v>233</v>
      </c>
      <c r="G1224" s="17" t="s">
        <v>521</v>
      </c>
      <c r="H1224" s="17" t="s">
        <v>28</v>
      </c>
      <c r="I1224" s="17" t="s">
        <v>452</v>
      </c>
      <c r="J1224" s="17" t="s">
        <v>1536</v>
      </c>
      <c r="K1224" s="17" t="s">
        <v>1535</v>
      </c>
      <c r="L1224" s="17" t="s">
        <v>1531</v>
      </c>
      <c r="M1224" s="17" t="s">
        <v>1532</v>
      </c>
      <c r="N1224" s="17" t="s">
        <v>1533</v>
      </c>
      <c r="O1224" s="17" t="s">
        <v>1533</v>
      </c>
      <c r="P1224" s="17" t="s">
        <v>2030</v>
      </c>
      <c r="Q1224" s="17" t="s">
        <v>204</v>
      </c>
      <c r="R1224" s="17" t="s">
        <v>204</v>
      </c>
      <c r="S1224" s="17" t="s">
        <v>212</v>
      </c>
      <c r="T1224" s="17" t="s">
        <v>256</v>
      </c>
      <c r="U1224" s="22">
        <v>30</v>
      </c>
      <c r="V1224" s="23"/>
      <c r="W1224" s="11">
        <v>12580.761</v>
      </c>
      <c r="X1224" s="20">
        <v>0</v>
      </c>
      <c r="Y1224" s="9">
        <v>895.72</v>
      </c>
      <c r="Z1224" s="9">
        <v>16.61</v>
      </c>
      <c r="AA1224" s="9">
        <v>912.33</v>
      </c>
      <c r="AB1224" s="9">
        <v>182.46</v>
      </c>
      <c r="AC1224" s="9">
        <v>1094.79</v>
      </c>
    </row>
    <row r="1225" spans="1:29">
      <c r="A1225" s="17" t="s">
        <v>228</v>
      </c>
      <c r="B1225" s="17" t="s">
        <v>451</v>
      </c>
      <c r="C1225" s="17" t="s">
        <v>452</v>
      </c>
      <c r="D1225" s="17" t="s">
        <v>453</v>
      </c>
      <c r="E1225" s="17" t="s">
        <v>518</v>
      </c>
      <c r="F1225" s="17" t="s">
        <v>233</v>
      </c>
      <c r="G1225" s="17" t="s">
        <v>521</v>
      </c>
      <c r="H1225" s="17" t="s">
        <v>28</v>
      </c>
      <c r="I1225" s="17" t="s">
        <v>452</v>
      </c>
      <c r="J1225" s="17" t="s">
        <v>1536</v>
      </c>
      <c r="K1225" s="17" t="s">
        <v>1537</v>
      </c>
      <c r="L1225" s="17" t="s">
        <v>1531</v>
      </c>
      <c r="M1225" s="17" t="s">
        <v>1532</v>
      </c>
      <c r="N1225" s="17" t="s">
        <v>1533</v>
      </c>
      <c r="O1225" s="17" t="s">
        <v>1533</v>
      </c>
      <c r="P1225" s="17" t="s">
        <v>2030</v>
      </c>
      <c r="Q1225" s="17" t="s">
        <v>204</v>
      </c>
      <c r="R1225" s="17" t="s">
        <v>204</v>
      </c>
      <c r="S1225" s="17" t="s">
        <v>212</v>
      </c>
      <c r="T1225" s="17" t="s">
        <v>256</v>
      </c>
      <c r="U1225" s="22">
        <v>31</v>
      </c>
      <c r="V1225" s="23"/>
      <c r="W1225" s="11">
        <v>13000.119000000001</v>
      </c>
      <c r="X1225" s="20">
        <v>0</v>
      </c>
      <c r="Y1225" s="9">
        <v>920.67</v>
      </c>
      <c r="Z1225" s="9">
        <v>17.16</v>
      </c>
      <c r="AA1225" s="9">
        <v>937.83</v>
      </c>
      <c r="AB1225" s="9">
        <v>187.56</v>
      </c>
      <c r="AC1225" s="9">
        <v>1125.3900000000001</v>
      </c>
    </row>
    <row r="1226" spans="1:29">
      <c r="A1226" s="17" t="s">
        <v>228</v>
      </c>
      <c r="B1226" s="17" t="s">
        <v>451</v>
      </c>
      <c r="C1226" s="17" t="s">
        <v>452</v>
      </c>
      <c r="D1226" s="17" t="s">
        <v>453</v>
      </c>
      <c r="E1226" s="17" t="s">
        <v>615</v>
      </c>
      <c r="F1226" s="17" t="s">
        <v>233</v>
      </c>
      <c r="G1226" s="17" t="s">
        <v>618</v>
      </c>
      <c r="H1226" s="17" t="s">
        <v>37</v>
      </c>
      <c r="I1226" s="17" t="s">
        <v>452</v>
      </c>
      <c r="J1226" s="17" t="s">
        <v>1503</v>
      </c>
      <c r="K1226" s="17" t="s">
        <v>1497</v>
      </c>
      <c r="L1226" s="17" t="s">
        <v>257</v>
      </c>
      <c r="M1226" s="17" t="s">
        <v>1498</v>
      </c>
      <c r="N1226" s="17" t="s">
        <v>1499</v>
      </c>
      <c r="O1226" s="17" t="s">
        <v>1499</v>
      </c>
      <c r="P1226" s="17" t="s">
        <v>2031</v>
      </c>
      <c r="Q1226" s="17" t="s">
        <v>204</v>
      </c>
      <c r="R1226" s="17" t="s">
        <v>204</v>
      </c>
      <c r="S1226" s="17" t="s">
        <v>212</v>
      </c>
      <c r="T1226" s="17" t="s">
        <v>450</v>
      </c>
      <c r="U1226" s="22">
        <v>31</v>
      </c>
      <c r="V1226" s="23"/>
      <c r="W1226" s="11">
        <v>3542.9560000000001</v>
      </c>
      <c r="X1226" s="23">
        <v>948</v>
      </c>
      <c r="Y1226" s="9">
        <v>239.77</v>
      </c>
      <c r="Z1226" s="9">
        <v>4.68</v>
      </c>
      <c r="AA1226" s="9">
        <v>244.45</v>
      </c>
      <c r="AB1226" s="9">
        <v>48.91</v>
      </c>
      <c r="AC1226" s="9">
        <v>293.36</v>
      </c>
    </row>
    <row r="1227" spans="1:29">
      <c r="A1227" s="17" t="s">
        <v>228</v>
      </c>
      <c r="B1227" s="17" t="s">
        <v>451</v>
      </c>
      <c r="C1227" s="17" t="s">
        <v>452</v>
      </c>
      <c r="D1227" s="17" t="s">
        <v>453</v>
      </c>
      <c r="E1227" s="17" t="s">
        <v>615</v>
      </c>
      <c r="F1227" s="17" t="s">
        <v>233</v>
      </c>
      <c r="G1227" s="17" t="s">
        <v>618</v>
      </c>
      <c r="H1227" s="17" t="s">
        <v>37</v>
      </c>
      <c r="I1227" s="17" t="s">
        <v>452</v>
      </c>
      <c r="J1227" s="17" t="s">
        <v>1503</v>
      </c>
      <c r="K1227" s="17" t="s">
        <v>1502</v>
      </c>
      <c r="L1227" s="17" t="s">
        <v>257</v>
      </c>
      <c r="M1227" s="17" t="s">
        <v>1498</v>
      </c>
      <c r="N1227" s="17" t="s">
        <v>1499</v>
      </c>
      <c r="O1227" s="17" t="s">
        <v>1499</v>
      </c>
      <c r="P1227" s="17" t="s">
        <v>2031</v>
      </c>
      <c r="Q1227" s="17" t="s">
        <v>204</v>
      </c>
      <c r="R1227" s="17" t="s">
        <v>204</v>
      </c>
      <c r="S1227" s="17" t="s">
        <v>212</v>
      </c>
      <c r="T1227" s="17" t="s">
        <v>450</v>
      </c>
      <c r="U1227" s="22">
        <v>28</v>
      </c>
      <c r="V1227" s="23"/>
      <c r="W1227" s="11">
        <v>3200.0889999999999</v>
      </c>
      <c r="X1227" s="20">
        <v>0</v>
      </c>
      <c r="Y1227" s="9">
        <v>221.33</v>
      </c>
      <c r="Z1227" s="9">
        <v>4.22</v>
      </c>
      <c r="AA1227" s="9">
        <v>225.55</v>
      </c>
      <c r="AB1227" s="9">
        <v>45.09</v>
      </c>
      <c r="AC1227" s="9">
        <v>270.64</v>
      </c>
    </row>
    <row r="1228" spans="1:29">
      <c r="A1228" s="17" t="s">
        <v>228</v>
      </c>
      <c r="B1228" s="17" t="s">
        <v>451</v>
      </c>
      <c r="C1228" s="17" t="s">
        <v>452</v>
      </c>
      <c r="D1228" s="17" t="s">
        <v>453</v>
      </c>
      <c r="E1228" s="17" t="s">
        <v>615</v>
      </c>
      <c r="F1228" s="17" t="s">
        <v>233</v>
      </c>
      <c r="G1228" s="17" t="s">
        <v>618</v>
      </c>
      <c r="H1228" s="17" t="s">
        <v>37</v>
      </c>
      <c r="I1228" s="17" t="s">
        <v>452</v>
      </c>
      <c r="J1228" s="17" t="s">
        <v>1503</v>
      </c>
      <c r="K1228" s="17" t="s">
        <v>1504</v>
      </c>
      <c r="L1228" s="17" t="s">
        <v>257</v>
      </c>
      <c r="M1228" s="17" t="s">
        <v>1498</v>
      </c>
      <c r="N1228" s="17" t="s">
        <v>1499</v>
      </c>
      <c r="O1228" s="17" t="s">
        <v>1499</v>
      </c>
      <c r="P1228" s="17" t="s">
        <v>2031</v>
      </c>
      <c r="Q1228" s="17" t="s">
        <v>204</v>
      </c>
      <c r="R1228" s="17" t="s">
        <v>204</v>
      </c>
      <c r="S1228" s="17" t="s">
        <v>212</v>
      </c>
      <c r="T1228" s="17" t="s">
        <v>450</v>
      </c>
      <c r="U1228" s="22">
        <v>31</v>
      </c>
      <c r="V1228" s="23"/>
      <c r="W1228" s="11">
        <v>3542.9549999999999</v>
      </c>
      <c r="X1228" s="20">
        <v>0</v>
      </c>
      <c r="Y1228" s="9">
        <v>239.79</v>
      </c>
      <c r="Z1228" s="9">
        <v>4.68</v>
      </c>
      <c r="AA1228" s="9">
        <v>244.47</v>
      </c>
      <c r="AB1228" s="9">
        <v>48.89</v>
      </c>
      <c r="AC1228" s="9">
        <v>293.36</v>
      </c>
    </row>
    <row r="1229" spans="1:29">
      <c r="A1229" s="17" t="s">
        <v>228</v>
      </c>
      <c r="B1229" s="17" t="s">
        <v>451</v>
      </c>
      <c r="C1229" s="17" t="s">
        <v>452</v>
      </c>
      <c r="D1229" s="17" t="s">
        <v>453</v>
      </c>
      <c r="E1229" s="17" t="s">
        <v>615</v>
      </c>
      <c r="F1229" s="17" t="s">
        <v>233</v>
      </c>
      <c r="G1229" s="17" t="s">
        <v>618</v>
      </c>
      <c r="H1229" s="17" t="s">
        <v>37</v>
      </c>
      <c r="I1229" s="17" t="s">
        <v>452</v>
      </c>
      <c r="J1229" s="17" t="s">
        <v>1513</v>
      </c>
      <c r="K1229" s="17" t="s">
        <v>1506</v>
      </c>
      <c r="L1229" s="17" t="s">
        <v>1507</v>
      </c>
      <c r="M1229" s="17" t="s">
        <v>1508</v>
      </c>
      <c r="N1229" s="17" t="s">
        <v>1509</v>
      </c>
      <c r="O1229" s="17" t="s">
        <v>1509</v>
      </c>
      <c r="P1229" s="17" t="s">
        <v>2032</v>
      </c>
      <c r="Q1229" s="17" t="s">
        <v>204</v>
      </c>
      <c r="R1229" s="17" t="s">
        <v>204</v>
      </c>
      <c r="S1229" s="17" t="s">
        <v>212</v>
      </c>
      <c r="T1229" s="17" t="s">
        <v>450</v>
      </c>
      <c r="U1229" s="22">
        <v>30</v>
      </c>
      <c r="V1229" s="23"/>
      <c r="W1229" s="11">
        <v>4004.835</v>
      </c>
      <c r="X1229" s="23">
        <v>1111</v>
      </c>
      <c r="Y1229" s="9">
        <v>264.63</v>
      </c>
      <c r="Z1229" s="9">
        <v>5.29</v>
      </c>
      <c r="AA1229" s="9">
        <v>269.92</v>
      </c>
      <c r="AB1229" s="9">
        <v>53.98</v>
      </c>
      <c r="AC1229" s="9">
        <v>323.89999999999998</v>
      </c>
    </row>
    <row r="1230" spans="1:29">
      <c r="A1230" s="17" t="s">
        <v>228</v>
      </c>
      <c r="B1230" s="17" t="s">
        <v>451</v>
      </c>
      <c r="C1230" s="17" t="s">
        <v>452</v>
      </c>
      <c r="D1230" s="17" t="s">
        <v>453</v>
      </c>
      <c r="E1230" s="17" t="s">
        <v>615</v>
      </c>
      <c r="F1230" s="17" t="s">
        <v>233</v>
      </c>
      <c r="G1230" s="17" t="s">
        <v>618</v>
      </c>
      <c r="H1230" s="17" t="s">
        <v>37</v>
      </c>
      <c r="I1230" s="17" t="s">
        <v>452</v>
      </c>
      <c r="J1230" s="17" t="s">
        <v>1513</v>
      </c>
      <c r="K1230" s="17" t="s">
        <v>1512</v>
      </c>
      <c r="L1230" s="17" t="s">
        <v>1507</v>
      </c>
      <c r="M1230" s="17" t="s">
        <v>1508</v>
      </c>
      <c r="N1230" s="17" t="s">
        <v>1509</v>
      </c>
      <c r="O1230" s="17" t="s">
        <v>1509</v>
      </c>
      <c r="P1230" s="17" t="s">
        <v>2032</v>
      </c>
      <c r="Q1230" s="17" t="s">
        <v>204</v>
      </c>
      <c r="R1230" s="17" t="s">
        <v>204</v>
      </c>
      <c r="S1230" s="17" t="s">
        <v>212</v>
      </c>
      <c r="T1230" s="17" t="s">
        <v>450</v>
      </c>
      <c r="U1230" s="22">
        <v>31</v>
      </c>
      <c r="V1230" s="23"/>
      <c r="W1230" s="11">
        <v>4138.33</v>
      </c>
      <c r="X1230" s="20">
        <v>0</v>
      </c>
      <c r="Y1230" s="9">
        <v>271.81</v>
      </c>
      <c r="Z1230" s="9">
        <v>5.46</v>
      </c>
      <c r="AA1230" s="9">
        <v>277.27</v>
      </c>
      <c r="AB1230" s="9">
        <v>55.45</v>
      </c>
      <c r="AC1230" s="9">
        <v>332.72</v>
      </c>
    </row>
    <row r="1231" spans="1:29">
      <c r="A1231" s="17" t="s">
        <v>228</v>
      </c>
      <c r="B1231" s="17" t="s">
        <v>451</v>
      </c>
      <c r="C1231" s="17" t="s">
        <v>452</v>
      </c>
      <c r="D1231" s="17" t="s">
        <v>453</v>
      </c>
      <c r="E1231" s="17" t="s">
        <v>615</v>
      </c>
      <c r="F1231" s="17" t="s">
        <v>233</v>
      </c>
      <c r="G1231" s="17" t="s">
        <v>618</v>
      </c>
      <c r="H1231" s="17" t="s">
        <v>37</v>
      </c>
      <c r="I1231" s="17" t="s">
        <v>452</v>
      </c>
      <c r="J1231" s="17" t="s">
        <v>1513</v>
      </c>
      <c r="K1231" s="17" t="s">
        <v>1514</v>
      </c>
      <c r="L1231" s="17" t="s">
        <v>1507</v>
      </c>
      <c r="M1231" s="17" t="s">
        <v>1508</v>
      </c>
      <c r="N1231" s="17" t="s">
        <v>1509</v>
      </c>
      <c r="O1231" s="17" t="s">
        <v>1509</v>
      </c>
      <c r="P1231" s="17" t="s">
        <v>2032</v>
      </c>
      <c r="Q1231" s="17" t="s">
        <v>204</v>
      </c>
      <c r="R1231" s="17" t="s">
        <v>204</v>
      </c>
      <c r="S1231" s="17" t="s">
        <v>212</v>
      </c>
      <c r="T1231" s="17" t="s">
        <v>450</v>
      </c>
      <c r="U1231" s="22">
        <v>30</v>
      </c>
      <c r="V1231" s="23"/>
      <c r="W1231" s="11">
        <v>4004.835</v>
      </c>
      <c r="X1231" s="20">
        <v>0</v>
      </c>
      <c r="Y1231" s="9">
        <v>264.63</v>
      </c>
      <c r="Z1231" s="9">
        <v>5.29</v>
      </c>
      <c r="AA1231" s="9">
        <v>269.92</v>
      </c>
      <c r="AB1231" s="9">
        <v>53.99</v>
      </c>
      <c r="AC1231" s="9">
        <v>323.91000000000003</v>
      </c>
    </row>
    <row r="1232" spans="1:29">
      <c r="A1232" s="17" t="s">
        <v>228</v>
      </c>
      <c r="B1232" s="17" t="s">
        <v>451</v>
      </c>
      <c r="C1232" s="17" t="s">
        <v>452</v>
      </c>
      <c r="D1232" s="17" t="s">
        <v>453</v>
      </c>
      <c r="E1232" s="17" t="s">
        <v>615</v>
      </c>
      <c r="F1232" s="17" t="s">
        <v>233</v>
      </c>
      <c r="G1232" s="17" t="s">
        <v>618</v>
      </c>
      <c r="H1232" s="17" t="s">
        <v>37</v>
      </c>
      <c r="I1232" s="17" t="s">
        <v>452</v>
      </c>
      <c r="J1232" s="17" t="s">
        <v>1524</v>
      </c>
      <c r="K1232" s="17" t="s">
        <v>1516</v>
      </c>
      <c r="L1232" s="17" t="s">
        <v>1517</v>
      </c>
      <c r="M1232" s="17" t="s">
        <v>1525</v>
      </c>
      <c r="N1232" s="17" t="s">
        <v>1901</v>
      </c>
      <c r="O1232" s="17" t="s">
        <v>1901</v>
      </c>
      <c r="P1232" s="17" t="s">
        <v>2033</v>
      </c>
      <c r="Q1232" s="17" t="s">
        <v>204</v>
      </c>
      <c r="R1232" s="17" t="s">
        <v>204</v>
      </c>
      <c r="S1232" s="17" t="s">
        <v>212</v>
      </c>
      <c r="T1232" s="17" t="s">
        <v>450</v>
      </c>
      <c r="U1232" s="22">
        <v>31</v>
      </c>
      <c r="V1232" s="23"/>
      <c r="W1232" s="11">
        <v>4662.8040000000001</v>
      </c>
      <c r="X1232" s="23">
        <v>1260</v>
      </c>
      <c r="Y1232" s="9">
        <v>300.02999999999997</v>
      </c>
      <c r="Z1232" s="9">
        <v>6.16</v>
      </c>
      <c r="AA1232" s="9">
        <v>306.19</v>
      </c>
      <c r="AB1232" s="9">
        <v>61.25</v>
      </c>
      <c r="AC1232" s="9">
        <v>367.44</v>
      </c>
    </row>
    <row r="1233" spans="1:29">
      <c r="A1233" s="17" t="s">
        <v>228</v>
      </c>
      <c r="B1233" s="17" t="s">
        <v>451</v>
      </c>
      <c r="C1233" s="17" t="s">
        <v>452</v>
      </c>
      <c r="D1233" s="17" t="s">
        <v>453</v>
      </c>
      <c r="E1233" s="17" t="s">
        <v>615</v>
      </c>
      <c r="F1233" s="17" t="s">
        <v>233</v>
      </c>
      <c r="G1233" s="17" t="s">
        <v>618</v>
      </c>
      <c r="H1233" s="17" t="s">
        <v>37</v>
      </c>
      <c r="I1233" s="17" t="s">
        <v>452</v>
      </c>
      <c r="J1233" s="17" t="s">
        <v>1524</v>
      </c>
      <c r="K1233" s="17" t="s">
        <v>1521</v>
      </c>
      <c r="L1233" s="17" t="s">
        <v>1517</v>
      </c>
      <c r="M1233" s="17" t="s">
        <v>1525</v>
      </c>
      <c r="N1233" s="17" t="s">
        <v>1901</v>
      </c>
      <c r="O1233" s="17" t="s">
        <v>1901</v>
      </c>
      <c r="P1233" s="17" t="s">
        <v>2033</v>
      </c>
      <c r="Q1233" s="17" t="s">
        <v>204</v>
      </c>
      <c r="R1233" s="17" t="s">
        <v>204</v>
      </c>
      <c r="S1233" s="17" t="s">
        <v>212</v>
      </c>
      <c r="T1233" s="17" t="s">
        <v>450</v>
      </c>
      <c r="U1233" s="22">
        <v>31</v>
      </c>
      <c r="V1233" s="23"/>
      <c r="W1233" s="11">
        <v>4662.8040000000001</v>
      </c>
      <c r="X1233" s="20">
        <v>0</v>
      </c>
      <c r="Y1233" s="9">
        <v>300.02999999999997</v>
      </c>
      <c r="Z1233" s="9">
        <v>6.16</v>
      </c>
      <c r="AA1233" s="9">
        <v>306.19</v>
      </c>
      <c r="AB1233" s="9">
        <v>61.23</v>
      </c>
      <c r="AC1233" s="9">
        <v>367.42</v>
      </c>
    </row>
    <row r="1234" spans="1:29">
      <c r="A1234" s="17" t="s">
        <v>228</v>
      </c>
      <c r="B1234" s="17" t="s">
        <v>451</v>
      </c>
      <c r="C1234" s="17" t="s">
        <v>452</v>
      </c>
      <c r="D1234" s="17" t="s">
        <v>453</v>
      </c>
      <c r="E1234" s="17" t="s">
        <v>615</v>
      </c>
      <c r="F1234" s="17" t="s">
        <v>233</v>
      </c>
      <c r="G1234" s="17" t="s">
        <v>618</v>
      </c>
      <c r="H1234" s="17" t="s">
        <v>37</v>
      </c>
      <c r="I1234" s="17" t="s">
        <v>452</v>
      </c>
      <c r="J1234" s="17" t="s">
        <v>1524</v>
      </c>
      <c r="K1234" s="17" t="s">
        <v>1528</v>
      </c>
      <c r="L1234" s="17" t="s">
        <v>1517</v>
      </c>
      <c r="M1234" s="17" t="s">
        <v>1525</v>
      </c>
      <c r="N1234" s="17" t="s">
        <v>1901</v>
      </c>
      <c r="O1234" s="17" t="s">
        <v>1901</v>
      </c>
      <c r="P1234" s="17" t="s">
        <v>2033</v>
      </c>
      <c r="Q1234" s="17" t="s">
        <v>204</v>
      </c>
      <c r="R1234" s="17" t="s">
        <v>204</v>
      </c>
      <c r="S1234" s="17" t="s">
        <v>212</v>
      </c>
      <c r="T1234" s="17" t="s">
        <v>450</v>
      </c>
      <c r="U1234" s="22">
        <v>30</v>
      </c>
      <c r="V1234" s="23"/>
      <c r="W1234" s="11">
        <v>4512.3919999999998</v>
      </c>
      <c r="X1234" s="20">
        <v>0</v>
      </c>
      <c r="Y1234" s="9">
        <v>291.94</v>
      </c>
      <c r="Z1234" s="9">
        <v>5.95</v>
      </c>
      <c r="AA1234" s="9">
        <v>297.89</v>
      </c>
      <c r="AB1234" s="9">
        <v>59.57</v>
      </c>
      <c r="AC1234" s="9">
        <v>357.46</v>
      </c>
    </row>
    <row r="1235" spans="1:29">
      <c r="A1235" s="17" t="s">
        <v>228</v>
      </c>
      <c r="B1235" s="17" t="s">
        <v>451</v>
      </c>
      <c r="C1235" s="17" t="s">
        <v>452</v>
      </c>
      <c r="D1235" s="17" t="s">
        <v>453</v>
      </c>
      <c r="E1235" s="17" t="s">
        <v>615</v>
      </c>
      <c r="F1235" s="17" t="s">
        <v>233</v>
      </c>
      <c r="G1235" s="17" t="s">
        <v>618</v>
      </c>
      <c r="H1235" s="17" t="s">
        <v>37</v>
      </c>
      <c r="I1235" s="17" t="s">
        <v>452</v>
      </c>
      <c r="J1235" s="17" t="s">
        <v>1536</v>
      </c>
      <c r="K1235" s="17" t="s">
        <v>1530</v>
      </c>
      <c r="L1235" s="17" t="s">
        <v>1531</v>
      </c>
      <c r="M1235" s="17" t="s">
        <v>1532</v>
      </c>
      <c r="N1235" s="17" t="s">
        <v>1533</v>
      </c>
      <c r="O1235" s="17" t="s">
        <v>1533</v>
      </c>
      <c r="P1235" s="17" t="s">
        <v>2034</v>
      </c>
      <c r="Q1235" s="17" t="s">
        <v>204</v>
      </c>
      <c r="R1235" s="17" t="s">
        <v>204</v>
      </c>
      <c r="S1235" s="17" t="s">
        <v>212</v>
      </c>
      <c r="T1235" s="17" t="s">
        <v>450</v>
      </c>
      <c r="U1235" s="22">
        <v>31</v>
      </c>
      <c r="V1235" s="23"/>
      <c r="W1235" s="11">
        <v>6084.7610000000004</v>
      </c>
      <c r="X1235" s="23">
        <v>1655</v>
      </c>
      <c r="Y1235" s="9">
        <v>376.53</v>
      </c>
      <c r="Z1235" s="9">
        <v>8.0299999999999994</v>
      </c>
      <c r="AA1235" s="9">
        <v>384.56</v>
      </c>
      <c r="AB1235" s="9">
        <v>76.930000000000007</v>
      </c>
      <c r="AC1235" s="9">
        <v>461.49</v>
      </c>
    </row>
    <row r="1236" spans="1:29">
      <c r="A1236" s="17" t="s">
        <v>228</v>
      </c>
      <c r="B1236" s="17" t="s">
        <v>451</v>
      </c>
      <c r="C1236" s="17" t="s">
        <v>452</v>
      </c>
      <c r="D1236" s="17" t="s">
        <v>453</v>
      </c>
      <c r="E1236" s="17" t="s">
        <v>615</v>
      </c>
      <c r="F1236" s="17" t="s">
        <v>233</v>
      </c>
      <c r="G1236" s="17" t="s">
        <v>618</v>
      </c>
      <c r="H1236" s="17" t="s">
        <v>37</v>
      </c>
      <c r="I1236" s="17" t="s">
        <v>452</v>
      </c>
      <c r="J1236" s="17" t="s">
        <v>1536</v>
      </c>
      <c r="K1236" s="17" t="s">
        <v>1535</v>
      </c>
      <c r="L1236" s="17" t="s">
        <v>1531</v>
      </c>
      <c r="M1236" s="17" t="s">
        <v>1532</v>
      </c>
      <c r="N1236" s="17" t="s">
        <v>1533</v>
      </c>
      <c r="O1236" s="17" t="s">
        <v>1533</v>
      </c>
      <c r="P1236" s="17" t="s">
        <v>2034</v>
      </c>
      <c r="Q1236" s="17" t="s">
        <v>204</v>
      </c>
      <c r="R1236" s="17" t="s">
        <v>204</v>
      </c>
      <c r="S1236" s="17" t="s">
        <v>212</v>
      </c>
      <c r="T1236" s="17" t="s">
        <v>450</v>
      </c>
      <c r="U1236" s="22">
        <v>30</v>
      </c>
      <c r="V1236" s="23"/>
      <c r="W1236" s="11">
        <v>5888.4780000000001</v>
      </c>
      <c r="X1236" s="20">
        <v>0</v>
      </c>
      <c r="Y1236" s="9">
        <v>365.98</v>
      </c>
      <c r="Z1236" s="9">
        <v>7.77</v>
      </c>
      <c r="AA1236" s="9">
        <v>373.75</v>
      </c>
      <c r="AB1236" s="9">
        <v>74.739999999999995</v>
      </c>
      <c r="AC1236" s="9">
        <v>448.49</v>
      </c>
    </row>
    <row r="1237" spans="1:29">
      <c r="A1237" s="17" t="s">
        <v>228</v>
      </c>
      <c r="B1237" s="17" t="s">
        <v>451</v>
      </c>
      <c r="C1237" s="17" t="s">
        <v>452</v>
      </c>
      <c r="D1237" s="17" t="s">
        <v>453</v>
      </c>
      <c r="E1237" s="17" t="s">
        <v>615</v>
      </c>
      <c r="F1237" s="17" t="s">
        <v>233</v>
      </c>
      <c r="G1237" s="17" t="s">
        <v>618</v>
      </c>
      <c r="H1237" s="17" t="s">
        <v>37</v>
      </c>
      <c r="I1237" s="17" t="s">
        <v>452</v>
      </c>
      <c r="J1237" s="17" t="s">
        <v>1536</v>
      </c>
      <c r="K1237" s="17" t="s">
        <v>1537</v>
      </c>
      <c r="L1237" s="17" t="s">
        <v>1531</v>
      </c>
      <c r="M1237" s="17" t="s">
        <v>1532</v>
      </c>
      <c r="N1237" s="17" t="s">
        <v>1533</v>
      </c>
      <c r="O1237" s="17" t="s">
        <v>1533</v>
      </c>
      <c r="P1237" s="17" t="s">
        <v>2034</v>
      </c>
      <c r="Q1237" s="17" t="s">
        <v>204</v>
      </c>
      <c r="R1237" s="17" t="s">
        <v>204</v>
      </c>
      <c r="S1237" s="17" t="s">
        <v>212</v>
      </c>
      <c r="T1237" s="17" t="s">
        <v>450</v>
      </c>
      <c r="U1237" s="22">
        <v>31</v>
      </c>
      <c r="V1237" s="23"/>
      <c r="W1237" s="11">
        <v>6084.7610000000004</v>
      </c>
      <c r="X1237" s="20">
        <v>0</v>
      </c>
      <c r="Y1237" s="9">
        <v>376.53</v>
      </c>
      <c r="Z1237" s="9">
        <v>8.0399999999999991</v>
      </c>
      <c r="AA1237" s="9">
        <v>384.57</v>
      </c>
      <c r="AB1237" s="9">
        <v>76.91</v>
      </c>
      <c r="AC1237" s="9">
        <v>461.48</v>
      </c>
    </row>
    <row r="1238" spans="1:29">
      <c r="A1238" s="17" t="s">
        <v>228</v>
      </c>
      <c r="B1238" s="17" t="s">
        <v>549</v>
      </c>
      <c r="C1238" s="17" t="s">
        <v>550</v>
      </c>
      <c r="D1238" s="17" t="s">
        <v>552</v>
      </c>
      <c r="E1238" s="17" t="s">
        <v>553</v>
      </c>
      <c r="F1238" s="17" t="s">
        <v>233</v>
      </c>
      <c r="G1238" s="17" t="s">
        <v>556</v>
      </c>
      <c r="H1238" s="17" t="s">
        <v>32</v>
      </c>
      <c r="I1238" s="17" t="s">
        <v>550</v>
      </c>
      <c r="J1238" s="17" t="s">
        <v>1524</v>
      </c>
      <c r="K1238" s="17" t="s">
        <v>1521</v>
      </c>
      <c r="L1238" s="17" t="s">
        <v>558</v>
      </c>
      <c r="M1238" s="17" t="s">
        <v>1525</v>
      </c>
      <c r="N1238" s="17" t="s">
        <v>1526</v>
      </c>
      <c r="O1238" s="17" t="s">
        <v>1526</v>
      </c>
      <c r="P1238" s="17" t="s">
        <v>2035</v>
      </c>
      <c r="Q1238" s="17" t="s">
        <v>204</v>
      </c>
      <c r="R1238" s="17" t="s">
        <v>204</v>
      </c>
      <c r="S1238" s="17" t="s">
        <v>212</v>
      </c>
      <c r="T1238" s="17" t="s">
        <v>342</v>
      </c>
      <c r="U1238" s="22">
        <v>31</v>
      </c>
      <c r="V1238" s="23"/>
      <c r="W1238" s="11">
        <v>44.720999999999997</v>
      </c>
      <c r="X1238" s="23">
        <v>8</v>
      </c>
      <c r="Y1238" s="9">
        <v>62.3</v>
      </c>
      <c r="Z1238" s="9">
        <v>0.06</v>
      </c>
      <c r="AA1238" s="9">
        <v>62.36</v>
      </c>
      <c r="AB1238" s="9">
        <v>12.48</v>
      </c>
      <c r="AC1238" s="9">
        <v>74.84</v>
      </c>
    </row>
    <row r="1239" spans="1:29">
      <c r="A1239" s="17" t="s">
        <v>228</v>
      </c>
      <c r="B1239" s="17" t="s">
        <v>549</v>
      </c>
      <c r="C1239" s="17" t="s">
        <v>550</v>
      </c>
      <c r="D1239" s="17" t="s">
        <v>552</v>
      </c>
      <c r="E1239" s="17" t="s">
        <v>553</v>
      </c>
      <c r="F1239" s="17" t="s">
        <v>233</v>
      </c>
      <c r="G1239" s="17" t="s">
        <v>556</v>
      </c>
      <c r="H1239" s="17" t="s">
        <v>32</v>
      </c>
      <c r="I1239" s="17" t="s">
        <v>550</v>
      </c>
      <c r="J1239" s="17" t="s">
        <v>1524</v>
      </c>
      <c r="K1239" s="17" t="s">
        <v>1528</v>
      </c>
      <c r="L1239" s="17" t="s">
        <v>558</v>
      </c>
      <c r="M1239" s="17" t="s">
        <v>1525</v>
      </c>
      <c r="N1239" s="17" t="s">
        <v>1526</v>
      </c>
      <c r="O1239" s="17" t="s">
        <v>1526</v>
      </c>
      <c r="P1239" s="17" t="s">
        <v>2035</v>
      </c>
      <c r="Q1239" s="17" t="s">
        <v>204</v>
      </c>
      <c r="R1239" s="17" t="s">
        <v>204</v>
      </c>
      <c r="S1239" s="17" t="s">
        <v>212</v>
      </c>
      <c r="T1239" s="17" t="s">
        <v>342</v>
      </c>
      <c r="U1239" s="22">
        <v>30</v>
      </c>
      <c r="V1239" s="23"/>
      <c r="W1239" s="11">
        <v>43.279000000000003</v>
      </c>
      <c r="X1239" s="20">
        <v>0</v>
      </c>
      <c r="Y1239" s="9">
        <v>62.21</v>
      </c>
      <c r="Z1239" s="9">
        <v>0.06</v>
      </c>
      <c r="AA1239" s="9">
        <v>62.27</v>
      </c>
      <c r="AB1239" s="9">
        <v>12.45</v>
      </c>
      <c r="AC1239" s="9">
        <v>74.72</v>
      </c>
    </row>
    <row r="1240" spans="1:29">
      <c r="A1240" s="17" t="s">
        <v>228</v>
      </c>
      <c r="B1240" s="17" t="s">
        <v>549</v>
      </c>
      <c r="C1240" s="17" t="s">
        <v>550</v>
      </c>
      <c r="D1240" s="17" t="s">
        <v>552</v>
      </c>
      <c r="E1240" s="17" t="s">
        <v>553</v>
      </c>
      <c r="F1240" s="17" t="s">
        <v>233</v>
      </c>
      <c r="G1240" s="17" t="s">
        <v>556</v>
      </c>
      <c r="H1240" s="17" t="s">
        <v>32</v>
      </c>
      <c r="I1240" s="17" t="s">
        <v>550</v>
      </c>
      <c r="J1240" s="17" t="s">
        <v>1529</v>
      </c>
      <c r="K1240" s="17" t="s">
        <v>1530</v>
      </c>
      <c r="L1240" s="17" t="s">
        <v>1531</v>
      </c>
      <c r="M1240" s="17" t="s">
        <v>2036</v>
      </c>
      <c r="N1240" s="17" t="s">
        <v>1760</v>
      </c>
      <c r="O1240" s="17" t="s">
        <v>1760</v>
      </c>
      <c r="P1240" s="17" t="s">
        <v>2037</v>
      </c>
      <c r="Q1240" s="17" t="s">
        <v>204</v>
      </c>
      <c r="R1240" s="17" t="s">
        <v>204</v>
      </c>
      <c r="S1240" s="17" t="s">
        <v>212</v>
      </c>
      <c r="T1240" s="17" t="s">
        <v>342</v>
      </c>
      <c r="U1240" s="22">
        <v>31</v>
      </c>
      <c r="V1240" s="23"/>
      <c r="W1240" s="11">
        <v>3841.328</v>
      </c>
      <c r="X1240" s="23">
        <v>658</v>
      </c>
      <c r="Y1240" s="9">
        <v>265.79000000000002</v>
      </c>
      <c r="Z1240" s="9">
        <v>5.07</v>
      </c>
      <c r="AA1240" s="9">
        <v>270.86</v>
      </c>
      <c r="AB1240" s="9">
        <v>54.18</v>
      </c>
      <c r="AC1240" s="9">
        <v>325.04000000000002</v>
      </c>
    </row>
    <row r="1241" spans="1:29">
      <c r="A1241" s="17" t="s">
        <v>228</v>
      </c>
      <c r="B1241" s="17" t="s">
        <v>549</v>
      </c>
      <c r="C1241" s="17" t="s">
        <v>550</v>
      </c>
      <c r="D1241" s="17" t="s">
        <v>552</v>
      </c>
      <c r="E1241" s="17" t="s">
        <v>553</v>
      </c>
      <c r="F1241" s="17" t="s">
        <v>233</v>
      </c>
      <c r="G1241" s="17" t="s">
        <v>556</v>
      </c>
      <c r="H1241" s="17" t="s">
        <v>32</v>
      </c>
      <c r="I1241" s="17" t="s">
        <v>550</v>
      </c>
      <c r="J1241" s="17" t="s">
        <v>1529</v>
      </c>
      <c r="K1241" s="17" t="s">
        <v>1535</v>
      </c>
      <c r="L1241" s="17" t="s">
        <v>1531</v>
      </c>
      <c r="M1241" s="17" t="s">
        <v>2036</v>
      </c>
      <c r="N1241" s="17" t="s">
        <v>1760</v>
      </c>
      <c r="O1241" s="17" t="s">
        <v>1760</v>
      </c>
      <c r="P1241" s="17" t="s">
        <v>2037</v>
      </c>
      <c r="Q1241" s="17" t="s">
        <v>204</v>
      </c>
      <c r="R1241" s="17" t="s">
        <v>204</v>
      </c>
      <c r="S1241" s="17" t="s">
        <v>212</v>
      </c>
      <c r="T1241" s="17" t="s">
        <v>342</v>
      </c>
      <c r="U1241" s="22">
        <v>27</v>
      </c>
      <c r="V1241" s="23"/>
      <c r="W1241" s="11">
        <v>3345.672</v>
      </c>
      <c r="X1241" s="20">
        <v>0</v>
      </c>
      <c r="Y1241" s="9">
        <v>233.23</v>
      </c>
      <c r="Z1241" s="9">
        <v>4.42</v>
      </c>
      <c r="AA1241" s="9">
        <v>237.65</v>
      </c>
      <c r="AB1241" s="9">
        <v>47.52</v>
      </c>
      <c r="AC1241" s="9">
        <v>285.17</v>
      </c>
    </row>
    <row r="1242" spans="1:29">
      <c r="A1242" s="17" t="s">
        <v>228</v>
      </c>
      <c r="B1242" s="17" t="s">
        <v>549</v>
      </c>
      <c r="C1242" s="17" t="s">
        <v>550</v>
      </c>
      <c r="D1242" s="17" t="s">
        <v>552</v>
      </c>
      <c r="E1242" s="17" t="s">
        <v>553</v>
      </c>
      <c r="F1242" s="17" t="s">
        <v>233</v>
      </c>
      <c r="G1242" s="17" t="s">
        <v>556</v>
      </c>
      <c r="H1242" s="17" t="s">
        <v>32</v>
      </c>
      <c r="I1242" s="17" t="s">
        <v>550</v>
      </c>
      <c r="J1242" s="17" t="s">
        <v>1536</v>
      </c>
      <c r="K1242" s="17" t="s">
        <v>1535</v>
      </c>
      <c r="L1242" s="17" t="s">
        <v>2038</v>
      </c>
      <c r="M1242" s="17" t="s">
        <v>1532</v>
      </c>
      <c r="N1242" s="17" t="s">
        <v>1533</v>
      </c>
      <c r="O1242" s="17" t="s">
        <v>1533</v>
      </c>
      <c r="P1242" s="17" t="s">
        <v>2039</v>
      </c>
      <c r="Q1242" s="17" t="s">
        <v>211</v>
      </c>
      <c r="R1242" s="17" t="s">
        <v>204</v>
      </c>
      <c r="S1242" s="17" t="s">
        <v>212</v>
      </c>
      <c r="T1242" s="17" t="s">
        <v>342</v>
      </c>
      <c r="U1242" s="22">
        <v>3</v>
      </c>
      <c r="V1242" s="23"/>
      <c r="W1242" s="11">
        <v>690.971</v>
      </c>
      <c r="X1242" s="23">
        <v>719</v>
      </c>
      <c r="Y1242" s="9">
        <v>43.03</v>
      </c>
      <c r="Z1242" s="9">
        <v>0.91</v>
      </c>
      <c r="AA1242" s="9">
        <v>43.94</v>
      </c>
      <c r="AB1242" s="9">
        <v>8.7899999999999991</v>
      </c>
      <c r="AC1242" s="9">
        <v>52.73</v>
      </c>
    </row>
    <row r="1243" spans="1:29">
      <c r="A1243" s="17" t="s">
        <v>228</v>
      </c>
      <c r="B1243" s="17" t="s">
        <v>549</v>
      </c>
      <c r="C1243" s="17" t="s">
        <v>550</v>
      </c>
      <c r="D1243" s="17" t="s">
        <v>552</v>
      </c>
      <c r="E1243" s="17" t="s">
        <v>553</v>
      </c>
      <c r="F1243" s="17" t="s">
        <v>233</v>
      </c>
      <c r="G1243" s="17" t="s">
        <v>556</v>
      </c>
      <c r="H1243" s="17" t="s">
        <v>32</v>
      </c>
      <c r="I1243" s="17" t="s">
        <v>550</v>
      </c>
      <c r="J1243" s="17" t="s">
        <v>1536</v>
      </c>
      <c r="K1243" s="17" t="s">
        <v>1535</v>
      </c>
      <c r="L1243" s="17" t="s">
        <v>2038</v>
      </c>
      <c r="M1243" s="17" t="s">
        <v>1532</v>
      </c>
      <c r="N1243" s="17" t="s">
        <v>1533</v>
      </c>
      <c r="O1243" s="17" t="s">
        <v>1533</v>
      </c>
      <c r="P1243" s="17" t="s">
        <v>2040</v>
      </c>
      <c r="Q1243" s="17" t="s">
        <v>204</v>
      </c>
      <c r="R1243" s="17" t="s">
        <v>204</v>
      </c>
      <c r="S1243" s="17" t="s">
        <v>212</v>
      </c>
      <c r="T1243" s="17" t="s">
        <v>342</v>
      </c>
      <c r="U1243" s="22">
        <v>3</v>
      </c>
      <c r="V1243" s="23"/>
      <c r="W1243" s="11">
        <v>690.971</v>
      </c>
      <c r="X1243" s="23">
        <v>719</v>
      </c>
      <c r="Y1243" s="9">
        <v>43.03</v>
      </c>
      <c r="Z1243" s="9">
        <v>0.91</v>
      </c>
      <c r="AA1243" s="9">
        <v>43.94</v>
      </c>
      <c r="AB1243" s="9">
        <v>8.7899999999999991</v>
      </c>
      <c r="AC1243" s="9">
        <v>52.73</v>
      </c>
    </row>
    <row r="1244" spans="1:29">
      <c r="A1244" s="17" t="s">
        <v>228</v>
      </c>
      <c r="B1244" s="17" t="s">
        <v>549</v>
      </c>
      <c r="C1244" s="17" t="s">
        <v>550</v>
      </c>
      <c r="D1244" s="17" t="s">
        <v>552</v>
      </c>
      <c r="E1244" s="17" t="s">
        <v>553</v>
      </c>
      <c r="F1244" s="17" t="s">
        <v>233</v>
      </c>
      <c r="G1244" s="17" t="s">
        <v>556</v>
      </c>
      <c r="H1244" s="17" t="s">
        <v>32</v>
      </c>
      <c r="I1244" s="17" t="s">
        <v>550</v>
      </c>
      <c r="J1244" s="17" t="s">
        <v>1536</v>
      </c>
      <c r="K1244" s="17" t="s">
        <v>1535</v>
      </c>
      <c r="L1244" s="17" t="s">
        <v>2038</v>
      </c>
      <c r="M1244" s="17" t="s">
        <v>1532</v>
      </c>
      <c r="N1244" s="17" t="s">
        <v>2041</v>
      </c>
      <c r="O1244" s="17" t="s">
        <v>1533</v>
      </c>
      <c r="P1244" s="17" t="s">
        <v>2042</v>
      </c>
      <c r="Q1244" s="17" t="s">
        <v>211</v>
      </c>
      <c r="R1244" s="17" t="s">
        <v>204</v>
      </c>
      <c r="S1244" s="17" t="s">
        <v>212</v>
      </c>
      <c r="T1244" s="17" t="s">
        <v>342</v>
      </c>
      <c r="U1244" s="23"/>
      <c r="V1244" s="23">
        <v>-27</v>
      </c>
      <c r="W1244" s="11">
        <v>-690.971</v>
      </c>
      <c r="X1244" s="23">
        <v>-719</v>
      </c>
      <c r="Y1244" s="9">
        <v>-43.03</v>
      </c>
      <c r="Z1244" s="9">
        <v>-0.91</v>
      </c>
      <c r="AA1244" s="9">
        <v>-43.94</v>
      </c>
      <c r="AB1244" s="9">
        <v>-8.7899999999999991</v>
      </c>
      <c r="AC1244" s="9">
        <v>-52.73</v>
      </c>
    </row>
    <row r="1245" spans="1:29">
      <c r="A1245" s="17" t="s">
        <v>228</v>
      </c>
      <c r="B1245" s="17" t="s">
        <v>549</v>
      </c>
      <c r="C1245" s="17" t="s">
        <v>550</v>
      </c>
      <c r="D1245" s="17" t="s">
        <v>552</v>
      </c>
      <c r="E1245" s="17" t="s">
        <v>553</v>
      </c>
      <c r="F1245" s="17" t="s">
        <v>233</v>
      </c>
      <c r="G1245" s="17" t="s">
        <v>556</v>
      </c>
      <c r="H1245" s="17" t="s">
        <v>32</v>
      </c>
      <c r="I1245" s="17" t="s">
        <v>550</v>
      </c>
      <c r="J1245" s="17" t="s">
        <v>1536</v>
      </c>
      <c r="K1245" s="17" t="s">
        <v>1537</v>
      </c>
      <c r="L1245" s="17" t="s">
        <v>2038</v>
      </c>
      <c r="M1245" s="17" t="s">
        <v>1532</v>
      </c>
      <c r="N1245" s="17" t="s">
        <v>1533</v>
      </c>
      <c r="O1245" s="17" t="s">
        <v>1533</v>
      </c>
      <c r="P1245" s="17" t="s">
        <v>2039</v>
      </c>
      <c r="Q1245" s="17" t="s">
        <v>211</v>
      </c>
      <c r="R1245" s="17" t="s">
        <v>204</v>
      </c>
      <c r="S1245" s="17" t="s">
        <v>212</v>
      </c>
      <c r="T1245" s="17" t="s">
        <v>342</v>
      </c>
      <c r="U1245" s="22">
        <v>31</v>
      </c>
      <c r="V1245" s="23"/>
      <c r="W1245" s="11">
        <v>7140.0290000000005</v>
      </c>
      <c r="X1245" s="20">
        <v>0</v>
      </c>
      <c r="Y1245" s="9">
        <v>442.6</v>
      </c>
      <c r="Z1245" s="9">
        <v>9.43</v>
      </c>
      <c r="AA1245" s="9">
        <v>452.03</v>
      </c>
      <c r="AB1245" s="9">
        <v>90.4</v>
      </c>
      <c r="AC1245" s="9">
        <v>542.42999999999995</v>
      </c>
    </row>
    <row r="1246" spans="1:29">
      <c r="A1246" s="17" t="s">
        <v>228</v>
      </c>
      <c r="B1246" s="17" t="s">
        <v>549</v>
      </c>
      <c r="C1246" s="17" t="s">
        <v>550</v>
      </c>
      <c r="D1246" s="17" t="s">
        <v>552</v>
      </c>
      <c r="E1246" s="17" t="s">
        <v>553</v>
      </c>
      <c r="F1246" s="17" t="s">
        <v>233</v>
      </c>
      <c r="G1246" s="17" t="s">
        <v>556</v>
      </c>
      <c r="H1246" s="17" t="s">
        <v>32</v>
      </c>
      <c r="I1246" s="17" t="s">
        <v>550</v>
      </c>
      <c r="J1246" s="17" t="s">
        <v>1536</v>
      </c>
      <c r="K1246" s="17" t="s">
        <v>1537</v>
      </c>
      <c r="L1246" s="17" t="s">
        <v>2038</v>
      </c>
      <c r="M1246" s="17" t="s">
        <v>1532</v>
      </c>
      <c r="N1246" s="17" t="s">
        <v>1533</v>
      </c>
      <c r="O1246" s="17" t="s">
        <v>1533</v>
      </c>
      <c r="P1246" s="17" t="s">
        <v>2040</v>
      </c>
      <c r="Q1246" s="17" t="s">
        <v>204</v>
      </c>
      <c r="R1246" s="17" t="s">
        <v>204</v>
      </c>
      <c r="S1246" s="17" t="s">
        <v>212</v>
      </c>
      <c r="T1246" s="17" t="s">
        <v>342</v>
      </c>
      <c r="U1246" s="22">
        <v>31</v>
      </c>
      <c r="V1246" s="23"/>
      <c r="W1246" s="11">
        <v>7140.0290000000005</v>
      </c>
      <c r="X1246" s="20">
        <v>0</v>
      </c>
      <c r="Y1246" s="9">
        <v>442.6</v>
      </c>
      <c r="Z1246" s="9">
        <v>9.43</v>
      </c>
      <c r="AA1246" s="9">
        <v>452.03</v>
      </c>
      <c r="AB1246" s="9">
        <v>90.4</v>
      </c>
      <c r="AC1246" s="9">
        <v>542.42999999999995</v>
      </c>
    </row>
    <row r="1247" spans="1:29">
      <c r="A1247" s="17" t="s">
        <v>228</v>
      </c>
      <c r="B1247" s="17" t="s">
        <v>549</v>
      </c>
      <c r="C1247" s="17" t="s">
        <v>550</v>
      </c>
      <c r="D1247" s="17" t="s">
        <v>552</v>
      </c>
      <c r="E1247" s="17" t="s">
        <v>553</v>
      </c>
      <c r="F1247" s="17" t="s">
        <v>233</v>
      </c>
      <c r="G1247" s="17" t="s">
        <v>556</v>
      </c>
      <c r="H1247" s="17" t="s">
        <v>32</v>
      </c>
      <c r="I1247" s="17" t="s">
        <v>550</v>
      </c>
      <c r="J1247" s="17" t="s">
        <v>1536</v>
      </c>
      <c r="K1247" s="17" t="s">
        <v>1537</v>
      </c>
      <c r="L1247" s="17" t="s">
        <v>2038</v>
      </c>
      <c r="M1247" s="17" t="s">
        <v>1532</v>
      </c>
      <c r="N1247" s="17" t="s">
        <v>2041</v>
      </c>
      <c r="O1247" s="17" t="s">
        <v>1533</v>
      </c>
      <c r="P1247" s="17" t="s">
        <v>2042</v>
      </c>
      <c r="Q1247" s="17" t="s">
        <v>211</v>
      </c>
      <c r="R1247" s="17" t="s">
        <v>204</v>
      </c>
      <c r="S1247" s="17" t="s">
        <v>212</v>
      </c>
      <c r="T1247" s="17" t="s">
        <v>342</v>
      </c>
      <c r="U1247" s="23"/>
      <c r="V1247" s="23">
        <v>-279</v>
      </c>
      <c r="W1247" s="11">
        <v>-7140.0290000000005</v>
      </c>
      <c r="X1247" s="20">
        <v>0</v>
      </c>
      <c r="Y1247" s="9">
        <v>-442.6</v>
      </c>
      <c r="Z1247" s="9">
        <v>-9.43</v>
      </c>
      <c r="AA1247" s="9">
        <v>-452.03</v>
      </c>
      <c r="AB1247" s="9">
        <v>-90.4</v>
      </c>
      <c r="AC1247" s="9">
        <v>-542.42999999999995</v>
      </c>
    </row>
    <row r="1248" spans="1:29">
      <c r="A1248" s="17" t="s">
        <v>228</v>
      </c>
      <c r="B1248" s="17" t="s">
        <v>549</v>
      </c>
      <c r="C1248" s="17" t="s">
        <v>550</v>
      </c>
      <c r="D1248" s="17" t="s">
        <v>552</v>
      </c>
      <c r="E1248" s="17" t="s">
        <v>1205</v>
      </c>
      <c r="F1248" s="17" t="s">
        <v>233</v>
      </c>
      <c r="G1248" s="17" t="s">
        <v>1208</v>
      </c>
      <c r="H1248" s="17" t="s">
        <v>111</v>
      </c>
      <c r="I1248" s="17" t="s">
        <v>550</v>
      </c>
      <c r="J1248" s="17" t="s">
        <v>1524</v>
      </c>
      <c r="K1248" s="17" t="s">
        <v>1521</v>
      </c>
      <c r="L1248" s="17" t="s">
        <v>558</v>
      </c>
      <c r="M1248" s="17" t="s">
        <v>1525</v>
      </c>
      <c r="N1248" s="17" t="s">
        <v>1526</v>
      </c>
      <c r="O1248" s="17" t="s">
        <v>1526</v>
      </c>
      <c r="P1248" s="17" t="s">
        <v>2043</v>
      </c>
      <c r="Q1248" s="17" t="s">
        <v>204</v>
      </c>
      <c r="R1248" s="17" t="s">
        <v>204</v>
      </c>
      <c r="S1248" s="17" t="s">
        <v>212</v>
      </c>
      <c r="T1248" s="17" t="s">
        <v>419</v>
      </c>
      <c r="U1248" s="22">
        <v>31</v>
      </c>
      <c r="V1248" s="23"/>
      <c r="W1248" s="11">
        <v>4800.4260000000004</v>
      </c>
      <c r="X1248" s="23">
        <v>861</v>
      </c>
      <c r="Y1248" s="9">
        <v>610.54999999999995</v>
      </c>
      <c r="Z1248" s="9">
        <v>6.34</v>
      </c>
      <c r="AA1248" s="9">
        <v>616.89</v>
      </c>
      <c r="AB1248" s="9">
        <v>123.37</v>
      </c>
      <c r="AC1248" s="9">
        <v>740.26</v>
      </c>
    </row>
    <row r="1249" spans="1:29">
      <c r="A1249" s="17" t="s">
        <v>228</v>
      </c>
      <c r="B1249" s="17" t="s">
        <v>549</v>
      </c>
      <c r="C1249" s="17" t="s">
        <v>550</v>
      </c>
      <c r="D1249" s="17" t="s">
        <v>552</v>
      </c>
      <c r="E1249" s="17" t="s">
        <v>1205</v>
      </c>
      <c r="F1249" s="17" t="s">
        <v>233</v>
      </c>
      <c r="G1249" s="17" t="s">
        <v>1208</v>
      </c>
      <c r="H1249" s="17" t="s">
        <v>111</v>
      </c>
      <c r="I1249" s="17" t="s">
        <v>550</v>
      </c>
      <c r="J1249" s="17" t="s">
        <v>1524</v>
      </c>
      <c r="K1249" s="17" t="s">
        <v>1528</v>
      </c>
      <c r="L1249" s="17" t="s">
        <v>558</v>
      </c>
      <c r="M1249" s="17" t="s">
        <v>1525</v>
      </c>
      <c r="N1249" s="17" t="s">
        <v>1526</v>
      </c>
      <c r="O1249" s="17" t="s">
        <v>1526</v>
      </c>
      <c r="P1249" s="17" t="s">
        <v>2043</v>
      </c>
      <c r="Q1249" s="17" t="s">
        <v>204</v>
      </c>
      <c r="R1249" s="17" t="s">
        <v>204</v>
      </c>
      <c r="S1249" s="17" t="s">
        <v>212</v>
      </c>
      <c r="T1249" s="17" t="s">
        <v>419</v>
      </c>
      <c r="U1249" s="22">
        <v>30</v>
      </c>
      <c r="V1249" s="23"/>
      <c r="W1249" s="11">
        <v>4645.5739999999996</v>
      </c>
      <c r="X1249" s="20">
        <v>0</v>
      </c>
      <c r="Y1249" s="9">
        <v>601.42999999999995</v>
      </c>
      <c r="Z1249" s="9">
        <v>6.13</v>
      </c>
      <c r="AA1249" s="9">
        <v>607.55999999999995</v>
      </c>
      <c r="AB1249" s="9">
        <v>121.52</v>
      </c>
      <c r="AC1249" s="9">
        <v>729.08</v>
      </c>
    </row>
    <row r="1250" spans="1:29">
      <c r="A1250" s="17" t="s">
        <v>228</v>
      </c>
      <c r="B1250" s="17" t="s">
        <v>549</v>
      </c>
      <c r="C1250" s="17" t="s">
        <v>550</v>
      </c>
      <c r="D1250" s="17" t="s">
        <v>552</v>
      </c>
      <c r="E1250" s="17" t="s">
        <v>1205</v>
      </c>
      <c r="F1250" s="17" t="s">
        <v>233</v>
      </c>
      <c r="G1250" s="17" t="s">
        <v>1208</v>
      </c>
      <c r="H1250" s="17" t="s">
        <v>111</v>
      </c>
      <c r="I1250" s="17" t="s">
        <v>550</v>
      </c>
      <c r="J1250" s="17" t="s">
        <v>1529</v>
      </c>
      <c r="K1250" s="17" t="s">
        <v>1530</v>
      </c>
      <c r="L1250" s="17" t="s">
        <v>1531</v>
      </c>
      <c r="M1250" s="17" t="s">
        <v>2036</v>
      </c>
      <c r="N1250" s="17" t="s">
        <v>1760</v>
      </c>
      <c r="O1250" s="17" t="s">
        <v>1760</v>
      </c>
      <c r="P1250" s="17" t="s">
        <v>2044</v>
      </c>
      <c r="Q1250" s="17" t="s">
        <v>204</v>
      </c>
      <c r="R1250" s="17" t="s">
        <v>204</v>
      </c>
      <c r="S1250" s="17" t="s">
        <v>212</v>
      </c>
      <c r="T1250" s="17" t="s">
        <v>419</v>
      </c>
      <c r="U1250" s="22">
        <v>31</v>
      </c>
      <c r="V1250" s="23"/>
      <c r="W1250" s="11">
        <v>32250.154999999999</v>
      </c>
      <c r="X1250" s="23">
        <v>5524</v>
      </c>
      <c r="Y1250" s="9">
        <v>2230.1</v>
      </c>
      <c r="Z1250" s="9">
        <v>42.57</v>
      </c>
      <c r="AA1250" s="9">
        <v>2272.67</v>
      </c>
      <c r="AB1250" s="9">
        <v>454.53</v>
      </c>
      <c r="AC1250" s="9">
        <v>2727.2</v>
      </c>
    </row>
    <row r="1251" spans="1:29">
      <c r="A1251" s="17" t="s">
        <v>228</v>
      </c>
      <c r="B1251" s="17" t="s">
        <v>549</v>
      </c>
      <c r="C1251" s="17" t="s">
        <v>550</v>
      </c>
      <c r="D1251" s="17" t="s">
        <v>552</v>
      </c>
      <c r="E1251" s="17" t="s">
        <v>1205</v>
      </c>
      <c r="F1251" s="17" t="s">
        <v>233</v>
      </c>
      <c r="G1251" s="17" t="s">
        <v>1208</v>
      </c>
      <c r="H1251" s="17" t="s">
        <v>111</v>
      </c>
      <c r="I1251" s="17" t="s">
        <v>550</v>
      </c>
      <c r="J1251" s="17" t="s">
        <v>1529</v>
      </c>
      <c r="K1251" s="17" t="s">
        <v>1535</v>
      </c>
      <c r="L1251" s="17" t="s">
        <v>1531</v>
      </c>
      <c r="M1251" s="17" t="s">
        <v>2036</v>
      </c>
      <c r="N1251" s="17" t="s">
        <v>1760</v>
      </c>
      <c r="O1251" s="17" t="s">
        <v>1760</v>
      </c>
      <c r="P1251" s="17" t="s">
        <v>2044</v>
      </c>
      <c r="Q1251" s="17" t="s">
        <v>204</v>
      </c>
      <c r="R1251" s="17" t="s">
        <v>204</v>
      </c>
      <c r="S1251" s="17" t="s">
        <v>212</v>
      </c>
      <c r="T1251" s="17" t="s">
        <v>419</v>
      </c>
      <c r="U1251" s="22">
        <v>27</v>
      </c>
      <c r="V1251" s="23"/>
      <c r="W1251" s="11">
        <v>28088.845000000001</v>
      </c>
      <c r="X1251" s="20">
        <v>0</v>
      </c>
      <c r="Y1251" s="9">
        <v>1951.83</v>
      </c>
      <c r="Z1251" s="9">
        <v>37.08</v>
      </c>
      <c r="AA1251" s="9">
        <v>1988.91</v>
      </c>
      <c r="AB1251" s="9">
        <v>397.79</v>
      </c>
      <c r="AC1251" s="9">
        <v>2386.6999999999998</v>
      </c>
    </row>
    <row r="1252" spans="1:29">
      <c r="A1252" s="17" t="s">
        <v>228</v>
      </c>
      <c r="B1252" s="17" t="s">
        <v>549</v>
      </c>
      <c r="C1252" s="17" t="s">
        <v>550</v>
      </c>
      <c r="D1252" s="17" t="s">
        <v>552</v>
      </c>
      <c r="E1252" s="17" t="s">
        <v>1205</v>
      </c>
      <c r="F1252" s="17" t="s">
        <v>233</v>
      </c>
      <c r="G1252" s="17" t="s">
        <v>1208</v>
      </c>
      <c r="H1252" s="17" t="s">
        <v>111</v>
      </c>
      <c r="I1252" s="17" t="s">
        <v>550</v>
      </c>
      <c r="J1252" s="17" t="s">
        <v>1536</v>
      </c>
      <c r="K1252" s="17" t="s">
        <v>1535</v>
      </c>
      <c r="L1252" s="17" t="s">
        <v>2038</v>
      </c>
      <c r="M1252" s="17" t="s">
        <v>1532</v>
      </c>
      <c r="N1252" s="17" t="s">
        <v>1533</v>
      </c>
      <c r="O1252" s="17" t="s">
        <v>1533</v>
      </c>
      <c r="P1252" s="17" t="s">
        <v>2045</v>
      </c>
      <c r="Q1252" s="17" t="s">
        <v>211</v>
      </c>
      <c r="R1252" s="17" t="s">
        <v>204</v>
      </c>
      <c r="S1252" s="17" t="s">
        <v>212</v>
      </c>
      <c r="T1252" s="17" t="s">
        <v>419</v>
      </c>
      <c r="U1252" s="22">
        <v>3</v>
      </c>
      <c r="V1252" s="23"/>
      <c r="W1252" s="11">
        <v>5329.5879999999997</v>
      </c>
      <c r="X1252" s="23">
        <v>5546</v>
      </c>
      <c r="Y1252" s="9">
        <v>347.17</v>
      </c>
      <c r="Z1252" s="9">
        <v>7.04</v>
      </c>
      <c r="AA1252" s="9">
        <v>354.21</v>
      </c>
      <c r="AB1252" s="9">
        <v>70.84</v>
      </c>
      <c r="AC1252" s="9">
        <v>425.05</v>
      </c>
    </row>
    <row r="1253" spans="1:29">
      <c r="A1253" s="17" t="s">
        <v>228</v>
      </c>
      <c r="B1253" s="17" t="s">
        <v>549</v>
      </c>
      <c r="C1253" s="17" t="s">
        <v>550</v>
      </c>
      <c r="D1253" s="17" t="s">
        <v>552</v>
      </c>
      <c r="E1253" s="17" t="s">
        <v>1205</v>
      </c>
      <c r="F1253" s="17" t="s">
        <v>233</v>
      </c>
      <c r="G1253" s="17" t="s">
        <v>1208</v>
      </c>
      <c r="H1253" s="17" t="s">
        <v>111</v>
      </c>
      <c r="I1253" s="17" t="s">
        <v>550</v>
      </c>
      <c r="J1253" s="17" t="s">
        <v>1536</v>
      </c>
      <c r="K1253" s="17" t="s">
        <v>1535</v>
      </c>
      <c r="L1253" s="17" t="s">
        <v>2038</v>
      </c>
      <c r="M1253" s="17" t="s">
        <v>1532</v>
      </c>
      <c r="N1253" s="17" t="s">
        <v>1533</v>
      </c>
      <c r="O1253" s="17" t="s">
        <v>1533</v>
      </c>
      <c r="P1253" s="17" t="s">
        <v>2046</v>
      </c>
      <c r="Q1253" s="17" t="s">
        <v>204</v>
      </c>
      <c r="R1253" s="17" t="s">
        <v>204</v>
      </c>
      <c r="S1253" s="17" t="s">
        <v>212</v>
      </c>
      <c r="T1253" s="17" t="s">
        <v>419</v>
      </c>
      <c r="U1253" s="22">
        <v>3</v>
      </c>
      <c r="V1253" s="23"/>
      <c r="W1253" s="11">
        <v>5329.5879999999997</v>
      </c>
      <c r="X1253" s="23">
        <v>5546</v>
      </c>
      <c r="Y1253" s="9">
        <v>347.17</v>
      </c>
      <c r="Z1253" s="9">
        <v>7.04</v>
      </c>
      <c r="AA1253" s="9">
        <v>354.21</v>
      </c>
      <c r="AB1253" s="9">
        <v>70.84</v>
      </c>
      <c r="AC1253" s="9">
        <v>425.05</v>
      </c>
    </row>
    <row r="1254" spans="1:29">
      <c r="A1254" s="17" t="s">
        <v>228</v>
      </c>
      <c r="B1254" s="17" t="s">
        <v>549</v>
      </c>
      <c r="C1254" s="17" t="s">
        <v>550</v>
      </c>
      <c r="D1254" s="17" t="s">
        <v>552</v>
      </c>
      <c r="E1254" s="17" t="s">
        <v>1205</v>
      </c>
      <c r="F1254" s="17" t="s">
        <v>233</v>
      </c>
      <c r="G1254" s="17" t="s">
        <v>1208</v>
      </c>
      <c r="H1254" s="17" t="s">
        <v>111</v>
      </c>
      <c r="I1254" s="17" t="s">
        <v>550</v>
      </c>
      <c r="J1254" s="17" t="s">
        <v>1536</v>
      </c>
      <c r="K1254" s="17" t="s">
        <v>1535</v>
      </c>
      <c r="L1254" s="17" t="s">
        <v>2038</v>
      </c>
      <c r="M1254" s="17" t="s">
        <v>1532</v>
      </c>
      <c r="N1254" s="17" t="s">
        <v>2041</v>
      </c>
      <c r="O1254" s="17" t="s">
        <v>1533</v>
      </c>
      <c r="P1254" s="17" t="s">
        <v>2047</v>
      </c>
      <c r="Q1254" s="17" t="s">
        <v>211</v>
      </c>
      <c r="R1254" s="17" t="s">
        <v>204</v>
      </c>
      <c r="S1254" s="17" t="s">
        <v>212</v>
      </c>
      <c r="T1254" s="17" t="s">
        <v>419</v>
      </c>
      <c r="U1254" s="23"/>
      <c r="V1254" s="23">
        <v>-27</v>
      </c>
      <c r="W1254" s="11">
        <v>-5329.5879999999997</v>
      </c>
      <c r="X1254" s="23">
        <v>-5546</v>
      </c>
      <c r="Y1254" s="9">
        <v>-347.17</v>
      </c>
      <c r="Z1254" s="9">
        <v>-7.04</v>
      </c>
      <c r="AA1254" s="9">
        <v>-354.21</v>
      </c>
      <c r="AB1254" s="9">
        <v>-70.84</v>
      </c>
      <c r="AC1254" s="9">
        <v>-425.05</v>
      </c>
    </row>
    <row r="1255" spans="1:29">
      <c r="A1255" s="17" t="s">
        <v>228</v>
      </c>
      <c r="B1255" s="17" t="s">
        <v>549</v>
      </c>
      <c r="C1255" s="17" t="s">
        <v>550</v>
      </c>
      <c r="D1255" s="17" t="s">
        <v>552</v>
      </c>
      <c r="E1255" s="17" t="s">
        <v>1205</v>
      </c>
      <c r="F1255" s="17" t="s">
        <v>233</v>
      </c>
      <c r="G1255" s="17" t="s">
        <v>1208</v>
      </c>
      <c r="H1255" s="17" t="s">
        <v>111</v>
      </c>
      <c r="I1255" s="17" t="s">
        <v>550</v>
      </c>
      <c r="J1255" s="17" t="s">
        <v>1536</v>
      </c>
      <c r="K1255" s="17" t="s">
        <v>1537</v>
      </c>
      <c r="L1255" s="17" t="s">
        <v>2038</v>
      </c>
      <c r="M1255" s="17" t="s">
        <v>1532</v>
      </c>
      <c r="N1255" s="17" t="s">
        <v>1533</v>
      </c>
      <c r="O1255" s="17" t="s">
        <v>1533</v>
      </c>
      <c r="P1255" s="17" t="s">
        <v>2045</v>
      </c>
      <c r="Q1255" s="17" t="s">
        <v>211</v>
      </c>
      <c r="R1255" s="17" t="s">
        <v>204</v>
      </c>
      <c r="S1255" s="17" t="s">
        <v>212</v>
      </c>
      <c r="T1255" s="17" t="s">
        <v>419</v>
      </c>
      <c r="U1255" s="22">
        <v>31</v>
      </c>
      <c r="V1255" s="23"/>
      <c r="W1255" s="11">
        <v>55072.411999999997</v>
      </c>
      <c r="X1255" s="20">
        <v>0</v>
      </c>
      <c r="Y1255" s="9">
        <v>3576.61</v>
      </c>
      <c r="Z1255" s="9">
        <v>72.69</v>
      </c>
      <c r="AA1255" s="9">
        <v>3649.3</v>
      </c>
      <c r="AB1255" s="9">
        <v>729.86</v>
      </c>
      <c r="AC1255" s="9">
        <v>4379.16</v>
      </c>
    </row>
    <row r="1256" spans="1:29">
      <c r="A1256" s="17" t="s">
        <v>228</v>
      </c>
      <c r="B1256" s="17" t="s">
        <v>549</v>
      </c>
      <c r="C1256" s="17" t="s">
        <v>550</v>
      </c>
      <c r="D1256" s="17" t="s">
        <v>552</v>
      </c>
      <c r="E1256" s="17" t="s">
        <v>1205</v>
      </c>
      <c r="F1256" s="17" t="s">
        <v>233</v>
      </c>
      <c r="G1256" s="17" t="s">
        <v>1208</v>
      </c>
      <c r="H1256" s="17" t="s">
        <v>111</v>
      </c>
      <c r="I1256" s="17" t="s">
        <v>550</v>
      </c>
      <c r="J1256" s="17" t="s">
        <v>1536</v>
      </c>
      <c r="K1256" s="17" t="s">
        <v>1537</v>
      </c>
      <c r="L1256" s="17" t="s">
        <v>2038</v>
      </c>
      <c r="M1256" s="17" t="s">
        <v>1532</v>
      </c>
      <c r="N1256" s="17" t="s">
        <v>1533</v>
      </c>
      <c r="O1256" s="17" t="s">
        <v>1533</v>
      </c>
      <c r="P1256" s="17" t="s">
        <v>2046</v>
      </c>
      <c r="Q1256" s="17" t="s">
        <v>204</v>
      </c>
      <c r="R1256" s="17" t="s">
        <v>204</v>
      </c>
      <c r="S1256" s="17" t="s">
        <v>212</v>
      </c>
      <c r="T1256" s="17" t="s">
        <v>419</v>
      </c>
      <c r="U1256" s="22">
        <v>31</v>
      </c>
      <c r="V1256" s="23"/>
      <c r="W1256" s="11">
        <v>55072.411999999997</v>
      </c>
      <c r="X1256" s="20">
        <v>0</v>
      </c>
      <c r="Y1256" s="9">
        <v>3576.61</v>
      </c>
      <c r="Z1256" s="9">
        <v>72.69</v>
      </c>
      <c r="AA1256" s="9">
        <v>3649.3</v>
      </c>
      <c r="AB1256" s="9">
        <v>729.86</v>
      </c>
      <c r="AC1256" s="9">
        <v>4379.16</v>
      </c>
    </row>
    <row r="1257" spans="1:29">
      <c r="A1257" s="17" t="s">
        <v>228</v>
      </c>
      <c r="B1257" s="17" t="s">
        <v>549</v>
      </c>
      <c r="C1257" s="17" t="s">
        <v>550</v>
      </c>
      <c r="D1257" s="17" t="s">
        <v>552</v>
      </c>
      <c r="E1257" s="17" t="s">
        <v>1205</v>
      </c>
      <c r="F1257" s="17" t="s">
        <v>233</v>
      </c>
      <c r="G1257" s="17" t="s">
        <v>1208</v>
      </c>
      <c r="H1257" s="17" t="s">
        <v>111</v>
      </c>
      <c r="I1257" s="17" t="s">
        <v>550</v>
      </c>
      <c r="J1257" s="17" t="s">
        <v>1536</v>
      </c>
      <c r="K1257" s="17" t="s">
        <v>1537</v>
      </c>
      <c r="L1257" s="17" t="s">
        <v>2038</v>
      </c>
      <c r="M1257" s="17" t="s">
        <v>1532</v>
      </c>
      <c r="N1257" s="17" t="s">
        <v>2041</v>
      </c>
      <c r="O1257" s="17" t="s">
        <v>1533</v>
      </c>
      <c r="P1257" s="17" t="s">
        <v>2047</v>
      </c>
      <c r="Q1257" s="17" t="s">
        <v>211</v>
      </c>
      <c r="R1257" s="17" t="s">
        <v>204</v>
      </c>
      <c r="S1257" s="17" t="s">
        <v>212</v>
      </c>
      <c r="T1257" s="17" t="s">
        <v>419</v>
      </c>
      <c r="U1257" s="23"/>
      <c r="V1257" s="23">
        <v>-279</v>
      </c>
      <c r="W1257" s="11">
        <v>-55072.411999999997</v>
      </c>
      <c r="X1257" s="20">
        <v>0</v>
      </c>
      <c r="Y1257" s="9">
        <v>-3576.61</v>
      </c>
      <c r="Z1257" s="9">
        <v>-72.69</v>
      </c>
      <c r="AA1257" s="9">
        <v>-3649.3</v>
      </c>
      <c r="AB1257" s="9">
        <v>-729.86</v>
      </c>
      <c r="AC1257" s="9">
        <v>-4379.16</v>
      </c>
    </row>
    <row r="1258" spans="1:29">
      <c r="A1258" s="17" t="s">
        <v>228</v>
      </c>
      <c r="B1258" s="17" t="s">
        <v>229</v>
      </c>
      <c r="C1258" s="17" t="s">
        <v>230</v>
      </c>
      <c r="D1258" s="17" t="s">
        <v>234</v>
      </c>
      <c r="E1258" s="17" t="s">
        <v>237</v>
      </c>
      <c r="F1258" s="17" t="s">
        <v>233</v>
      </c>
      <c r="G1258" s="17" t="s">
        <v>241</v>
      </c>
      <c r="H1258" s="17" t="s">
        <v>2</v>
      </c>
      <c r="I1258" s="17" t="s">
        <v>242</v>
      </c>
      <c r="J1258" s="17" t="s">
        <v>1496</v>
      </c>
      <c r="K1258" s="17" t="s">
        <v>1497</v>
      </c>
      <c r="L1258" s="17" t="s">
        <v>257</v>
      </c>
      <c r="M1258" s="17" t="s">
        <v>1498</v>
      </c>
      <c r="N1258" s="17" t="s">
        <v>1499</v>
      </c>
      <c r="O1258" s="17" t="s">
        <v>1499</v>
      </c>
      <c r="P1258" s="17" t="s">
        <v>2048</v>
      </c>
      <c r="Q1258" s="17" t="s">
        <v>204</v>
      </c>
      <c r="R1258" s="17" t="s">
        <v>204</v>
      </c>
      <c r="S1258" s="17" t="s">
        <v>212</v>
      </c>
      <c r="T1258" s="17" t="s">
        <v>213</v>
      </c>
      <c r="U1258" s="22">
        <v>31</v>
      </c>
      <c r="V1258" s="23"/>
      <c r="W1258" s="19">
        <v>0</v>
      </c>
      <c r="X1258" s="20">
        <v>0</v>
      </c>
      <c r="Y1258" s="9">
        <v>2.0499999999999998</v>
      </c>
      <c r="Z1258" s="18">
        <v>0</v>
      </c>
      <c r="AA1258" s="9">
        <v>2.0499999999999998</v>
      </c>
      <c r="AB1258" s="9">
        <v>0.41</v>
      </c>
      <c r="AC1258" s="9">
        <v>2.46</v>
      </c>
    </row>
    <row r="1259" spans="1:29">
      <c r="A1259" s="17" t="s">
        <v>228</v>
      </c>
      <c r="B1259" s="17" t="s">
        <v>229</v>
      </c>
      <c r="C1259" s="17" t="s">
        <v>230</v>
      </c>
      <c r="D1259" s="17" t="s">
        <v>234</v>
      </c>
      <c r="E1259" s="17" t="s">
        <v>237</v>
      </c>
      <c r="F1259" s="17" t="s">
        <v>233</v>
      </c>
      <c r="G1259" s="17" t="s">
        <v>241</v>
      </c>
      <c r="H1259" s="17" t="s">
        <v>2</v>
      </c>
      <c r="I1259" s="17" t="s">
        <v>242</v>
      </c>
      <c r="J1259" s="17" t="s">
        <v>1501</v>
      </c>
      <c r="K1259" s="17" t="s">
        <v>1502</v>
      </c>
      <c r="L1259" s="17" t="s">
        <v>257</v>
      </c>
      <c r="M1259" s="17" t="s">
        <v>1498</v>
      </c>
      <c r="N1259" s="17" t="s">
        <v>1499</v>
      </c>
      <c r="O1259" s="17" t="s">
        <v>1499</v>
      </c>
      <c r="P1259" s="17" t="s">
        <v>2048</v>
      </c>
      <c r="Q1259" s="17" t="s">
        <v>204</v>
      </c>
      <c r="R1259" s="17" t="s">
        <v>204</v>
      </c>
      <c r="S1259" s="17" t="s">
        <v>212</v>
      </c>
      <c r="T1259" s="17" t="s">
        <v>213</v>
      </c>
      <c r="U1259" s="22">
        <v>28</v>
      </c>
      <c r="V1259" s="23"/>
      <c r="W1259" s="19">
        <v>0</v>
      </c>
      <c r="X1259" s="20">
        <v>0</v>
      </c>
      <c r="Y1259" s="9">
        <v>2.0499999999999998</v>
      </c>
      <c r="Z1259" s="18">
        <v>0</v>
      </c>
      <c r="AA1259" s="9">
        <v>2.0499999999999998</v>
      </c>
      <c r="AB1259" s="9">
        <v>0.41</v>
      </c>
      <c r="AC1259" s="9">
        <v>2.46</v>
      </c>
    </row>
    <row r="1260" spans="1:29">
      <c r="A1260" s="17" t="s">
        <v>228</v>
      </c>
      <c r="B1260" s="17" t="s">
        <v>229</v>
      </c>
      <c r="C1260" s="17" t="s">
        <v>230</v>
      </c>
      <c r="D1260" s="17" t="s">
        <v>234</v>
      </c>
      <c r="E1260" s="17" t="s">
        <v>237</v>
      </c>
      <c r="F1260" s="17" t="s">
        <v>233</v>
      </c>
      <c r="G1260" s="17" t="s">
        <v>241</v>
      </c>
      <c r="H1260" s="17" t="s">
        <v>2</v>
      </c>
      <c r="I1260" s="17" t="s">
        <v>242</v>
      </c>
      <c r="J1260" s="17" t="s">
        <v>1503</v>
      </c>
      <c r="K1260" s="17" t="s">
        <v>1504</v>
      </c>
      <c r="L1260" s="17" t="s">
        <v>257</v>
      </c>
      <c r="M1260" s="17" t="s">
        <v>1498</v>
      </c>
      <c r="N1260" s="17" t="s">
        <v>1499</v>
      </c>
      <c r="O1260" s="17" t="s">
        <v>1499</v>
      </c>
      <c r="P1260" s="17" t="s">
        <v>2048</v>
      </c>
      <c r="Q1260" s="17" t="s">
        <v>204</v>
      </c>
      <c r="R1260" s="17" t="s">
        <v>204</v>
      </c>
      <c r="S1260" s="17" t="s">
        <v>212</v>
      </c>
      <c r="T1260" s="17" t="s">
        <v>213</v>
      </c>
      <c r="U1260" s="22">
        <v>31</v>
      </c>
      <c r="V1260" s="23"/>
      <c r="W1260" s="19">
        <v>0</v>
      </c>
      <c r="X1260" s="20">
        <v>0</v>
      </c>
      <c r="Y1260" s="9">
        <v>2.0499999999999998</v>
      </c>
      <c r="Z1260" s="18">
        <v>0</v>
      </c>
      <c r="AA1260" s="9">
        <v>2.0499999999999998</v>
      </c>
      <c r="AB1260" s="9">
        <v>0.41</v>
      </c>
      <c r="AC1260" s="9">
        <v>2.46</v>
      </c>
    </row>
    <row r="1261" spans="1:29">
      <c r="A1261" s="17" t="s">
        <v>228</v>
      </c>
      <c r="B1261" s="17" t="s">
        <v>229</v>
      </c>
      <c r="C1261" s="17" t="s">
        <v>230</v>
      </c>
      <c r="D1261" s="17" t="s">
        <v>234</v>
      </c>
      <c r="E1261" s="17" t="s">
        <v>237</v>
      </c>
      <c r="F1261" s="17" t="s">
        <v>233</v>
      </c>
      <c r="G1261" s="17" t="s">
        <v>241</v>
      </c>
      <c r="H1261" s="17" t="s">
        <v>2</v>
      </c>
      <c r="I1261" s="17" t="s">
        <v>242</v>
      </c>
      <c r="J1261" s="17" t="s">
        <v>1505</v>
      </c>
      <c r="K1261" s="17" t="s">
        <v>1506</v>
      </c>
      <c r="L1261" s="17" t="s">
        <v>1507</v>
      </c>
      <c r="M1261" s="17" t="s">
        <v>1508</v>
      </c>
      <c r="N1261" s="17" t="s">
        <v>1509</v>
      </c>
      <c r="O1261" s="17" t="s">
        <v>1509</v>
      </c>
      <c r="P1261" s="17" t="s">
        <v>2049</v>
      </c>
      <c r="Q1261" s="17" t="s">
        <v>204</v>
      </c>
      <c r="R1261" s="17" t="s">
        <v>204</v>
      </c>
      <c r="S1261" s="17" t="s">
        <v>212</v>
      </c>
      <c r="T1261" s="17" t="s">
        <v>213</v>
      </c>
      <c r="U1261" s="22">
        <v>30</v>
      </c>
      <c r="V1261" s="23"/>
      <c r="W1261" s="19">
        <v>0</v>
      </c>
      <c r="X1261" s="20">
        <v>0</v>
      </c>
      <c r="Y1261" s="9">
        <v>2.0499999999999998</v>
      </c>
      <c r="Z1261" s="18">
        <v>0</v>
      </c>
      <c r="AA1261" s="9">
        <v>2.0499999999999998</v>
      </c>
      <c r="AB1261" s="9">
        <v>0.41</v>
      </c>
      <c r="AC1261" s="9">
        <v>2.46</v>
      </c>
    </row>
    <row r="1262" spans="1:29">
      <c r="A1262" s="17" t="s">
        <v>228</v>
      </c>
      <c r="B1262" s="17" t="s">
        <v>229</v>
      </c>
      <c r="C1262" s="17" t="s">
        <v>230</v>
      </c>
      <c r="D1262" s="17" t="s">
        <v>234</v>
      </c>
      <c r="E1262" s="17" t="s">
        <v>237</v>
      </c>
      <c r="F1262" s="17" t="s">
        <v>233</v>
      </c>
      <c r="G1262" s="17" t="s">
        <v>241</v>
      </c>
      <c r="H1262" s="17" t="s">
        <v>2</v>
      </c>
      <c r="I1262" s="17" t="s">
        <v>242</v>
      </c>
      <c r="J1262" s="17" t="s">
        <v>1511</v>
      </c>
      <c r="K1262" s="17" t="s">
        <v>1512</v>
      </c>
      <c r="L1262" s="17" t="s">
        <v>1507</v>
      </c>
      <c r="M1262" s="17" t="s">
        <v>1508</v>
      </c>
      <c r="N1262" s="17" t="s">
        <v>1509</v>
      </c>
      <c r="O1262" s="17" t="s">
        <v>1509</v>
      </c>
      <c r="P1262" s="17" t="s">
        <v>2049</v>
      </c>
      <c r="Q1262" s="17" t="s">
        <v>204</v>
      </c>
      <c r="R1262" s="17" t="s">
        <v>204</v>
      </c>
      <c r="S1262" s="17" t="s">
        <v>212</v>
      </c>
      <c r="T1262" s="17" t="s">
        <v>213</v>
      </c>
      <c r="U1262" s="22">
        <v>31</v>
      </c>
      <c r="V1262" s="23"/>
      <c r="W1262" s="19">
        <v>0</v>
      </c>
      <c r="X1262" s="20">
        <v>0</v>
      </c>
      <c r="Y1262" s="9">
        <v>2.0499999999999998</v>
      </c>
      <c r="Z1262" s="18">
        <v>0</v>
      </c>
      <c r="AA1262" s="9">
        <v>2.0499999999999998</v>
      </c>
      <c r="AB1262" s="9">
        <v>0.41</v>
      </c>
      <c r="AC1262" s="9">
        <v>2.46</v>
      </c>
    </row>
    <row r="1263" spans="1:29">
      <c r="A1263" s="17" t="s">
        <v>228</v>
      </c>
      <c r="B1263" s="17" t="s">
        <v>229</v>
      </c>
      <c r="C1263" s="17" t="s">
        <v>230</v>
      </c>
      <c r="D1263" s="17" t="s">
        <v>234</v>
      </c>
      <c r="E1263" s="17" t="s">
        <v>237</v>
      </c>
      <c r="F1263" s="17" t="s">
        <v>233</v>
      </c>
      <c r="G1263" s="17" t="s">
        <v>241</v>
      </c>
      <c r="H1263" s="17" t="s">
        <v>2</v>
      </c>
      <c r="I1263" s="17" t="s">
        <v>242</v>
      </c>
      <c r="J1263" s="17" t="s">
        <v>1513</v>
      </c>
      <c r="K1263" s="17" t="s">
        <v>1514</v>
      </c>
      <c r="L1263" s="17" t="s">
        <v>1507</v>
      </c>
      <c r="M1263" s="17" t="s">
        <v>1508</v>
      </c>
      <c r="N1263" s="17" t="s">
        <v>1509</v>
      </c>
      <c r="O1263" s="17" t="s">
        <v>1509</v>
      </c>
      <c r="P1263" s="17" t="s">
        <v>2049</v>
      </c>
      <c r="Q1263" s="17" t="s">
        <v>204</v>
      </c>
      <c r="R1263" s="17" t="s">
        <v>204</v>
      </c>
      <c r="S1263" s="17" t="s">
        <v>212</v>
      </c>
      <c r="T1263" s="17" t="s">
        <v>213</v>
      </c>
      <c r="U1263" s="22">
        <v>30</v>
      </c>
      <c r="V1263" s="23"/>
      <c r="W1263" s="19">
        <v>0</v>
      </c>
      <c r="X1263" s="20">
        <v>0</v>
      </c>
      <c r="Y1263" s="9">
        <v>2.0499999999999998</v>
      </c>
      <c r="Z1263" s="18">
        <v>0</v>
      </c>
      <c r="AA1263" s="9">
        <v>2.0499999999999998</v>
      </c>
      <c r="AB1263" s="9">
        <v>0.41</v>
      </c>
      <c r="AC1263" s="9">
        <v>2.46</v>
      </c>
    </row>
    <row r="1264" spans="1:29">
      <c r="A1264" s="17" t="s">
        <v>228</v>
      </c>
      <c r="B1264" s="17" t="s">
        <v>229</v>
      </c>
      <c r="C1264" s="17" t="s">
        <v>230</v>
      </c>
      <c r="D1264" s="17" t="s">
        <v>234</v>
      </c>
      <c r="E1264" s="17" t="s">
        <v>237</v>
      </c>
      <c r="F1264" s="17" t="s">
        <v>233</v>
      </c>
      <c r="G1264" s="17" t="s">
        <v>241</v>
      </c>
      <c r="H1264" s="17" t="s">
        <v>2</v>
      </c>
      <c r="I1264" s="17" t="s">
        <v>242</v>
      </c>
      <c r="J1264" s="17" t="s">
        <v>1524</v>
      </c>
      <c r="K1264" s="17" t="s">
        <v>1516</v>
      </c>
      <c r="L1264" s="17" t="s">
        <v>1517</v>
      </c>
      <c r="M1264" s="17" t="s">
        <v>1525</v>
      </c>
      <c r="N1264" s="17" t="s">
        <v>1526</v>
      </c>
      <c r="O1264" s="17" t="s">
        <v>1526</v>
      </c>
      <c r="P1264" s="17" t="s">
        <v>2050</v>
      </c>
      <c r="Q1264" s="17" t="s">
        <v>204</v>
      </c>
      <c r="R1264" s="17" t="s">
        <v>204</v>
      </c>
      <c r="S1264" s="17" t="s">
        <v>212</v>
      </c>
      <c r="T1264" s="17" t="s">
        <v>213</v>
      </c>
      <c r="U1264" s="22">
        <v>31</v>
      </c>
      <c r="V1264" s="23"/>
      <c r="W1264" s="19">
        <v>0</v>
      </c>
      <c r="X1264" s="20">
        <v>0</v>
      </c>
      <c r="Y1264" s="9">
        <v>2.0499999999999998</v>
      </c>
      <c r="Z1264" s="18">
        <v>0</v>
      </c>
      <c r="AA1264" s="9">
        <v>2.0499999999999998</v>
      </c>
      <c r="AB1264" s="9">
        <v>0.41</v>
      </c>
      <c r="AC1264" s="9">
        <v>2.46</v>
      </c>
    </row>
    <row r="1265" spans="1:29">
      <c r="A1265" s="17" t="s">
        <v>228</v>
      </c>
      <c r="B1265" s="17" t="s">
        <v>229</v>
      </c>
      <c r="C1265" s="17" t="s">
        <v>230</v>
      </c>
      <c r="D1265" s="17" t="s">
        <v>234</v>
      </c>
      <c r="E1265" s="17" t="s">
        <v>237</v>
      </c>
      <c r="F1265" s="17" t="s">
        <v>233</v>
      </c>
      <c r="G1265" s="17" t="s">
        <v>241</v>
      </c>
      <c r="H1265" s="17" t="s">
        <v>2</v>
      </c>
      <c r="I1265" s="17" t="s">
        <v>242</v>
      </c>
      <c r="J1265" s="17" t="s">
        <v>1524</v>
      </c>
      <c r="K1265" s="17" t="s">
        <v>1521</v>
      </c>
      <c r="L1265" s="17" t="s">
        <v>1517</v>
      </c>
      <c r="M1265" s="17" t="s">
        <v>1525</v>
      </c>
      <c r="N1265" s="17" t="s">
        <v>1526</v>
      </c>
      <c r="O1265" s="17" t="s">
        <v>1526</v>
      </c>
      <c r="P1265" s="17" t="s">
        <v>2050</v>
      </c>
      <c r="Q1265" s="17" t="s">
        <v>204</v>
      </c>
      <c r="R1265" s="17" t="s">
        <v>204</v>
      </c>
      <c r="S1265" s="17" t="s">
        <v>212</v>
      </c>
      <c r="T1265" s="17" t="s">
        <v>213</v>
      </c>
      <c r="U1265" s="22">
        <v>31</v>
      </c>
      <c r="V1265" s="23"/>
      <c r="W1265" s="19">
        <v>0</v>
      </c>
      <c r="X1265" s="20">
        <v>0</v>
      </c>
      <c r="Y1265" s="9">
        <v>2.0499999999999998</v>
      </c>
      <c r="Z1265" s="18">
        <v>0</v>
      </c>
      <c r="AA1265" s="9">
        <v>2.0499999999999998</v>
      </c>
      <c r="AB1265" s="9">
        <v>0.41</v>
      </c>
      <c r="AC1265" s="9">
        <v>2.46</v>
      </c>
    </row>
    <row r="1266" spans="1:29">
      <c r="A1266" s="17" t="s">
        <v>228</v>
      </c>
      <c r="B1266" s="17" t="s">
        <v>229</v>
      </c>
      <c r="C1266" s="17" t="s">
        <v>230</v>
      </c>
      <c r="D1266" s="17" t="s">
        <v>234</v>
      </c>
      <c r="E1266" s="17" t="s">
        <v>237</v>
      </c>
      <c r="F1266" s="17" t="s">
        <v>233</v>
      </c>
      <c r="G1266" s="17" t="s">
        <v>241</v>
      </c>
      <c r="H1266" s="17" t="s">
        <v>2</v>
      </c>
      <c r="I1266" s="17" t="s">
        <v>242</v>
      </c>
      <c r="J1266" s="17" t="s">
        <v>1524</v>
      </c>
      <c r="K1266" s="17" t="s">
        <v>1528</v>
      </c>
      <c r="L1266" s="17" t="s">
        <v>1517</v>
      </c>
      <c r="M1266" s="17" t="s">
        <v>1525</v>
      </c>
      <c r="N1266" s="17" t="s">
        <v>1526</v>
      </c>
      <c r="O1266" s="17" t="s">
        <v>1526</v>
      </c>
      <c r="P1266" s="17" t="s">
        <v>2050</v>
      </c>
      <c r="Q1266" s="17" t="s">
        <v>204</v>
      </c>
      <c r="R1266" s="17" t="s">
        <v>204</v>
      </c>
      <c r="S1266" s="17" t="s">
        <v>212</v>
      </c>
      <c r="T1266" s="17" t="s">
        <v>213</v>
      </c>
      <c r="U1266" s="22">
        <v>30</v>
      </c>
      <c r="V1266" s="23"/>
      <c r="W1266" s="19">
        <v>0</v>
      </c>
      <c r="X1266" s="20">
        <v>0</v>
      </c>
      <c r="Y1266" s="9">
        <v>2.0499999999999998</v>
      </c>
      <c r="Z1266" s="18">
        <v>0</v>
      </c>
      <c r="AA1266" s="9">
        <v>2.0499999999999998</v>
      </c>
      <c r="AB1266" s="9">
        <v>0.41</v>
      </c>
      <c r="AC1266" s="9">
        <v>2.46</v>
      </c>
    </row>
    <row r="1267" spans="1:29">
      <c r="A1267" s="17" t="s">
        <v>228</v>
      </c>
      <c r="B1267" s="17" t="s">
        <v>229</v>
      </c>
      <c r="C1267" s="17" t="s">
        <v>230</v>
      </c>
      <c r="D1267" s="17" t="s">
        <v>234</v>
      </c>
      <c r="E1267" s="17" t="s">
        <v>237</v>
      </c>
      <c r="F1267" s="17" t="s">
        <v>233</v>
      </c>
      <c r="G1267" s="17" t="s">
        <v>241</v>
      </c>
      <c r="H1267" s="17" t="s">
        <v>2</v>
      </c>
      <c r="I1267" s="17" t="s">
        <v>242</v>
      </c>
      <c r="J1267" s="17" t="s">
        <v>1536</v>
      </c>
      <c r="K1267" s="17" t="s">
        <v>1530</v>
      </c>
      <c r="L1267" s="17" t="s">
        <v>1531</v>
      </c>
      <c r="M1267" s="17" t="s">
        <v>1532</v>
      </c>
      <c r="N1267" s="17" t="s">
        <v>1533</v>
      </c>
      <c r="O1267" s="17" t="s">
        <v>1533</v>
      </c>
      <c r="P1267" s="17" t="s">
        <v>2051</v>
      </c>
      <c r="Q1267" s="17" t="s">
        <v>204</v>
      </c>
      <c r="R1267" s="17" t="s">
        <v>204</v>
      </c>
      <c r="S1267" s="17" t="s">
        <v>212</v>
      </c>
      <c r="T1267" s="17" t="s">
        <v>213</v>
      </c>
      <c r="U1267" s="22">
        <v>31</v>
      </c>
      <c r="V1267" s="23"/>
      <c r="W1267" s="19">
        <v>0</v>
      </c>
      <c r="X1267" s="20">
        <v>0</v>
      </c>
      <c r="Y1267" s="9">
        <v>2.0499999999999998</v>
      </c>
      <c r="Z1267" s="18">
        <v>0</v>
      </c>
      <c r="AA1267" s="9">
        <v>2.0499999999999998</v>
      </c>
      <c r="AB1267" s="9">
        <v>0.41</v>
      </c>
      <c r="AC1267" s="9">
        <v>2.46</v>
      </c>
    </row>
    <row r="1268" spans="1:29">
      <c r="A1268" s="17" t="s">
        <v>228</v>
      </c>
      <c r="B1268" s="17" t="s">
        <v>229</v>
      </c>
      <c r="C1268" s="17" t="s">
        <v>230</v>
      </c>
      <c r="D1268" s="17" t="s">
        <v>234</v>
      </c>
      <c r="E1268" s="17" t="s">
        <v>237</v>
      </c>
      <c r="F1268" s="17" t="s">
        <v>233</v>
      </c>
      <c r="G1268" s="17" t="s">
        <v>241</v>
      </c>
      <c r="H1268" s="17" t="s">
        <v>2</v>
      </c>
      <c r="I1268" s="17" t="s">
        <v>242</v>
      </c>
      <c r="J1268" s="17" t="s">
        <v>1536</v>
      </c>
      <c r="K1268" s="17" t="s">
        <v>1535</v>
      </c>
      <c r="L1268" s="17" t="s">
        <v>1531</v>
      </c>
      <c r="M1268" s="17" t="s">
        <v>1532</v>
      </c>
      <c r="N1268" s="17" t="s">
        <v>1533</v>
      </c>
      <c r="O1268" s="17" t="s">
        <v>1533</v>
      </c>
      <c r="P1268" s="17" t="s">
        <v>2051</v>
      </c>
      <c r="Q1268" s="17" t="s">
        <v>204</v>
      </c>
      <c r="R1268" s="17" t="s">
        <v>204</v>
      </c>
      <c r="S1268" s="17" t="s">
        <v>212</v>
      </c>
      <c r="T1268" s="17" t="s">
        <v>213</v>
      </c>
      <c r="U1268" s="22">
        <v>30</v>
      </c>
      <c r="V1268" s="23"/>
      <c r="W1268" s="19">
        <v>0</v>
      </c>
      <c r="X1268" s="20">
        <v>0</v>
      </c>
      <c r="Y1268" s="9">
        <v>2.0499999999999998</v>
      </c>
      <c r="Z1268" s="18">
        <v>0</v>
      </c>
      <c r="AA1268" s="9">
        <v>2.0499999999999998</v>
      </c>
      <c r="AB1268" s="9">
        <v>0.41</v>
      </c>
      <c r="AC1268" s="9">
        <v>2.46</v>
      </c>
    </row>
    <row r="1269" spans="1:29">
      <c r="A1269" s="17" t="s">
        <v>228</v>
      </c>
      <c r="B1269" s="17" t="s">
        <v>229</v>
      </c>
      <c r="C1269" s="17" t="s">
        <v>230</v>
      </c>
      <c r="D1269" s="17" t="s">
        <v>234</v>
      </c>
      <c r="E1269" s="17" t="s">
        <v>237</v>
      </c>
      <c r="F1269" s="17" t="s">
        <v>233</v>
      </c>
      <c r="G1269" s="17" t="s">
        <v>241</v>
      </c>
      <c r="H1269" s="17" t="s">
        <v>2</v>
      </c>
      <c r="I1269" s="17" t="s">
        <v>242</v>
      </c>
      <c r="J1269" s="17" t="s">
        <v>1536</v>
      </c>
      <c r="K1269" s="17" t="s">
        <v>1537</v>
      </c>
      <c r="L1269" s="17" t="s">
        <v>1531</v>
      </c>
      <c r="M1269" s="17" t="s">
        <v>1532</v>
      </c>
      <c r="N1269" s="17" t="s">
        <v>1533</v>
      </c>
      <c r="O1269" s="17" t="s">
        <v>1533</v>
      </c>
      <c r="P1269" s="17" t="s">
        <v>2051</v>
      </c>
      <c r="Q1269" s="17" t="s">
        <v>204</v>
      </c>
      <c r="R1269" s="17" t="s">
        <v>204</v>
      </c>
      <c r="S1269" s="17" t="s">
        <v>212</v>
      </c>
      <c r="T1269" s="17" t="s">
        <v>213</v>
      </c>
      <c r="U1269" s="22">
        <v>31</v>
      </c>
      <c r="V1269" s="23"/>
      <c r="W1269" s="19">
        <v>0</v>
      </c>
      <c r="X1269" s="20">
        <v>0</v>
      </c>
      <c r="Y1269" s="9">
        <v>2.0499999999999998</v>
      </c>
      <c r="Z1269" s="18">
        <v>0</v>
      </c>
      <c r="AA1269" s="9">
        <v>2.0499999999999998</v>
      </c>
      <c r="AB1269" s="9">
        <v>0.41</v>
      </c>
      <c r="AC1269" s="9">
        <v>2.46</v>
      </c>
    </row>
    <row r="1270" spans="1:29">
      <c r="A1270" s="17" t="s">
        <v>228</v>
      </c>
      <c r="B1270" s="17" t="s">
        <v>229</v>
      </c>
      <c r="C1270" s="17" t="s">
        <v>230</v>
      </c>
      <c r="D1270" s="17" t="s">
        <v>234</v>
      </c>
      <c r="E1270" s="17" t="s">
        <v>411</v>
      </c>
      <c r="F1270" s="17" t="s">
        <v>233</v>
      </c>
      <c r="G1270" s="17" t="s">
        <v>414</v>
      </c>
      <c r="H1270" s="17" t="s">
        <v>15</v>
      </c>
      <c r="I1270" s="17" t="s">
        <v>415</v>
      </c>
      <c r="J1270" s="17" t="s">
        <v>1496</v>
      </c>
      <c r="K1270" s="17" t="s">
        <v>1497</v>
      </c>
      <c r="L1270" s="17" t="s">
        <v>257</v>
      </c>
      <c r="M1270" s="17" t="s">
        <v>1498</v>
      </c>
      <c r="N1270" s="17" t="s">
        <v>1499</v>
      </c>
      <c r="O1270" s="17" t="s">
        <v>1499</v>
      </c>
      <c r="P1270" s="17" t="s">
        <v>2052</v>
      </c>
      <c r="Q1270" s="17" t="s">
        <v>204</v>
      </c>
      <c r="R1270" s="17" t="s">
        <v>204</v>
      </c>
      <c r="S1270" s="17" t="s">
        <v>212</v>
      </c>
      <c r="T1270" s="17" t="s">
        <v>213</v>
      </c>
      <c r="U1270" s="22">
        <v>31</v>
      </c>
      <c r="V1270" s="23"/>
      <c r="W1270" s="19">
        <v>0</v>
      </c>
      <c r="X1270" s="20">
        <v>0</v>
      </c>
      <c r="Y1270" s="9">
        <v>2.0499999999999998</v>
      </c>
      <c r="Z1270" s="18">
        <v>0</v>
      </c>
      <c r="AA1270" s="9">
        <v>2.0499999999999998</v>
      </c>
      <c r="AB1270" s="9">
        <v>0.41</v>
      </c>
      <c r="AC1270" s="9">
        <v>2.46</v>
      </c>
    </row>
    <row r="1271" spans="1:29">
      <c r="A1271" s="17" t="s">
        <v>228</v>
      </c>
      <c r="B1271" s="17" t="s">
        <v>229</v>
      </c>
      <c r="C1271" s="17" t="s">
        <v>230</v>
      </c>
      <c r="D1271" s="17" t="s">
        <v>234</v>
      </c>
      <c r="E1271" s="17" t="s">
        <v>411</v>
      </c>
      <c r="F1271" s="17" t="s">
        <v>233</v>
      </c>
      <c r="G1271" s="17" t="s">
        <v>414</v>
      </c>
      <c r="H1271" s="17" t="s">
        <v>15</v>
      </c>
      <c r="I1271" s="17" t="s">
        <v>415</v>
      </c>
      <c r="J1271" s="17" t="s">
        <v>1501</v>
      </c>
      <c r="K1271" s="17" t="s">
        <v>1502</v>
      </c>
      <c r="L1271" s="17" t="s">
        <v>257</v>
      </c>
      <c r="M1271" s="17" t="s">
        <v>1498</v>
      </c>
      <c r="N1271" s="17" t="s">
        <v>1499</v>
      </c>
      <c r="O1271" s="17" t="s">
        <v>1499</v>
      </c>
      <c r="P1271" s="17" t="s">
        <v>2052</v>
      </c>
      <c r="Q1271" s="17" t="s">
        <v>204</v>
      </c>
      <c r="R1271" s="17" t="s">
        <v>204</v>
      </c>
      <c r="S1271" s="17" t="s">
        <v>212</v>
      </c>
      <c r="T1271" s="17" t="s">
        <v>213</v>
      </c>
      <c r="U1271" s="22">
        <v>28</v>
      </c>
      <c r="V1271" s="23"/>
      <c r="W1271" s="19">
        <v>0</v>
      </c>
      <c r="X1271" s="20">
        <v>0</v>
      </c>
      <c r="Y1271" s="9">
        <v>2.0499999999999998</v>
      </c>
      <c r="Z1271" s="18">
        <v>0</v>
      </c>
      <c r="AA1271" s="9">
        <v>2.0499999999999998</v>
      </c>
      <c r="AB1271" s="9">
        <v>0.41</v>
      </c>
      <c r="AC1271" s="9">
        <v>2.46</v>
      </c>
    </row>
    <row r="1272" spans="1:29">
      <c r="A1272" s="17" t="s">
        <v>228</v>
      </c>
      <c r="B1272" s="17" t="s">
        <v>229</v>
      </c>
      <c r="C1272" s="17" t="s">
        <v>230</v>
      </c>
      <c r="D1272" s="17" t="s">
        <v>234</v>
      </c>
      <c r="E1272" s="17" t="s">
        <v>411</v>
      </c>
      <c r="F1272" s="17" t="s">
        <v>233</v>
      </c>
      <c r="G1272" s="17" t="s">
        <v>414</v>
      </c>
      <c r="H1272" s="17" t="s">
        <v>15</v>
      </c>
      <c r="I1272" s="17" t="s">
        <v>415</v>
      </c>
      <c r="J1272" s="17" t="s">
        <v>1503</v>
      </c>
      <c r="K1272" s="17" t="s">
        <v>1504</v>
      </c>
      <c r="L1272" s="17" t="s">
        <v>257</v>
      </c>
      <c r="M1272" s="17" t="s">
        <v>1498</v>
      </c>
      <c r="N1272" s="17" t="s">
        <v>1499</v>
      </c>
      <c r="O1272" s="17" t="s">
        <v>1499</v>
      </c>
      <c r="P1272" s="17" t="s">
        <v>2052</v>
      </c>
      <c r="Q1272" s="17" t="s">
        <v>204</v>
      </c>
      <c r="R1272" s="17" t="s">
        <v>204</v>
      </c>
      <c r="S1272" s="17" t="s">
        <v>212</v>
      </c>
      <c r="T1272" s="17" t="s">
        <v>213</v>
      </c>
      <c r="U1272" s="22">
        <v>31</v>
      </c>
      <c r="V1272" s="23"/>
      <c r="W1272" s="19">
        <v>0</v>
      </c>
      <c r="X1272" s="20">
        <v>0</v>
      </c>
      <c r="Y1272" s="9">
        <v>2.0499999999999998</v>
      </c>
      <c r="Z1272" s="18">
        <v>0</v>
      </c>
      <c r="AA1272" s="9">
        <v>2.0499999999999998</v>
      </c>
      <c r="AB1272" s="9">
        <v>0.41</v>
      </c>
      <c r="AC1272" s="9">
        <v>2.46</v>
      </c>
    </row>
    <row r="1273" spans="1:29">
      <c r="A1273" s="17" t="s">
        <v>228</v>
      </c>
      <c r="B1273" s="17" t="s">
        <v>229</v>
      </c>
      <c r="C1273" s="17" t="s">
        <v>230</v>
      </c>
      <c r="D1273" s="17" t="s">
        <v>234</v>
      </c>
      <c r="E1273" s="17" t="s">
        <v>411</v>
      </c>
      <c r="F1273" s="17" t="s">
        <v>233</v>
      </c>
      <c r="G1273" s="17" t="s">
        <v>414</v>
      </c>
      <c r="H1273" s="17" t="s">
        <v>15</v>
      </c>
      <c r="I1273" s="17" t="s">
        <v>415</v>
      </c>
      <c r="J1273" s="17" t="s">
        <v>1505</v>
      </c>
      <c r="K1273" s="17" t="s">
        <v>1506</v>
      </c>
      <c r="L1273" s="17" t="s">
        <v>1507</v>
      </c>
      <c r="M1273" s="17" t="s">
        <v>1508</v>
      </c>
      <c r="N1273" s="17" t="s">
        <v>1509</v>
      </c>
      <c r="O1273" s="17" t="s">
        <v>1509</v>
      </c>
      <c r="P1273" s="17" t="s">
        <v>2053</v>
      </c>
      <c r="Q1273" s="17" t="s">
        <v>204</v>
      </c>
      <c r="R1273" s="17" t="s">
        <v>204</v>
      </c>
      <c r="S1273" s="17" t="s">
        <v>212</v>
      </c>
      <c r="T1273" s="17" t="s">
        <v>213</v>
      </c>
      <c r="U1273" s="22">
        <v>30</v>
      </c>
      <c r="V1273" s="23"/>
      <c r="W1273" s="19">
        <v>0</v>
      </c>
      <c r="X1273" s="20">
        <v>0</v>
      </c>
      <c r="Y1273" s="9">
        <v>2.0499999999999998</v>
      </c>
      <c r="Z1273" s="18">
        <v>0</v>
      </c>
      <c r="AA1273" s="9">
        <v>2.0499999999999998</v>
      </c>
      <c r="AB1273" s="9">
        <v>0.41</v>
      </c>
      <c r="AC1273" s="9">
        <v>2.46</v>
      </c>
    </row>
    <row r="1274" spans="1:29">
      <c r="A1274" s="17" t="s">
        <v>228</v>
      </c>
      <c r="B1274" s="17" t="s">
        <v>229</v>
      </c>
      <c r="C1274" s="17" t="s">
        <v>230</v>
      </c>
      <c r="D1274" s="17" t="s">
        <v>234</v>
      </c>
      <c r="E1274" s="17" t="s">
        <v>411</v>
      </c>
      <c r="F1274" s="17" t="s">
        <v>233</v>
      </c>
      <c r="G1274" s="17" t="s">
        <v>414</v>
      </c>
      <c r="H1274" s="17" t="s">
        <v>15</v>
      </c>
      <c r="I1274" s="17" t="s">
        <v>415</v>
      </c>
      <c r="J1274" s="17" t="s">
        <v>1511</v>
      </c>
      <c r="K1274" s="17" t="s">
        <v>1512</v>
      </c>
      <c r="L1274" s="17" t="s">
        <v>1507</v>
      </c>
      <c r="M1274" s="17" t="s">
        <v>1508</v>
      </c>
      <c r="N1274" s="17" t="s">
        <v>1509</v>
      </c>
      <c r="O1274" s="17" t="s">
        <v>1509</v>
      </c>
      <c r="P1274" s="17" t="s">
        <v>2053</v>
      </c>
      <c r="Q1274" s="17" t="s">
        <v>204</v>
      </c>
      <c r="R1274" s="17" t="s">
        <v>204</v>
      </c>
      <c r="S1274" s="17" t="s">
        <v>212</v>
      </c>
      <c r="T1274" s="17" t="s">
        <v>213</v>
      </c>
      <c r="U1274" s="22">
        <v>31</v>
      </c>
      <c r="V1274" s="23"/>
      <c r="W1274" s="19">
        <v>0</v>
      </c>
      <c r="X1274" s="20">
        <v>0</v>
      </c>
      <c r="Y1274" s="9">
        <v>2.0499999999999998</v>
      </c>
      <c r="Z1274" s="18">
        <v>0</v>
      </c>
      <c r="AA1274" s="9">
        <v>2.0499999999999998</v>
      </c>
      <c r="AB1274" s="9">
        <v>0.41</v>
      </c>
      <c r="AC1274" s="9">
        <v>2.46</v>
      </c>
    </row>
    <row r="1275" spans="1:29">
      <c r="A1275" s="17" t="s">
        <v>228</v>
      </c>
      <c r="B1275" s="17" t="s">
        <v>229</v>
      </c>
      <c r="C1275" s="17" t="s">
        <v>230</v>
      </c>
      <c r="D1275" s="17" t="s">
        <v>234</v>
      </c>
      <c r="E1275" s="17" t="s">
        <v>411</v>
      </c>
      <c r="F1275" s="17" t="s">
        <v>233</v>
      </c>
      <c r="G1275" s="17" t="s">
        <v>414</v>
      </c>
      <c r="H1275" s="17" t="s">
        <v>15</v>
      </c>
      <c r="I1275" s="17" t="s">
        <v>415</v>
      </c>
      <c r="J1275" s="17" t="s">
        <v>1513</v>
      </c>
      <c r="K1275" s="17" t="s">
        <v>1514</v>
      </c>
      <c r="L1275" s="17" t="s">
        <v>1507</v>
      </c>
      <c r="M1275" s="17" t="s">
        <v>1508</v>
      </c>
      <c r="N1275" s="17" t="s">
        <v>1509</v>
      </c>
      <c r="O1275" s="17" t="s">
        <v>1509</v>
      </c>
      <c r="P1275" s="17" t="s">
        <v>2053</v>
      </c>
      <c r="Q1275" s="17" t="s">
        <v>204</v>
      </c>
      <c r="R1275" s="17" t="s">
        <v>204</v>
      </c>
      <c r="S1275" s="17" t="s">
        <v>212</v>
      </c>
      <c r="T1275" s="17" t="s">
        <v>213</v>
      </c>
      <c r="U1275" s="22">
        <v>30</v>
      </c>
      <c r="V1275" s="23"/>
      <c r="W1275" s="19">
        <v>0</v>
      </c>
      <c r="X1275" s="20">
        <v>0</v>
      </c>
      <c r="Y1275" s="9">
        <v>2.0499999999999998</v>
      </c>
      <c r="Z1275" s="18">
        <v>0</v>
      </c>
      <c r="AA1275" s="9">
        <v>2.0499999999999998</v>
      </c>
      <c r="AB1275" s="9">
        <v>0.41</v>
      </c>
      <c r="AC1275" s="9">
        <v>2.46</v>
      </c>
    </row>
    <row r="1276" spans="1:29">
      <c r="A1276" s="17" t="s">
        <v>228</v>
      </c>
      <c r="B1276" s="17" t="s">
        <v>229</v>
      </c>
      <c r="C1276" s="17" t="s">
        <v>230</v>
      </c>
      <c r="D1276" s="17" t="s">
        <v>234</v>
      </c>
      <c r="E1276" s="17" t="s">
        <v>411</v>
      </c>
      <c r="F1276" s="17" t="s">
        <v>233</v>
      </c>
      <c r="G1276" s="17" t="s">
        <v>414</v>
      </c>
      <c r="H1276" s="17" t="s">
        <v>15</v>
      </c>
      <c r="I1276" s="17" t="s">
        <v>415</v>
      </c>
      <c r="J1276" s="17" t="s">
        <v>1524</v>
      </c>
      <c r="K1276" s="17" t="s">
        <v>1516</v>
      </c>
      <c r="L1276" s="17" t="s">
        <v>1517</v>
      </c>
      <c r="M1276" s="17" t="s">
        <v>1525</v>
      </c>
      <c r="N1276" s="17" t="s">
        <v>1526</v>
      </c>
      <c r="O1276" s="17" t="s">
        <v>1526</v>
      </c>
      <c r="P1276" s="17" t="s">
        <v>2054</v>
      </c>
      <c r="Q1276" s="17" t="s">
        <v>204</v>
      </c>
      <c r="R1276" s="17" t="s">
        <v>204</v>
      </c>
      <c r="S1276" s="17" t="s">
        <v>212</v>
      </c>
      <c r="T1276" s="17" t="s">
        <v>213</v>
      </c>
      <c r="U1276" s="22">
        <v>31</v>
      </c>
      <c r="V1276" s="23"/>
      <c r="W1276" s="19">
        <v>0</v>
      </c>
      <c r="X1276" s="20">
        <v>0</v>
      </c>
      <c r="Y1276" s="9">
        <v>2.0499999999999998</v>
      </c>
      <c r="Z1276" s="18">
        <v>0</v>
      </c>
      <c r="AA1276" s="9">
        <v>2.0499999999999998</v>
      </c>
      <c r="AB1276" s="9">
        <v>0.41</v>
      </c>
      <c r="AC1276" s="9">
        <v>2.46</v>
      </c>
    </row>
    <row r="1277" spans="1:29">
      <c r="A1277" s="17" t="s">
        <v>228</v>
      </c>
      <c r="B1277" s="17" t="s">
        <v>229</v>
      </c>
      <c r="C1277" s="17" t="s">
        <v>230</v>
      </c>
      <c r="D1277" s="17" t="s">
        <v>234</v>
      </c>
      <c r="E1277" s="17" t="s">
        <v>411</v>
      </c>
      <c r="F1277" s="17" t="s">
        <v>233</v>
      </c>
      <c r="G1277" s="17" t="s">
        <v>414</v>
      </c>
      <c r="H1277" s="17" t="s">
        <v>15</v>
      </c>
      <c r="I1277" s="17" t="s">
        <v>415</v>
      </c>
      <c r="J1277" s="17" t="s">
        <v>1524</v>
      </c>
      <c r="K1277" s="17" t="s">
        <v>1521</v>
      </c>
      <c r="L1277" s="17" t="s">
        <v>1517</v>
      </c>
      <c r="M1277" s="17" t="s">
        <v>1525</v>
      </c>
      <c r="N1277" s="17" t="s">
        <v>1526</v>
      </c>
      <c r="O1277" s="17" t="s">
        <v>1526</v>
      </c>
      <c r="P1277" s="17" t="s">
        <v>2054</v>
      </c>
      <c r="Q1277" s="17" t="s">
        <v>204</v>
      </c>
      <c r="R1277" s="17" t="s">
        <v>204</v>
      </c>
      <c r="S1277" s="17" t="s">
        <v>212</v>
      </c>
      <c r="T1277" s="17" t="s">
        <v>213</v>
      </c>
      <c r="U1277" s="22">
        <v>31</v>
      </c>
      <c r="V1277" s="23"/>
      <c r="W1277" s="19">
        <v>0</v>
      </c>
      <c r="X1277" s="20">
        <v>0</v>
      </c>
      <c r="Y1277" s="9">
        <v>2.0499999999999998</v>
      </c>
      <c r="Z1277" s="18">
        <v>0</v>
      </c>
      <c r="AA1277" s="9">
        <v>2.0499999999999998</v>
      </c>
      <c r="AB1277" s="9">
        <v>0.41</v>
      </c>
      <c r="AC1277" s="9">
        <v>2.46</v>
      </c>
    </row>
    <row r="1278" spans="1:29">
      <c r="A1278" s="17" t="s">
        <v>228</v>
      </c>
      <c r="B1278" s="17" t="s">
        <v>229</v>
      </c>
      <c r="C1278" s="17" t="s">
        <v>230</v>
      </c>
      <c r="D1278" s="17" t="s">
        <v>234</v>
      </c>
      <c r="E1278" s="17" t="s">
        <v>411</v>
      </c>
      <c r="F1278" s="17" t="s">
        <v>233</v>
      </c>
      <c r="G1278" s="17" t="s">
        <v>414</v>
      </c>
      <c r="H1278" s="17" t="s">
        <v>15</v>
      </c>
      <c r="I1278" s="17" t="s">
        <v>415</v>
      </c>
      <c r="J1278" s="17" t="s">
        <v>1524</v>
      </c>
      <c r="K1278" s="17" t="s">
        <v>1528</v>
      </c>
      <c r="L1278" s="17" t="s">
        <v>1517</v>
      </c>
      <c r="M1278" s="17" t="s">
        <v>1525</v>
      </c>
      <c r="N1278" s="17" t="s">
        <v>1526</v>
      </c>
      <c r="O1278" s="17" t="s">
        <v>1526</v>
      </c>
      <c r="P1278" s="17" t="s">
        <v>2054</v>
      </c>
      <c r="Q1278" s="17" t="s">
        <v>204</v>
      </c>
      <c r="R1278" s="17" t="s">
        <v>204</v>
      </c>
      <c r="S1278" s="17" t="s">
        <v>212</v>
      </c>
      <c r="T1278" s="17" t="s">
        <v>213</v>
      </c>
      <c r="U1278" s="22">
        <v>30</v>
      </c>
      <c r="V1278" s="23"/>
      <c r="W1278" s="19">
        <v>0</v>
      </c>
      <c r="X1278" s="20">
        <v>0</v>
      </c>
      <c r="Y1278" s="9">
        <v>2.0499999999999998</v>
      </c>
      <c r="Z1278" s="18">
        <v>0</v>
      </c>
      <c r="AA1278" s="9">
        <v>2.0499999999999998</v>
      </c>
      <c r="AB1278" s="9">
        <v>0.41</v>
      </c>
      <c r="AC1278" s="9">
        <v>2.46</v>
      </c>
    </row>
    <row r="1279" spans="1:29">
      <c r="A1279" s="17" t="s">
        <v>228</v>
      </c>
      <c r="B1279" s="17" t="s">
        <v>229</v>
      </c>
      <c r="C1279" s="17" t="s">
        <v>230</v>
      </c>
      <c r="D1279" s="17" t="s">
        <v>234</v>
      </c>
      <c r="E1279" s="17" t="s">
        <v>411</v>
      </c>
      <c r="F1279" s="17" t="s">
        <v>233</v>
      </c>
      <c r="G1279" s="17" t="s">
        <v>414</v>
      </c>
      <c r="H1279" s="17" t="s">
        <v>15</v>
      </c>
      <c r="I1279" s="17" t="s">
        <v>415</v>
      </c>
      <c r="J1279" s="17" t="s">
        <v>1536</v>
      </c>
      <c r="K1279" s="17" t="s">
        <v>1530</v>
      </c>
      <c r="L1279" s="17" t="s">
        <v>1531</v>
      </c>
      <c r="M1279" s="17" t="s">
        <v>1532</v>
      </c>
      <c r="N1279" s="17" t="s">
        <v>1533</v>
      </c>
      <c r="O1279" s="17" t="s">
        <v>1533</v>
      </c>
      <c r="P1279" s="17" t="s">
        <v>2055</v>
      </c>
      <c r="Q1279" s="17" t="s">
        <v>204</v>
      </c>
      <c r="R1279" s="17" t="s">
        <v>204</v>
      </c>
      <c r="S1279" s="17" t="s">
        <v>212</v>
      </c>
      <c r="T1279" s="17" t="s">
        <v>213</v>
      </c>
      <c r="U1279" s="22">
        <v>31</v>
      </c>
      <c r="V1279" s="23"/>
      <c r="W1279" s="19">
        <v>0</v>
      </c>
      <c r="X1279" s="20">
        <v>0</v>
      </c>
      <c r="Y1279" s="9">
        <v>2.0499999999999998</v>
      </c>
      <c r="Z1279" s="18">
        <v>0</v>
      </c>
      <c r="AA1279" s="9">
        <v>2.0499999999999998</v>
      </c>
      <c r="AB1279" s="9">
        <v>0.41</v>
      </c>
      <c r="AC1279" s="9">
        <v>2.46</v>
      </c>
    </row>
    <row r="1280" spans="1:29">
      <c r="A1280" s="17" t="s">
        <v>228</v>
      </c>
      <c r="B1280" s="17" t="s">
        <v>229</v>
      </c>
      <c r="C1280" s="17" t="s">
        <v>230</v>
      </c>
      <c r="D1280" s="17" t="s">
        <v>234</v>
      </c>
      <c r="E1280" s="17" t="s">
        <v>411</v>
      </c>
      <c r="F1280" s="17" t="s">
        <v>233</v>
      </c>
      <c r="G1280" s="17" t="s">
        <v>414</v>
      </c>
      <c r="H1280" s="17" t="s">
        <v>15</v>
      </c>
      <c r="I1280" s="17" t="s">
        <v>415</v>
      </c>
      <c r="J1280" s="17" t="s">
        <v>1536</v>
      </c>
      <c r="K1280" s="17" t="s">
        <v>1535</v>
      </c>
      <c r="L1280" s="17" t="s">
        <v>1531</v>
      </c>
      <c r="M1280" s="17" t="s">
        <v>1532</v>
      </c>
      <c r="N1280" s="17" t="s">
        <v>1533</v>
      </c>
      <c r="O1280" s="17" t="s">
        <v>1533</v>
      </c>
      <c r="P1280" s="17" t="s">
        <v>2055</v>
      </c>
      <c r="Q1280" s="17" t="s">
        <v>204</v>
      </c>
      <c r="R1280" s="17" t="s">
        <v>204</v>
      </c>
      <c r="S1280" s="17" t="s">
        <v>212</v>
      </c>
      <c r="T1280" s="17" t="s">
        <v>213</v>
      </c>
      <c r="U1280" s="22">
        <v>30</v>
      </c>
      <c r="V1280" s="23"/>
      <c r="W1280" s="19">
        <v>0</v>
      </c>
      <c r="X1280" s="20">
        <v>0</v>
      </c>
      <c r="Y1280" s="9">
        <v>2.0499999999999998</v>
      </c>
      <c r="Z1280" s="18">
        <v>0</v>
      </c>
      <c r="AA1280" s="9">
        <v>2.0499999999999998</v>
      </c>
      <c r="AB1280" s="9">
        <v>0.41</v>
      </c>
      <c r="AC1280" s="9">
        <v>2.46</v>
      </c>
    </row>
    <row r="1281" spans="1:29">
      <c r="A1281" s="17" t="s">
        <v>228</v>
      </c>
      <c r="B1281" s="17" t="s">
        <v>229</v>
      </c>
      <c r="C1281" s="17" t="s">
        <v>230</v>
      </c>
      <c r="D1281" s="17" t="s">
        <v>234</v>
      </c>
      <c r="E1281" s="17" t="s">
        <v>411</v>
      </c>
      <c r="F1281" s="17" t="s">
        <v>233</v>
      </c>
      <c r="G1281" s="17" t="s">
        <v>414</v>
      </c>
      <c r="H1281" s="17" t="s">
        <v>15</v>
      </c>
      <c r="I1281" s="17" t="s">
        <v>415</v>
      </c>
      <c r="J1281" s="17" t="s">
        <v>1536</v>
      </c>
      <c r="K1281" s="17" t="s">
        <v>1537</v>
      </c>
      <c r="L1281" s="17" t="s">
        <v>1531</v>
      </c>
      <c r="M1281" s="17" t="s">
        <v>1532</v>
      </c>
      <c r="N1281" s="17" t="s">
        <v>1533</v>
      </c>
      <c r="O1281" s="17" t="s">
        <v>1533</v>
      </c>
      <c r="P1281" s="17" t="s">
        <v>2055</v>
      </c>
      <c r="Q1281" s="17" t="s">
        <v>204</v>
      </c>
      <c r="R1281" s="17" t="s">
        <v>204</v>
      </c>
      <c r="S1281" s="17" t="s">
        <v>212</v>
      </c>
      <c r="T1281" s="17" t="s">
        <v>213</v>
      </c>
      <c r="U1281" s="22">
        <v>31</v>
      </c>
      <c r="V1281" s="23"/>
      <c r="W1281" s="19">
        <v>0</v>
      </c>
      <c r="X1281" s="20">
        <v>0</v>
      </c>
      <c r="Y1281" s="9">
        <v>2.0499999999999998</v>
      </c>
      <c r="Z1281" s="18">
        <v>0</v>
      </c>
      <c r="AA1281" s="9">
        <v>2.0499999999999998</v>
      </c>
      <c r="AB1281" s="9">
        <v>0.41</v>
      </c>
      <c r="AC1281" s="9">
        <v>2.46</v>
      </c>
    </row>
    <row r="1282" spans="1:29">
      <c r="A1282" s="17" t="s">
        <v>228</v>
      </c>
      <c r="B1282" s="17" t="s">
        <v>880</v>
      </c>
      <c r="C1282" s="17" t="s">
        <v>881</v>
      </c>
      <c r="D1282" s="17" t="s">
        <v>883</v>
      </c>
      <c r="E1282" s="17" t="s">
        <v>884</v>
      </c>
      <c r="F1282" s="17" t="s">
        <v>501</v>
      </c>
      <c r="G1282" s="17" t="s">
        <v>887</v>
      </c>
      <c r="H1282" s="17" t="s">
        <v>67</v>
      </c>
      <c r="I1282" s="17" t="s">
        <v>881</v>
      </c>
      <c r="J1282" s="17" t="s">
        <v>1503</v>
      </c>
      <c r="K1282" s="17" t="s">
        <v>1497</v>
      </c>
      <c r="L1282" s="17" t="s">
        <v>257</v>
      </c>
      <c r="M1282" s="17" t="s">
        <v>1498</v>
      </c>
      <c r="N1282" s="17" t="s">
        <v>1499</v>
      </c>
      <c r="O1282" s="17" t="s">
        <v>1499</v>
      </c>
      <c r="P1282" s="17" t="s">
        <v>2056</v>
      </c>
      <c r="Q1282" s="17" t="s">
        <v>204</v>
      </c>
      <c r="R1282" s="17" t="s">
        <v>204</v>
      </c>
      <c r="S1282" s="17" t="s">
        <v>212</v>
      </c>
      <c r="T1282" s="17" t="s">
        <v>419</v>
      </c>
      <c r="U1282" s="22">
        <v>31</v>
      </c>
      <c r="V1282" s="23"/>
      <c r="W1282" s="11">
        <v>38317.722000000002</v>
      </c>
      <c r="X1282" s="23">
        <v>10253</v>
      </c>
      <c r="Y1282" s="9">
        <v>2588.08</v>
      </c>
      <c r="Z1282" s="9">
        <v>50.58</v>
      </c>
      <c r="AA1282" s="9">
        <v>2638.66</v>
      </c>
      <c r="AB1282" s="9">
        <v>527.71</v>
      </c>
      <c r="AC1282" s="9">
        <v>3166.37</v>
      </c>
    </row>
    <row r="1283" spans="1:29">
      <c r="A1283" s="17" t="s">
        <v>228</v>
      </c>
      <c r="B1283" s="17" t="s">
        <v>880</v>
      </c>
      <c r="C1283" s="17" t="s">
        <v>881</v>
      </c>
      <c r="D1283" s="17" t="s">
        <v>883</v>
      </c>
      <c r="E1283" s="17" t="s">
        <v>884</v>
      </c>
      <c r="F1283" s="17" t="s">
        <v>501</v>
      </c>
      <c r="G1283" s="17" t="s">
        <v>887</v>
      </c>
      <c r="H1283" s="17" t="s">
        <v>67</v>
      </c>
      <c r="I1283" s="17" t="s">
        <v>881</v>
      </c>
      <c r="J1283" s="17" t="s">
        <v>1503</v>
      </c>
      <c r="K1283" s="17" t="s">
        <v>1502</v>
      </c>
      <c r="L1283" s="17" t="s">
        <v>257</v>
      </c>
      <c r="M1283" s="17" t="s">
        <v>1498</v>
      </c>
      <c r="N1283" s="17" t="s">
        <v>1499</v>
      </c>
      <c r="O1283" s="17" t="s">
        <v>1499</v>
      </c>
      <c r="P1283" s="17" t="s">
        <v>2056</v>
      </c>
      <c r="Q1283" s="17" t="s">
        <v>204</v>
      </c>
      <c r="R1283" s="17" t="s">
        <v>204</v>
      </c>
      <c r="S1283" s="17" t="s">
        <v>212</v>
      </c>
      <c r="T1283" s="17" t="s">
        <v>419</v>
      </c>
      <c r="U1283" s="22">
        <v>28</v>
      </c>
      <c r="V1283" s="23"/>
      <c r="W1283" s="11">
        <v>34609.555999999997</v>
      </c>
      <c r="X1283" s="20">
        <v>0</v>
      </c>
      <c r="Y1283" s="9">
        <v>2369.29</v>
      </c>
      <c r="Z1283" s="9">
        <v>45.68</v>
      </c>
      <c r="AA1283" s="9">
        <v>2414.9699999999998</v>
      </c>
      <c r="AB1283" s="9">
        <v>483.01</v>
      </c>
      <c r="AC1283" s="9">
        <v>2897.98</v>
      </c>
    </row>
    <row r="1284" spans="1:29">
      <c r="A1284" s="17" t="s">
        <v>228</v>
      </c>
      <c r="B1284" s="17" t="s">
        <v>880</v>
      </c>
      <c r="C1284" s="17" t="s">
        <v>881</v>
      </c>
      <c r="D1284" s="17" t="s">
        <v>883</v>
      </c>
      <c r="E1284" s="17" t="s">
        <v>884</v>
      </c>
      <c r="F1284" s="17" t="s">
        <v>501</v>
      </c>
      <c r="G1284" s="17" t="s">
        <v>887</v>
      </c>
      <c r="H1284" s="17" t="s">
        <v>67</v>
      </c>
      <c r="I1284" s="17" t="s">
        <v>881</v>
      </c>
      <c r="J1284" s="17" t="s">
        <v>1503</v>
      </c>
      <c r="K1284" s="17" t="s">
        <v>1504</v>
      </c>
      <c r="L1284" s="17" t="s">
        <v>257</v>
      </c>
      <c r="M1284" s="17" t="s">
        <v>1498</v>
      </c>
      <c r="N1284" s="17" t="s">
        <v>1499</v>
      </c>
      <c r="O1284" s="17" t="s">
        <v>1499</v>
      </c>
      <c r="P1284" s="17" t="s">
        <v>2056</v>
      </c>
      <c r="Q1284" s="17" t="s">
        <v>204</v>
      </c>
      <c r="R1284" s="17" t="s">
        <v>204</v>
      </c>
      <c r="S1284" s="17" t="s">
        <v>212</v>
      </c>
      <c r="T1284" s="17" t="s">
        <v>419</v>
      </c>
      <c r="U1284" s="22">
        <v>31</v>
      </c>
      <c r="V1284" s="23"/>
      <c r="W1284" s="11">
        <v>38317.722000000002</v>
      </c>
      <c r="X1284" s="20">
        <v>0</v>
      </c>
      <c r="Y1284" s="9">
        <v>2588.0700000000002</v>
      </c>
      <c r="Z1284" s="9">
        <v>50.58</v>
      </c>
      <c r="AA1284" s="9">
        <v>2638.65</v>
      </c>
      <c r="AB1284" s="9">
        <v>527.74</v>
      </c>
      <c r="AC1284" s="9">
        <v>3166.39</v>
      </c>
    </row>
    <row r="1285" spans="1:29">
      <c r="A1285" s="17" t="s">
        <v>228</v>
      </c>
      <c r="B1285" s="17" t="s">
        <v>880</v>
      </c>
      <c r="C1285" s="17" t="s">
        <v>881</v>
      </c>
      <c r="D1285" s="17" t="s">
        <v>883</v>
      </c>
      <c r="E1285" s="17" t="s">
        <v>884</v>
      </c>
      <c r="F1285" s="17" t="s">
        <v>501</v>
      </c>
      <c r="G1285" s="17" t="s">
        <v>887</v>
      </c>
      <c r="H1285" s="17" t="s">
        <v>67</v>
      </c>
      <c r="I1285" s="17" t="s">
        <v>881</v>
      </c>
      <c r="J1285" s="17" t="s">
        <v>1513</v>
      </c>
      <c r="K1285" s="17" t="s">
        <v>1506</v>
      </c>
      <c r="L1285" s="17" t="s">
        <v>1507</v>
      </c>
      <c r="M1285" s="17" t="s">
        <v>1508</v>
      </c>
      <c r="N1285" s="17" t="s">
        <v>1509</v>
      </c>
      <c r="O1285" s="17" t="s">
        <v>1509</v>
      </c>
      <c r="P1285" s="17" t="s">
        <v>2057</v>
      </c>
      <c r="Q1285" s="17" t="s">
        <v>204</v>
      </c>
      <c r="R1285" s="17" t="s">
        <v>204</v>
      </c>
      <c r="S1285" s="17" t="s">
        <v>212</v>
      </c>
      <c r="T1285" s="17" t="s">
        <v>419</v>
      </c>
      <c r="U1285" s="22">
        <v>30</v>
      </c>
      <c r="V1285" s="23"/>
      <c r="W1285" s="11">
        <v>18215.603999999999</v>
      </c>
      <c r="X1285" s="23">
        <v>5053</v>
      </c>
      <c r="Y1285" s="9">
        <v>1402.06</v>
      </c>
      <c r="Z1285" s="9">
        <v>24.05</v>
      </c>
      <c r="AA1285" s="9">
        <v>1426.11</v>
      </c>
      <c r="AB1285" s="9">
        <v>285.2</v>
      </c>
      <c r="AC1285" s="9">
        <v>1711.31</v>
      </c>
    </row>
    <row r="1286" spans="1:29">
      <c r="A1286" s="17" t="s">
        <v>228</v>
      </c>
      <c r="B1286" s="17" t="s">
        <v>880</v>
      </c>
      <c r="C1286" s="17" t="s">
        <v>881</v>
      </c>
      <c r="D1286" s="17" t="s">
        <v>883</v>
      </c>
      <c r="E1286" s="17" t="s">
        <v>884</v>
      </c>
      <c r="F1286" s="17" t="s">
        <v>501</v>
      </c>
      <c r="G1286" s="17" t="s">
        <v>887</v>
      </c>
      <c r="H1286" s="17" t="s">
        <v>67</v>
      </c>
      <c r="I1286" s="17" t="s">
        <v>881</v>
      </c>
      <c r="J1286" s="17" t="s">
        <v>1513</v>
      </c>
      <c r="K1286" s="17" t="s">
        <v>1512</v>
      </c>
      <c r="L1286" s="17" t="s">
        <v>1507</v>
      </c>
      <c r="M1286" s="17" t="s">
        <v>1508</v>
      </c>
      <c r="N1286" s="17" t="s">
        <v>1509</v>
      </c>
      <c r="O1286" s="17" t="s">
        <v>1509</v>
      </c>
      <c r="P1286" s="17" t="s">
        <v>2057</v>
      </c>
      <c r="Q1286" s="17" t="s">
        <v>204</v>
      </c>
      <c r="R1286" s="17" t="s">
        <v>204</v>
      </c>
      <c r="S1286" s="17" t="s">
        <v>212</v>
      </c>
      <c r="T1286" s="17" t="s">
        <v>419</v>
      </c>
      <c r="U1286" s="22">
        <v>31</v>
      </c>
      <c r="V1286" s="23"/>
      <c r="W1286" s="11">
        <v>18822.791000000001</v>
      </c>
      <c r="X1286" s="20">
        <v>0</v>
      </c>
      <c r="Y1286" s="9">
        <v>1437.87</v>
      </c>
      <c r="Z1286" s="9">
        <v>24.85</v>
      </c>
      <c r="AA1286" s="9">
        <v>1462.72</v>
      </c>
      <c r="AB1286" s="9">
        <v>292.55</v>
      </c>
      <c r="AC1286" s="9">
        <v>1755.27</v>
      </c>
    </row>
    <row r="1287" spans="1:29">
      <c r="A1287" s="17" t="s">
        <v>228</v>
      </c>
      <c r="B1287" s="17" t="s">
        <v>880</v>
      </c>
      <c r="C1287" s="17" t="s">
        <v>881</v>
      </c>
      <c r="D1287" s="17" t="s">
        <v>883</v>
      </c>
      <c r="E1287" s="17" t="s">
        <v>884</v>
      </c>
      <c r="F1287" s="17" t="s">
        <v>501</v>
      </c>
      <c r="G1287" s="17" t="s">
        <v>887</v>
      </c>
      <c r="H1287" s="17" t="s">
        <v>67</v>
      </c>
      <c r="I1287" s="17" t="s">
        <v>881</v>
      </c>
      <c r="J1287" s="17" t="s">
        <v>1513</v>
      </c>
      <c r="K1287" s="17" t="s">
        <v>1514</v>
      </c>
      <c r="L1287" s="17" t="s">
        <v>1507</v>
      </c>
      <c r="M1287" s="17" t="s">
        <v>1508</v>
      </c>
      <c r="N1287" s="17" t="s">
        <v>1509</v>
      </c>
      <c r="O1287" s="17" t="s">
        <v>1509</v>
      </c>
      <c r="P1287" s="17" t="s">
        <v>2057</v>
      </c>
      <c r="Q1287" s="17" t="s">
        <v>204</v>
      </c>
      <c r="R1287" s="17" t="s">
        <v>204</v>
      </c>
      <c r="S1287" s="17" t="s">
        <v>212</v>
      </c>
      <c r="T1287" s="17" t="s">
        <v>419</v>
      </c>
      <c r="U1287" s="22">
        <v>30</v>
      </c>
      <c r="V1287" s="23"/>
      <c r="W1287" s="11">
        <v>18215.605</v>
      </c>
      <c r="X1287" s="20">
        <v>0</v>
      </c>
      <c r="Y1287" s="9">
        <v>1402.05</v>
      </c>
      <c r="Z1287" s="9">
        <v>24.04</v>
      </c>
      <c r="AA1287" s="9">
        <v>1426.09</v>
      </c>
      <c r="AB1287" s="9">
        <v>285.23</v>
      </c>
      <c r="AC1287" s="9">
        <v>1711.32</v>
      </c>
    </row>
    <row r="1288" spans="1:29">
      <c r="A1288" s="17" t="s">
        <v>228</v>
      </c>
      <c r="B1288" s="17" t="s">
        <v>880</v>
      </c>
      <c r="C1288" s="17" t="s">
        <v>881</v>
      </c>
      <c r="D1288" s="17" t="s">
        <v>883</v>
      </c>
      <c r="E1288" s="17" t="s">
        <v>884</v>
      </c>
      <c r="F1288" s="17" t="s">
        <v>501</v>
      </c>
      <c r="G1288" s="17" t="s">
        <v>887</v>
      </c>
      <c r="H1288" s="17" t="s">
        <v>67</v>
      </c>
      <c r="I1288" s="17" t="s">
        <v>881</v>
      </c>
      <c r="J1288" s="17" t="s">
        <v>1524</v>
      </c>
      <c r="K1288" s="17" t="s">
        <v>1516</v>
      </c>
      <c r="L1288" s="17" t="s">
        <v>1517</v>
      </c>
      <c r="M1288" s="17" t="s">
        <v>1525</v>
      </c>
      <c r="N1288" s="17" t="s">
        <v>1526</v>
      </c>
      <c r="O1288" s="17" t="s">
        <v>1526</v>
      </c>
      <c r="P1288" s="17" t="s">
        <v>2058</v>
      </c>
      <c r="Q1288" s="17" t="s">
        <v>204</v>
      </c>
      <c r="R1288" s="17" t="s">
        <v>204</v>
      </c>
      <c r="S1288" s="17" t="s">
        <v>212</v>
      </c>
      <c r="T1288" s="17" t="s">
        <v>419</v>
      </c>
      <c r="U1288" s="22">
        <v>31</v>
      </c>
      <c r="V1288" s="23"/>
      <c r="W1288" s="11">
        <v>6116.9889999999996</v>
      </c>
      <c r="X1288" s="23">
        <v>1617</v>
      </c>
      <c r="Y1288" s="9">
        <v>688.23</v>
      </c>
      <c r="Z1288" s="9">
        <v>8.07</v>
      </c>
      <c r="AA1288" s="9">
        <v>696.3</v>
      </c>
      <c r="AB1288" s="9">
        <v>139.25</v>
      </c>
      <c r="AC1288" s="9">
        <v>835.55</v>
      </c>
    </row>
    <row r="1289" spans="1:29">
      <c r="A1289" s="17" t="s">
        <v>228</v>
      </c>
      <c r="B1289" s="17" t="s">
        <v>880</v>
      </c>
      <c r="C1289" s="17" t="s">
        <v>881</v>
      </c>
      <c r="D1289" s="17" t="s">
        <v>883</v>
      </c>
      <c r="E1289" s="17" t="s">
        <v>884</v>
      </c>
      <c r="F1289" s="17" t="s">
        <v>501</v>
      </c>
      <c r="G1289" s="17" t="s">
        <v>887</v>
      </c>
      <c r="H1289" s="17" t="s">
        <v>67</v>
      </c>
      <c r="I1289" s="17" t="s">
        <v>881</v>
      </c>
      <c r="J1289" s="17" t="s">
        <v>1524</v>
      </c>
      <c r="K1289" s="17" t="s">
        <v>1521</v>
      </c>
      <c r="L1289" s="17" t="s">
        <v>1517</v>
      </c>
      <c r="M1289" s="17" t="s">
        <v>1525</v>
      </c>
      <c r="N1289" s="17" t="s">
        <v>1526</v>
      </c>
      <c r="O1289" s="17" t="s">
        <v>1526</v>
      </c>
      <c r="P1289" s="17" t="s">
        <v>2058</v>
      </c>
      <c r="Q1289" s="17" t="s">
        <v>204</v>
      </c>
      <c r="R1289" s="17" t="s">
        <v>204</v>
      </c>
      <c r="S1289" s="17" t="s">
        <v>212</v>
      </c>
      <c r="T1289" s="17" t="s">
        <v>419</v>
      </c>
      <c r="U1289" s="22">
        <v>31</v>
      </c>
      <c r="V1289" s="23"/>
      <c r="W1289" s="11">
        <v>6116.9889999999996</v>
      </c>
      <c r="X1289" s="20">
        <v>0</v>
      </c>
      <c r="Y1289" s="9">
        <v>688.23</v>
      </c>
      <c r="Z1289" s="9">
        <v>8.07</v>
      </c>
      <c r="AA1289" s="9">
        <v>696.3</v>
      </c>
      <c r="AB1289" s="9">
        <v>139.27000000000001</v>
      </c>
      <c r="AC1289" s="9">
        <v>835.57</v>
      </c>
    </row>
    <row r="1290" spans="1:29">
      <c r="A1290" s="17" t="s">
        <v>228</v>
      </c>
      <c r="B1290" s="17" t="s">
        <v>880</v>
      </c>
      <c r="C1290" s="17" t="s">
        <v>881</v>
      </c>
      <c r="D1290" s="17" t="s">
        <v>883</v>
      </c>
      <c r="E1290" s="17" t="s">
        <v>884</v>
      </c>
      <c r="F1290" s="17" t="s">
        <v>501</v>
      </c>
      <c r="G1290" s="17" t="s">
        <v>887</v>
      </c>
      <c r="H1290" s="17" t="s">
        <v>67</v>
      </c>
      <c r="I1290" s="17" t="s">
        <v>881</v>
      </c>
      <c r="J1290" s="17" t="s">
        <v>1524</v>
      </c>
      <c r="K1290" s="17" t="s">
        <v>1528</v>
      </c>
      <c r="L1290" s="17" t="s">
        <v>1517</v>
      </c>
      <c r="M1290" s="17" t="s">
        <v>1525</v>
      </c>
      <c r="N1290" s="17" t="s">
        <v>1526</v>
      </c>
      <c r="O1290" s="17" t="s">
        <v>1526</v>
      </c>
      <c r="P1290" s="17" t="s">
        <v>2058</v>
      </c>
      <c r="Q1290" s="17" t="s">
        <v>204</v>
      </c>
      <c r="R1290" s="17" t="s">
        <v>204</v>
      </c>
      <c r="S1290" s="17" t="s">
        <v>212</v>
      </c>
      <c r="T1290" s="17" t="s">
        <v>419</v>
      </c>
      <c r="U1290" s="22">
        <v>15</v>
      </c>
      <c r="V1290" s="23"/>
      <c r="W1290" s="11">
        <v>5854.0219999999999</v>
      </c>
      <c r="X1290" s="23">
        <v>30</v>
      </c>
      <c r="Y1290" s="9">
        <v>672.72</v>
      </c>
      <c r="Z1290" s="9">
        <v>7.73</v>
      </c>
      <c r="AA1290" s="9">
        <v>680.45</v>
      </c>
      <c r="AB1290" s="9">
        <v>136.09</v>
      </c>
      <c r="AC1290" s="9">
        <v>816.54</v>
      </c>
    </row>
    <row r="1291" spans="1:29">
      <c r="A1291" s="17" t="s">
        <v>228</v>
      </c>
      <c r="B1291" s="17" t="s">
        <v>880</v>
      </c>
      <c r="C1291" s="17" t="s">
        <v>881</v>
      </c>
      <c r="D1291" s="17" t="s">
        <v>883</v>
      </c>
      <c r="E1291" s="17" t="s">
        <v>884</v>
      </c>
      <c r="F1291" s="17" t="s">
        <v>501</v>
      </c>
      <c r="G1291" s="17" t="s">
        <v>887</v>
      </c>
      <c r="H1291" s="17" t="s">
        <v>67</v>
      </c>
      <c r="I1291" s="17" t="s">
        <v>881</v>
      </c>
      <c r="J1291" s="17" t="s">
        <v>1536</v>
      </c>
      <c r="K1291" s="17" t="s">
        <v>1530</v>
      </c>
      <c r="L1291" s="17" t="s">
        <v>1531</v>
      </c>
      <c r="M1291" s="17" t="s">
        <v>1532</v>
      </c>
      <c r="N1291" s="17" t="s">
        <v>1533</v>
      </c>
      <c r="O1291" s="17" t="s">
        <v>1533</v>
      </c>
      <c r="P1291" s="17" t="s">
        <v>2059</v>
      </c>
      <c r="Q1291" s="17" t="s">
        <v>204</v>
      </c>
      <c r="R1291" s="17" t="s">
        <v>204</v>
      </c>
      <c r="S1291" s="17" t="s">
        <v>212</v>
      </c>
      <c r="T1291" s="17" t="s">
        <v>419</v>
      </c>
      <c r="U1291" s="22">
        <v>31</v>
      </c>
      <c r="V1291" s="23"/>
      <c r="W1291" s="11">
        <v>34404.946000000004</v>
      </c>
      <c r="X1291" s="23">
        <v>9358</v>
      </c>
      <c r="Y1291" s="9">
        <v>2357.23</v>
      </c>
      <c r="Z1291" s="9">
        <v>45.42</v>
      </c>
      <c r="AA1291" s="9">
        <v>2402.65</v>
      </c>
      <c r="AB1291" s="9">
        <v>480.53</v>
      </c>
      <c r="AC1291" s="9">
        <v>2883.18</v>
      </c>
    </row>
    <row r="1292" spans="1:29">
      <c r="A1292" s="17" t="s">
        <v>228</v>
      </c>
      <c r="B1292" s="17" t="s">
        <v>880</v>
      </c>
      <c r="C1292" s="17" t="s">
        <v>881</v>
      </c>
      <c r="D1292" s="17" t="s">
        <v>883</v>
      </c>
      <c r="E1292" s="17" t="s">
        <v>884</v>
      </c>
      <c r="F1292" s="17" t="s">
        <v>501</v>
      </c>
      <c r="G1292" s="17" t="s">
        <v>887</v>
      </c>
      <c r="H1292" s="17" t="s">
        <v>67</v>
      </c>
      <c r="I1292" s="17" t="s">
        <v>881</v>
      </c>
      <c r="J1292" s="17" t="s">
        <v>1536</v>
      </c>
      <c r="K1292" s="17" t="s">
        <v>1535</v>
      </c>
      <c r="L1292" s="17" t="s">
        <v>1531</v>
      </c>
      <c r="M1292" s="17" t="s">
        <v>1532</v>
      </c>
      <c r="N1292" s="17" t="s">
        <v>1533</v>
      </c>
      <c r="O1292" s="17" t="s">
        <v>1533</v>
      </c>
      <c r="P1292" s="17" t="s">
        <v>2059</v>
      </c>
      <c r="Q1292" s="17" t="s">
        <v>204</v>
      </c>
      <c r="R1292" s="17" t="s">
        <v>204</v>
      </c>
      <c r="S1292" s="17" t="s">
        <v>212</v>
      </c>
      <c r="T1292" s="17" t="s">
        <v>419</v>
      </c>
      <c r="U1292" s="22">
        <v>30</v>
      </c>
      <c r="V1292" s="23"/>
      <c r="W1292" s="11">
        <v>33295.108999999997</v>
      </c>
      <c r="X1292" s="20">
        <v>0</v>
      </c>
      <c r="Y1292" s="9">
        <v>2291.7399999999998</v>
      </c>
      <c r="Z1292" s="9">
        <v>43.95</v>
      </c>
      <c r="AA1292" s="9">
        <v>2335.69</v>
      </c>
      <c r="AB1292" s="9">
        <v>467.13</v>
      </c>
      <c r="AC1292" s="9">
        <v>2802.82</v>
      </c>
    </row>
    <row r="1293" spans="1:29">
      <c r="A1293" s="17" t="s">
        <v>228</v>
      </c>
      <c r="B1293" s="17" t="s">
        <v>880</v>
      </c>
      <c r="C1293" s="17" t="s">
        <v>881</v>
      </c>
      <c r="D1293" s="17" t="s">
        <v>883</v>
      </c>
      <c r="E1293" s="17" t="s">
        <v>884</v>
      </c>
      <c r="F1293" s="17" t="s">
        <v>501</v>
      </c>
      <c r="G1293" s="17" t="s">
        <v>887</v>
      </c>
      <c r="H1293" s="17" t="s">
        <v>67</v>
      </c>
      <c r="I1293" s="17" t="s">
        <v>881</v>
      </c>
      <c r="J1293" s="17" t="s">
        <v>1536</v>
      </c>
      <c r="K1293" s="17" t="s">
        <v>1537</v>
      </c>
      <c r="L1293" s="17" t="s">
        <v>1531</v>
      </c>
      <c r="M1293" s="17" t="s">
        <v>1532</v>
      </c>
      <c r="N1293" s="17" t="s">
        <v>1533</v>
      </c>
      <c r="O1293" s="17" t="s">
        <v>1533</v>
      </c>
      <c r="P1293" s="17" t="s">
        <v>2059</v>
      </c>
      <c r="Q1293" s="17" t="s">
        <v>204</v>
      </c>
      <c r="R1293" s="17" t="s">
        <v>204</v>
      </c>
      <c r="S1293" s="17" t="s">
        <v>212</v>
      </c>
      <c r="T1293" s="17" t="s">
        <v>419</v>
      </c>
      <c r="U1293" s="22">
        <v>31</v>
      </c>
      <c r="V1293" s="23"/>
      <c r="W1293" s="11">
        <v>34404.945</v>
      </c>
      <c r="X1293" s="20">
        <v>0</v>
      </c>
      <c r="Y1293" s="9">
        <v>2357.2199999999998</v>
      </c>
      <c r="Z1293" s="9">
        <v>45.41</v>
      </c>
      <c r="AA1293" s="9">
        <v>2402.63</v>
      </c>
      <c r="AB1293" s="9">
        <v>480.53</v>
      </c>
      <c r="AC1293" s="9">
        <v>2883.16</v>
      </c>
    </row>
    <row r="1294" spans="1:29">
      <c r="A1294" s="17" t="s">
        <v>228</v>
      </c>
      <c r="B1294" s="17" t="s">
        <v>851</v>
      </c>
      <c r="C1294" s="17" t="s">
        <v>196</v>
      </c>
      <c r="D1294" s="17" t="s">
        <v>853</v>
      </c>
      <c r="E1294" s="17" t="s">
        <v>854</v>
      </c>
      <c r="F1294" s="17" t="s">
        <v>501</v>
      </c>
      <c r="G1294" s="17" t="s">
        <v>857</v>
      </c>
      <c r="H1294" s="17" t="s">
        <v>64</v>
      </c>
      <c r="I1294" s="17" t="s">
        <v>858</v>
      </c>
      <c r="J1294" s="17" t="s">
        <v>1503</v>
      </c>
      <c r="K1294" s="17" t="s">
        <v>1497</v>
      </c>
      <c r="L1294" s="17" t="s">
        <v>257</v>
      </c>
      <c r="M1294" s="17" t="s">
        <v>1498</v>
      </c>
      <c r="N1294" s="17" t="s">
        <v>1499</v>
      </c>
      <c r="O1294" s="17" t="s">
        <v>1499</v>
      </c>
      <c r="P1294" s="17" t="s">
        <v>2060</v>
      </c>
      <c r="Q1294" s="17" t="s">
        <v>204</v>
      </c>
      <c r="R1294" s="17" t="s">
        <v>204</v>
      </c>
      <c r="S1294" s="17" t="s">
        <v>212</v>
      </c>
      <c r="T1294" s="17" t="s">
        <v>419</v>
      </c>
      <c r="U1294" s="22">
        <v>31</v>
      </c>
      <c r="V1294" s="23"/>
      <c r="W1294" s="11">
        <v>37136.622000000003</v>
      </c>
      <c r="X1294" s="23">
        <v>9937</v>
      </c>
      <c r="Y1294" s="9">
        <v>2518.39</v>
      </c>
      <c r="Z1294" s="9">
        <v>49.02</v>
      </c>
      <c r="AA1294" s="9">
        <v>2567.41</v>
      </c>
      <c r="AB1294" s="9">
        <v>513.47</v>
      </c>
      <c r="AC1294" s="9">
        <v>3080.88</v>
      </c>
    </row>
    <row r="1295" spans="1:29">
      <c r="A1295" s="17" t="s">
        <v>228</v>
      </c>
      <c r="B1295" s="17" t="s">
        <v>851</v>
      </c>
      <c r="C1295" s="17" t="s">
        <v>196</v>
      </c>
      <c r="D1295" s="17" t="s">
        <v>853</v>
      </c>
      <c r="E1295" s="17" t="s">
        <v>854</v>
      </c>
      <c r="F1295" s="17" t="s">
        <v>501</v>
      </c>
      <c r="G1295" s="17" t="s">
        <v>857</v>
      </c>
      <c r="H1295" s="17" t="s">
        <v>64</v>
      </c>
      <c r="I1295" s="17" t="s">
        <v>858</v>
      </c>
      <c r="J1295" s="17" t="s">
        <v>1503</v>
      </c>
      <c r="K1295" s="17" t="s">
        <v>1502</v>
      </c>
      <c r="L1295" s="17" t="s">
        <v>257</v>
      </c>
      <c r="M1295" s="17" t="s">
        <v>1498</v>
      </c>
      <c r="N1295" s="17" t="s">
        <v>1499</v>
      </c>
      <c r="O1295" s="17" t="s">
        <v>1499</v>
      </c>
      <c r="P1295" s="17" t="s">
        <v>2060</v>
      </c>
      <c r="Q1295" s="17" t="s">
        <v>204</v>
      </c>
      <c r="R1295" s="17" t="s">
        <v>204</v>
      </c>
      <c r="S1295" s="17" t="s">
        <v>212</v>
      </c>
      <c r="T1295" s="17" t="s">
        <v>419</v>
      </c>
      <c r="U1295" s="22">
        <v>28</v>
      </c>
      <c r="V1295" s="23"/>
      <c r="W1295" s="11">
        <v>33542.756000000001</v>
      </c>
      <c r="X1295" s="20">
        <v>0</v>
      </c>
      <c r="Y1295" s="9">
        <v>2306.35</v>
      </c>
      <c r="Z1295" s="9">
        <v>44.28</v>
      </c>
      <c r="AA1295" s="9">
        <v>2350.63</v>
      </c>
      <c r="AB1295" s="9">
        <v>470.14</v>
      </c>
      <c r="AC1295" s="9">
        <v>2820.77</v>
      </c>
    </row>
    <row r="1296" spans="1:29">
      <c r="A1296" s="17" t="s">
        <v>228</v>
      </c>
      <c r="B1296" s="17" t="s">
        <v>851</v>
      </c>
      <c r="C1296" s="17" t="s">
        <v>196</v>
      </c>
      <c r="D1296" s="17" t="s">
        <v>853</v>
      </c>
      <c r="E1296" s="17" t="s">
        <v>854</v>
      </c>
      <c r="F1296" s="17" t="s">
        <v>501</v>
      </c>
      <c r="G1296" s="17" t="s">
        <v>857</v>
      </c>
      <c r="H1296" s="17" t="s">
        <v>64</v>
      </c>
      <c r="I1296" s="17" t="s">
        <v>858</v>
      </c>
      <c r="J1296" s="17" t="s">
        <v>1503</v>
      </c>
      <c r="K1296" s="17" t="s">
        <v>1504</v>
      </c>
      <c r="L1296" s="17" t="s">
        <v>257</v>
      </c>
      <c r="M1296" s="17" t="s">
        <v>1498</v>
      </c>
      <c r="N1296" s="17" t="s">
        <v>1499</v>
      </c>
      <c r="O1296" s="17" t="s">
        <v>1499</v>
      </c>
      <c r="P1296" s="17" t="s">
        <v>2060</v>
      </c>
      <c r="Q1296" s="17" t="s">
        <v>204</v>
      </c>
      <c r="R1296" s="17" t="s">
        <v>204</v>
      </c>
      <c r="S1296" s="17" t="s">
        <v>212</v>
      </c>
      <c r="T1296" s="17" t="s">
        <v>419</v>
      </c>
      <c r="U1296" s="22">
        <v>31</v>
      </c>
      <c r="V1296" s="23"/>
      <c r="W1296" s="11">
        <v>37136.622000000003</v>
      </c>
      <c r="X1296" s="20">
        <v>0</v>
      </c>
      <c r="Y1296" s="9">
        <v>2518.39</v>
      </c>
      <c r="Z1296" s="9">
        <v>49.02</v>
      </c>
      <c r="AA1296" s="9">
        <v>2567.41</v>
      </c>
      <c r="AB1296" s="9">
        <v>513.48</v>
      </c>
      <c r="AC1296" s="9">
        <v>3080.89</v>
      </c>
    </row>
    <row r="1297" spans="1:29">
      <c r="A1297" s="17" t="s">
        <v>228</v>
      </c>
      <c r="B1297" s="17" t="s">
        <v>851</v>
      </c>
      <c r="C1297" s="17" t="s">
        <v>196</v>
      </c>
      <c r="D1297" s="17" t="s">
        <v>853</v>
      </c>
      <c r="E1297" s="17" t="s">
        <v>854</v>
      </c>
      <c r="F1297" s="17" t="s">
        <v>501</v>
      </c>
      <c r="G1297" s="17" t="s">
        <v>857</v>
      </c>
      <c r="H1297" s="17" t="s">
        <v>64</v>
      </c>
      <c r="I1297" s="17" t="s">
        <v>858</v>
      </c>
      <c r="J1297" s="17" t="s">
        <v>1513</v>
      </c>
      <c r="K1297" s="17" t="s">
        <v>1506</v>
      </c>
      <c r="L1297" s="17" t="s">
        <v>1507</v>
      </c>
      <c r="M1297" s="17" t="s">
        <v>1508</v>
      </c>
      <c r="N1297" s="17" t="s">
        <v>1509</v>
      </c>
      <c r="O1297" s="17" t="s">
        <v>1509</v>
      </c>
      <c r="P1297" s="17" t="s">
        <v>2061</v>
      </c>
      <c r="Q1297" s="17" t="s">
        <v>204</v>
      </c>
      <c r="R1297" s="17" t="s">
        <v>204</v>
      </c>
      <c r="S1297" s="17" t="s">
        <v>212</v>
      </c>
      <c r="T1297" s="17" t="s">
        <v>419</v>
      </c>
      <c r="U1297" s="22">
        <v>30</v>
      </c>
      <c r="V1297" s="23"/>
      <c r="W1297" s="11">
        <v>18983.736000000001</v>
      </c>
      <c r="X1297" s="23">
        <v>5266</v>
      </c>
      <c r="Y1297" s="9">
        <v>1447.36</v>
      </c>
      <c r="Z1297" s="9">
        <v>25.06</v>
      </c>
      <c r="AA1297" s="9">
        <v>1472.42</v>
      </c>
      <c r="AB1297" s="9">
        <v>294.45999999999998</v>
      </c>
      <c r="AC1297" s="9">
        <v>1766.88</v>
      </c>
    </row>
    <row r="1298" spans="1:29">
      <c r="A1298" s="17" t="s">
        <v>228</v>
      </c>
      <c r="B1298" s="17" t="s">
        <v>851</v>
      </c>
      <c r="C1298" s="17" t="s">
        <v>196</v>
      </c>
      <c r="D1298" s="17" t="s">
        <v>853</v>
      </c>
      <c r="E1298" s="17" t="s">
        <v>854</v>
      </c>
      <c r="F1298" s="17" t="s">
        <v>501</v>
      </c>
      <c r="G1298" s="17" t="s">
        <v>857</v>
      </c>
      <c r="H1298" s="17" t="s">
        <v>64</v>
      </c>
      <c r="I1298" s="17" t="s">
        <v>858</v>
      </c>
      <c r="J1298" s="17" t="s">
        <v>1513</v>
      </c>
      <c r="K1298" s="17" t="s">
        <v>1512</v>
      </c>
      <c r="L1298" s="17" t="s">
        <v>1507</v>
      </c>
      <c r="M1298" s="17" t="s">
        <v>1508</v>
      </c>
      <c r="N1298" s="17" t="s">
        <v>1509</v>
      </c>
      <c r="O1298" s="17" t="s">
        <v>1509</v>
      </c>
      <c r="P1298" s="17" t="s">
        <v>2061</v>
      </c>
      <c r="Q1298" s="17" t="s">
        <v>204</v>
      </c>
      <c r="R1298" s="17" t="s">
        <v>204</v>
      </c>
      <c r="S1298" s="17" t="s">
        <v>212</v>
      </c>
      <c r="T1298" s="17" t="s">
        <v>419</v>
      </c>
      <c r="U1298" s="22">
        <v>31</v>
      </c>
      <c r="V1298" s="23"/>
      <c r="W1298" s="11">
        <v>19616.526999999998</v>
      </c>
      <c r="X1298" s="20">
        <v>0</v>
      </c>
      <c r="Y1298" s="9">
        <v>1484.71</v>
      </c>
      <c r="Z1298" s="9">
        <v>25.89</v>
      </c>
      <c r="AA1298" s="9">
        <v>1510.6</v>
      </c>
      <c r="AB1298" s="9">
        <v>302.13</v>
      </c>
      <c r="AC1298" s="9">
        <v>1812.73</v>
      </c>
    </row>
    <row r="1299" spans="1:29">
      <c r="A1299" s="17" t="s">
        <v>228</v>
      </c>
      <c r="B1299" s="17" t="s">
        <v>851</v>
      </c>
      <c r="C1299" s="17" t="s">
        <v>196</v>
      </c>
      <c r="D1299" s="17" t="s">
        <v>853</v>
      </c>
      <c r="E1299" s="17" t="s">
        <v>854</v>
      </c>
      <c r="F1299" s="17" t="s">
        <v>501</v>
      </c>
      <c r="G1299" s="17" t="s">
        <v>857</v>
      </c>
      <c r="H1299" s="17" t="s">
        <v>64</v>
      </c>
      <c r="I1299" s="17" t="s">
        <v>858</v>
      </c>
      <c r="J1299" s="17" t="s">
        <v>1513</v>
      </c>
      <c r="K1299" s="17" t="s">
        <v>1514</v>
      </c>
      <c r="L1299" s="17" t="s">
        <v>1507</v>
      </c>
      <c r="M1299" s="17" t="s">
        <v>1508</v>
      </c>
      <c r="N1299" s="17" t="s">
        <v>1509</v>
      </c>
      <c r="O1299" s="17" t="s">
        <v>1509</v>
      </c>
      <c r="P1299" s="17" t="s">
        <v>2061</v>
      </c>
      <c r="Q1299" s="17" t="s">
        <v>204</v>
      </c>
      <c r="R1299" s="17" t="s">
        <v>204</v>
      </c>
      <c r="S1299" s="17" t="s">
        <v>212</v>
      </c>
      <c r="T1299" s="17" t="s">
        <v>419</v>
      </c>
      <c r="U1299" s="22">
        <v>30</v>
      </c>
      <c r="V1299" s="23"/>
      <c r="W1299" s="11">
        <v>18983.737000000001</v>
      </c>
      <c r="X1299" s="20">
        <v>0</v>
      </c>
      <c r="Y1299" s="9">
        <v>1447.38</v>
      </c>
      <c r="Z1299" s="9">
        <v>25.06</v>
      </c>
      <c r="AA1299" s="9">
        <v>1472.44</v>
      </c>
      <c r="AB1299" s="9">
        <v>294.5</v>
      </c>
      <c r="AC1299" s="9">
        <v>1766.94</v>
      </c>
    </row>
    <row r="1300" spans="1:29">
      <c r="A1300" s="17" t="s">
        <v>228</v>
      </c>
      <c r="B1300" s="17" t="s">
        <v>851</v>
      </c>
      <c r="C1300" s="17" t="s">
        <v>196</v>
      </c>
      <c r="D1300" s="17" t="s">
        <v>853</v>
      </c>
      <c r="E1300" s="17" t="s">
        <v>854</v>
      </c>
      <c r="F1300" s="17" t="s">
        <v>501</v>
      </c>
      <c r="G1300" s="17" t="s">
        <v>857</v>
      </c>
      <c r="H1300" s="17" t="s">
        <v>64</v>
      </c>
      <c r="I1300" s="17" t="s">
        <v>858</v>
      </c>
      <c r="J1300" s="17" t="s">
        <v>1524</v>
      </c>
      <c r="K1300" s="17" t="s">
        <v>1516</v>
      </c>
      <c r="L1300" s="17" t="s">
        <v>1517</v>
      </c>
      <c r="M1300" s="17" t="s">
        <v>1525</v>
      </c>
      <c r="N1300" s="17" t="s">
        <v>1526</v>
      </c>
      <c r="O1300" s="17" t="s">
        <v>1526</v>
      </c>
      <c r="P1300" s="17" t="s">
        <v>2062</v>
      </c>
      <c r="Q1300" s="17" t="s">
        <v>204</v>
      </c>
      <c r="R1300" s="17" t="s">
        <v>204</v>
      </c>
      <c r="S1300" s="17" t="s">
        <v>212</v>
      </c>
      <c r="T1300" s="17" t="s">
        <v>419</v>
      </c>
      <c r="U1300" s="22">
        <v>31</v>
      </c>
      <c r="V1300" s="23"/>
      <c r="W1300" s="11">
        <v>5995.13</v>
      </c>
      <c r="X1300" s="23">
        <v>1620</v>
      </c>
      <c r="Y1300" s="9">
        <v>681.05</v>
      </c>
      <c r="Z1300" s="9">
        <v>7.92</v>
      </c>
      <c r="AA1300" s="9">
        <v>688.97</v>
      </c>
      <c r="AB1300" s="9">
        <v>137.79</v>
      </c>
      <c r="AC1300" s="9">
        <v>826.76</v>
      </c>
    </row>
    <row r="1301" spans="1:29">
      <c r="A1301" s="17" t="s">
        <v>228</v>
      </c>
      <c r="B1301" s="17" t="s">
        <v>851</v>
      </c>
      <c r="C1301" s="17" t="s">
        <v>196</v>
      </c>
      <c r="D1301" s="17" t="s">
        <v>853</v>
      </c>
      <c r="E1301" s="17" t="s">
        <v>854</v>
      </c>
      <c r="F1301" s="17" t="s">
        <v>501</v>
      </c>
      <c r="G1301" s="17" t="s">
        <v>857</v>
      </c>
      <c r="H1301" s="17" t="s">
        <v>64</v>
      </c>
      <c r="I1301" s="17" t="s">
        <v>858</v>
      </c>
      <c r="J1301" s="17" t="s">
        <v>1524</v>
      </c>
      <c r="K1301" s="17" t="s">
        <v>1521</v>
      </c>
      <c r="L1301" s="17" t="s">
        <v>1517</v>
      </c>
      <c r="M1301" s="17" t="s">
        <v>1525</v>
      </c>
      <c r="N1301" s="17" t="s">
        <v>1526</v>
      </c>
      <c r="O1301" s="17" t="s">
        <v>1526</v>
      </c>
      <c r="P1301" s="17" t="s">
        <v>2062</v>
      </c>
      <c r="Q1301" s="17" t="s">
        <v>204</v>
      </c>
      <c r="R1301" s="17" t="s">
        <v>204</v>
      </c>
      <c r="S1301" s="17" t="s">
        <v>212</v>
      </c>
      <c r="T1301" s="17" t="s">
        <v>419</v>
      </c>
      <c r="U1301" s="22">
        <v>31</v>
      </c>
      <c r="V1301" s="23"/>
      <c r="W1301" s="11">
        <v>5995.13</v>
      </c>
      <c r="X1301" s="20">
        <v>0</v>
      </c>
      <c r="Y1301" s="9">
        <v>681.05</v>
      </c>
      <c r="Z1301" s="9">
        <v>7.92</v>
      </c>
      <c r="AA1301" s="9">
        <v>688.97</v>
      </c>
      <c r="AB1301" s="9">
        <v>137.79</v>
      </c>
      <c r="AC1301" s="9">
        <v>826.76</v>
      </c>
    </row>
    <row r="1302" spans="1:29">
      <c r="A1302" s="17" t="s">
        <v>228</v>
      </c>
      <c r="B1302" s="17" t="s">
        <v>851</v>
      </c>
      <c r="C1302" s="17" t="s">
        <v>196</v>
      </c>
      <c r="D1302" s="17" t="s">
        <v>853</v>
      </c>
      <c r="E1302" s="17" t="s">
        <v>854</v>
      </c>
      <c r="F1302" s="17" t="s">
        <v>501</v>
      </c>
      <c r="G1302" s="17" t="s">
        <v>857</v>
      </c>
      <c r="H1302" s="17" t="s">
        <v>64</v>
      </c>
      <c r="I1302" s="17" t="s">
        <v>858</v>
      </c>
      <c r="J1302" s="17" t="s">
        <v>1524</v>
      </c>
      <c r="K1302" s="17" t="s">
        <v>1528</v>
      </c>
      <c r="L1302" s="17" t="s">
        <v>1517</v>
      </c>
      <c r="M1302" s="17" t="s">
        <v>1525</v>
      </c>
      <c r="N1302" s="17" t="s">
        <v>1526</v>
      </c>
      <c r="O1302" s="17" t="s">
        <v>1526</v>
      </c>
      <c r="P1302" s="17" t="s">
        <v>2062</v>
      </c>
      <c r="Q1302" s="17" t="s">
        <v>204</v>
      </c>
      <c r="R1302" s="17" t="s">
        <v>204</v>
      </c>
      <c r="S1302" s="17" t="s">
        <v>212</v>
      </c>
      <c r="T1302" s="17" t="s">
        <v>419</v>
      </c>
      <c r="U1302" s="22">
        <v>30</v>
      </c>
      <c r="V1302" s="23"/>
      <c r="W1302" s="11">
        <v>5801.74</v>
      </c>
      <c r="X1302" s="20">
        <v>0</v>
      </c>
      <c r="Y1302" s="9">
        <v>669.63</v>
      </c>
      <c r="Z1302" s="9">
        <v>7.65</v>
      </c>
      <c r="AA1302" s="9">
        <v>677.28</v>
      </c>
      <c r="AB1302" s="9">
        <v>135.46</v>
      </c>
      <c r="AC1302" s="9">
        <v>812.74</v>
      </c>
    </row>
    <row r="1303" spans="1:29">
      <c r="A1303" s="17" t="s">
        <v>228</v>
      </c>
      <c r="B1303" s="17" t="s">
        <v>851</v>
      </c>
      <c r="C1303" s="17" t="s">
        <v>196</v>
      </c>
      <c r="D1303" s="17" t="s">
        <v>853</v>
      </c>
      <c r="E1303" s="17" t="s">
        <v>854</v>
      </c>
      <c r="F1303" s="17" t="s">
        <v>501</v>
      </c>
      <c r="G1303" s="17" t="s">
        <v>857</v>
      </c>
      <c r="H1303" s="17" t="s">
        <v>64</v>
      </c>
      <c r="I1303" s="17" t="s">
        <v>858</v>
      </c>
      <c r="J1303" s="17" t="s">
        <v>1536</v>
      </c>
      <c r="K1303" s="17" t="s">
        <v>1530</v>
      </c>
      <c r="L1303" s="17" t="s">
        <v>1531</v>
      </c>
      <c r="M1303" s="17" t="s">
        <v>1532</v>
      </c>
      <c r="N1303" s="17" t="s">
        <v>1533</v>
      </c>
      <c r="O1303" s="17" t="s">
        <v>1533</v>
      </c>
      <c r="P1303" s="17" t="s">
        <v>2063</v>
      </c>
      <c r="Q1303" s="17" t="s">
        <v>204</v>
      </c>
      <c r="R1303" s="17" t="s">
        <v>204</v>
      </c>
      <c r="S1303" s="17" t="s">
        <v>212</v>
      </c>
      <c r="T1303" s="17" t="s">
        <v>419</v>
      </c>
      <c r="U1303" s="22">
        <v>31</v>
      </c>
      <c r="V1303" s="23"/>
      <c r="W1303" s="11">
        <v>37305.803999999996</v>
      </c>
      <c r="X1303" s="23">
        <v>10147</v>
      </c>
      <c r="Y1303" s="9">
        <v>2528.37</v>
      </c>
      <c r="Z1303" s="9">
        <v>49.24</v>
      </c>
      <c r="AA1303" s="9">
        <v>2577.61</v>
      </c>
      <c r="AB1303" s="9">
        <v>515.52</v>
      </c>
      <c r="AC1303" s="9">
        <v>3093.13</v>
      </c>
    </row>
    <row r="1304" spans="1:29">
      <c r="A1304" s="17" t="s">
        <v>228</v>
      </c>
      <c r="B1304" s="17" t="s">
        <v>851</v>
      </c>
      <c r="C1304" s="17" t="s">
        <v>196</v>
      </c>
      <c r="D1304" s="17" t="s">
        <v>853</v>
      </c>
      <c r="E1304" s="17" t="s">
        <v>854</v>
      </c>
      <c r="F1304" s="17" t="s">
        <v>501</v>
      </c>
      <c r="G1304" s="17" t="s">
        <v>857</v>
      </c>
      <c r="H1304" s="17" t="s">
        <v>64</v>
      </c>
      <c r="I1304" s="17" t="s">
        <v>858</v>
      </c>
      <c r="J1304" s="17" t="s">
        <v>1536</v>
      </c>
      <c r="K1304" s="17" t="s">
        <v>1535</v>
      </c>
      <c r="L1304" s="17" t="s">
        <v>1531</v>
      </c>
      <c r="M1304" s="17" t="s">
        <v>1532</v>
      </c>
      <c r="N1304" s="17" t="s">
        <v>1533</v>
      </c>
      <c r="O1304" s="17" t="s">
        <v>1533</v>
      </c>
      <c r="P1304" s="17" t="s">
        <v>2063</v>
      </c>
      <c r="Q1304" s="17" t="s">
        <v>204</v>
      </c>
      <c r="R1304" s="17" t="s">
        <v>204</v>
      </c>
      <c r="S1304" s="17" t="s">
        <v>212</v>
      </c>
      <c r="T1304" s="17" t="s">
        <v>419</v>
      </c>
      <c r="U1304" s="22">
        <v>30</v>
      </c>
      <c r="V1304" s="23"/>
      <c r="W1304" s="11">
        <v>36102.391000000003</v>
      </c>
      <c r="X1304" s="20">
        <v>0</v>
      </c>
      <c r="Y1304" s="9">
        <v>2457.37</v>
      </c>
      <c r="Z1304" s="9">
        <v>47.65</v>
      </c>
      <c r="AA1304" s="9">
        <v>2505.02</v>
      </c>
      <c r="AB1304" s="9">
        <v>501.01</v>
      </c>
      <c r="AC1304" s="9">
        <v>3006.03</v>
      </c>
    </row>
    <row r="1305" spans="1:29">
      <c r="A1305" s="17" t="s">
        <v>228</v>
      </c>
      <c r="B1305" s="17" t="s">
        <v>851</v>
      </c>
      <c r="C1305" s="17" t="s">
        <v>196</v>
      </c>
      <c r="D1305" s="17" t="s">
        <v>853</v>
      </c>
      <c r="E1305" s="17" t="s">
        <v>854</v>
      </c>
      <c r="F1305" s="17" t="s">
        <v>501</v>
      </c>
      <c r="G1305" s="17" t="s">
        <v>857</v>
      </c>
      <c r="H1305" s="17" t="s">
        <v>64</v>
      </c>
      <c r="I1305" s="17" t="s">
        <v>858</v>
      </c>
      <c r="J1305" s="17" t="s">
        <v>1536</v>
      </c>
      <c r="K1305" s="17" t="s">
        <v>1537</v>
      </c>
      <c r="L1305" s="17" t="s">
        <v>1531</v>
      </c>
      <c r="M1305" s="17" t="s">
        <v>1532</v>
      </c>
      <c r="N1305" s="17" t="s">
        <v>1533</v>
      </c>
      <c r="O1305" s="17" t="s">
        <v>1533</v>
      </c>
      <c r="P1305" s="17" t="s">
        <v>2063</v>
      </c>
      <c r="Q1305" s="17" t="s">
        <v>204</v>
      </c>
      <c r="R1305" s="17" t="s">
        <v>204</v>
      </c>
      <c r="S1305" s="17" t="s">
        <v>212</v>
      </c>
      <c r="T1305" s="17" t="s">
        <v>419</v>
      </c>
      <c r="U1305" s="22">
        <v>31</v>
      </c>
      <c r="V1305" s="23"/>
      <c r="W1305" s="11">
        <v>37305.805</v>
      </c>
      <c r="X1305" s="20">
        <v>0</v>
      </c>
      <c r="Y1305" s="9">
        <v>2528.38</v>
      </c>
      <c r="Z1305" s="9">
        <v>49.25</v>
      </c>
      <c r="AA1305" s="9">
        <v>2577.63</v>
      </c>
      <c r="AB1305" s="9">
        <v>515.52</v>
      </c>
      <c r="AC1305" s="9">
        <v>3093.15</v>
      </c>
    </row>
    <row r="1306" spans="1:29">
      <c r="A1306" s="17" t="s">
        <v>228</v>
      </c>
      <c r="B1306" s="17" t="s">
        <v>851</v>
      </c>
      <c r="C1306" s="17" t="s">
        <v>196</v>
      </c>
      <c r="D1306" s="17" t="s">
        <v>853</v>
      </c>
      <c r="E1306" s="17" t="s">
        <v>860</v>
      </c>
      <c r="F1306" s="17" t="s">
        <v>501</v>
      </c>
      <c r="G1306" s="17" t="s">
        <v>863</v>
      </c>
      <c r="H1306" s="17" t="s">
        <v>65</v>
      </c>
      <c r="I1306" s="17" t="s">
        <v>858</v>
      </c>
      <c r="J1306" s="17" t="s">
        <v>1503</v>
      </c>
      <c r="K1306" s="17" t="s">
        <v>1497</v>
      </c>
      <c r="L1306" s="17" t="s">
        <v>257</v>
      </c>
      <c r="M1306" s="17" t="s">
        <v>1498</v>
      </c>
      <c r="N1306" s="17" t="s">
        <v>1499</v>
      </c>
      <c r="O1306" s="17" t="s">
        <v>1499</v>
      </c>
      <c r="P1306" s="17" t="s">
        <v>2064</v>
      </c>
      <c r="Q1306" s="17" t="s">
        <v>204</v>
      </c>
      <c r="R1306" s="17" t="s">
        <v>204</v>
      </c>
      <c r="S1306" s="17" t="s">
        <v>212</v>
      </c>
      <c r="T1306" s="17" t="s">
        <v>289</v>
      </c>
      <c r="U1306" s="22">
        <v>31</v>
      </c>
      <c r="V1306" s="23"/>
      <c r="W1306" s="11">
        <v>631.71100000000001</v>
      </c>
      <c r="X1306" s="23">
        <v>169</v>
      </c>
      <c r="Y1306" s="9">
        <v>37.24</v>
      </c>
      <c r="Z1306" s="9">
        <v>0.83</v>
      </c>
      <c r="AA1306" s="9">
        <v>38.07</v>
      </c>
      <c r="AB1306" s="9">
        <v>7.62</v>
      </c>
      <c r="AC1306" s="9">
        <v>45.69</v>
      </c>
    </row>
    <row r="1307" spans="1:29">
      <c r="A1307" s="17" t="s">
        <v>228</v>
      </c>
      <c r="B1307" s="17" t="s">
        <v>851</v>
      </c>
      <c r="C1307" s="17" t="s">
        <v>196</v>
      </c>
      <c r="D1307" s="17" t="s">
        <v>853</v>
      </c>
      <c r="E1307" s="17" t="s">
        <v>860</v>
      </c>
      <c r="F1307" s="17" t="s">
        <v>501</v>
      </c>
      <c r="G1307" s="17" t="s">
        <v>863</v>
      </c>
      <c r="H1307" s="17" t="s">
        <v>65</v>
      </c>
      <c r="I1307" s="17" t="s">
        <v>858</v>
      </c>
      <c r="J1307" s="17" t="s">
        <v>1503</v>
      </c>
      <c r="K1307" s="17" t="s">
        <v>1502</v>
      </c>
      <c r="L1307" s="17" t="s">
        <v>257</v>
      </c>
      <c r="M1307" s="17" t="s">
        <v>1498</v>
      </c>
      <c r="N1307" s="17" t="s">
        <v>1499</v>
      </c>
      <c r="O1307" s="17" t="s">
        <v>1499</v>
      </c>
      <c r="P1307" s="17" t="s">
        <v>2064</v>
      </c>
      <c r="Q1307" s="17" t="s">
        <v>204</v>
      </c>
      <c r="R1307" s="17" t="s">
        <v>204</v>
      </c>
      <c r="S1307" s="17" t="s">
        <v>212</v>
      </c>
      <c r="T1307" s="17" t="s">
        <v>289</v>
      </c>
      <c r="U1307" s="22">
        <v>28</v>
      </c>
      <c r="V1307" s="23"/>
      <c r="W1307" s="11">
        <v>570.57799999999997</v>
      </c>
      <c r="X1307" s="20">
        <v>0</v>
      </c>
      <c r="Y1307" s="9">
        <v>34.299999999999997</v>
      </c>
      <c r="Z1307" s="9">
        <v>0.75</v>
      </c>
      <c r="AA1307" s="9">
        <v>35.049999999999997</v>
      </c>
      <c r="AB1307" s="9">
        <v>7.01</v>
      </c>
      <c r="AC1307" s="9">
        <v>42.06</v>
      </c>
    </row>
    <row r="1308" spans="1:29">
      <c r="A1308" s="17" t="s">
        <v>228</v>
      </c>
      <c r="B1308" s="17" t="s">
        <v>851</v>
      </c>
      <c r="C1308" s="17" t="s">
        <v>196</v>
      </c>
      <c r="D1308" s="17" t="s">
        <v>853</v>
      </c>
      <c r="E1308" s="17" t="s">
        <v>860</v>
      </c>
      <c r="F1308" s="17" t="s">
        <v>501</v>
      </c>
      <c r="G1308" s="17" t="s">
        <v>863</v>
      </c>
      <c r="H1308" s="17" t="s">
        <v>65</v>
      </c>
      <c r="I1308" s="17" t="s">
        <v>858</v>
      </c>
      <c r="J1308" s="17" t="s">
        <v>1503</v>
      </c>
      <c r="K1308" s="17" t="s">
        <v>1504</v>
      </c>
      <c r="L1308" s="17" t="s">
        <v>257</v>
      </c>
      <c r="M1308" s="17" t="s">
        <v>1498</v>
      </c>
      <c r="N1308" s="17" t="s">
        <v>1499</v>
      </c>
      <c r="O1308" s="17" t="s">
        <v>1499</v>
      </c>
      <c r="P1308" s="17" t="s">
        <v>2064</v>
      </c>
      <c r="Q1308" s="17" t="s">
        <v>204</v>
      </c>
      <c r="R1308" s="17" t="s">
        <v>204</v>
      </c>
      <c r="S1308" s="17" t="s">
        <v>212</v>
      </c>
      <c r="T1308" s="17" t="s">
        <v>289</v>
      </c>
      <c r="U1308" s="22">
        <v>31</v>
      </c>
      <c r="V1308" s="23"/>
      <c r="W1308" s="11">
        <v>631.71100000000001</v>
      </c>
      <c r="X1308" s="20">
        <v>0</v>
      </c>
      <c r="Y1308" s="9">
        <v>37.22</v>
      </c>
      <c r="Z1308" s="9">
        <v>0.84</v>
      </c>
      <c r="AA1308" s="9">
        <v>38.06</v>
      </c>
      <c r="AB1308" s="9">
        <v>7.61</v>
      </c>
      <c r="AC1308" s="9">
        <v>45.67</v>
      </c>
    </row>
    <row r="1309" spans="1:29">
      <c r="A1309" s="17" t="s">
        <v>228</v>
      </c>
      <c r="B1309" s="17" t="s">
        <v>851</v>
      </c>
      <c r="C1309" s="17" t="s">
        <v>196</v>
      </c>
      <c r="D1309" s="17" t="s">
        <v>853</v>
      </c>
      <c r="E1309" s="17" t="s">
        <v>860</v>
      </c>
      <c r="F1309" s="17" t="s">
        <v>501</v>
      </c>
      <c r="G1309" s="17" t="s">
        <v>863</v>
      </c>
      <c r="H1309" s="17" t="s">
        <v>65</v>
      </c>
      <c r="I1309" s="17" t="s">
        <v>858</v>
      </c>
      <c r="J1309" s="17" t="s">
        <v>1513</v>
      </c>
      <c r="K1309" s="17" t="s">
        <v>1506</v>
      </c>
      <c r="L1309" s="17" t="s">
        <v>1507</v>
      </c>
      <c r="M1309" s="17" t="s">
        <v>1508</v>
      </c>
      <c r="N1309" s="17" t="s">
        <v>1509</v>
      </c>
      <c r="O1309" s="17" t="s">
        <v>1509</v>
      </c>
      <c r="P1309" s="17" t="s">
        <v>2065</v>
      </c>
      <c r="Q1309" s="17" t="s">
        <v>204</v>
      </c>
      <c r="R1309" s="17" t="s">
        <v>204</v>
      </c>
      <c r="S1309" s="17" t="s">
        <v>212</v>
      </c>
      <c r="T1309" s="17" t="s">
        <v>289</v>
      </c>
      <c r="U1309" s="22">
        <v>30</v>
      </c>
      <c r="V1309" s="23"/>
      <c r="W1309" s="11">
        <v>890.44</v>
      </c>
      <c r="X1309" s="23">
        <v>247</v>
      </c>
      <c r="Y1309" s="9">
        <v>49.62</v>
      </c>
      <c r="Z1309" s="9">
        <v>1.18</v>
      </c>
      <c r="AA1309" s="9">
        <v>50.8</v>
      </c>
      <c r="AB1309" s="9">
        <v>10.16</v>
      </c>
      <c r="AC1309" s="9">
        <v>60.96</v>
      </c>
    </row>
    <row r="1310" spans="1:29">
      <c r="A1310" s="17" t="s">
        <v>228</v>
      </c>
      <c r="B1310" s="17" t="s">
        <v>851</v>
      </c>
      <c r="C1310" s="17" t="s">
        <v>196</v>
      </c>
      <c r="D1310" s="17" t="s">
        <v>853</v>
      </c>
      <c r="E1310" s="17" t="s">
        <v>860</v>
      </c>
      <c r="F1310" s="17" t="s">
        <v>501</v>
      </c>
      <c r="G1310" s="17" t="s">
        <v>863</v>
      </c>
      <c r="H1310" s="17" t="s">
        <v>65</v>
      </c>
      <c r="I1310" s="17" t="s">
        <v>858</v>
      </c>
      <c r="J1310" s="17" t="s">
        <v>1513</v>
      </c>
      <c r="K1310" s="17" t="s">
        <v>1512</v>
      </c>
      <c r="L1310" s="17" t="s">
        <v>1507</v>
      </c>
      <c r="M1310" s="17" t="s">
        <v>1508</v>
      </c>
      <c r="N1310" s="17" t="s">
        <v>1509</v>
      </c>
      <c r="O1310" s="17" t="s">
        <v>1509</v>
      </c>
      <c r="P1310" s="17" t="s">
        <v>2065</v>
      </c>
      <c r="Q1310" s="17" t="s">
        <v>204</v>
      </c>
      <c r="R1310" s="17" t="s">
        <v>204</v>
      </c>
      <c r="S1310" s="17" t="s">
        <v>212</v>
      </c>
      <c r="T1310" s="17" t="s">
        <v>289</v>
      </c>
      <c r="U1310" s="22">
        <v>31</v>
      </c>
      <c r="V1310" s="23"/>
      <c r="W1310" s="11">
        <v>920.12099999999998</v>
      </c>
      <c r="X1310" s="20">
        <v>0</v>
      </c>
      <c r="Y1310" s="9">
        <v>51.04</v>
      </c>
      <c r="Z1310" s="9">
        <v>1.22</v>
      </c>
      <c r="AA1310" s="9">
        <v>52.26</v>
      </c>
      <c r="AB1310" s="9">
        <v>10.45</v>
      </c>
      <c r="AC1310" s="9">
        <v>62.71</v>
      </c>
    </row>
    <row r="1311" spans="1:29">
      <c r="A1311" s="17" t="s">
        <v>228</v>
      </c>
      <c r="B1311" s="17" t="s">
        <v>851</v>
      </c>
      <c r="C1311" s="17" t="s">
        <v>196</v>
      </c>
      <c r="D1311" s="17" t="s">
        <v>853</v>
      </c>
      <c r="E1311" s="17" t="s">
        <v>860</v>
      </c>
      <c r="F1311" s="17" t="s">
        <v>501</v>
      </c>
      <c r="G1311" s="17" t="s">
        <v>863</v>
      </c>
      <c r="H1311" s="17" t="s">
        <v>65</v>
      </c>
      <c r="I1311" s="17" t="s">
        <v>858</v>
      </c>
      <c r="J1311" s="17" t="s">
        <v>1513</v>
      </c>
      <c r="K1311" s="17" t="s">
        <v>1514</v>
      </c>
      <c r="L1311" s="17" t="s">
        <v>1507</v>
      </c>
      <c r="M1311" s="17" t="s">
        <v>1508</v>
      </c>
      <c r="N1311" s="17" t="s">
        <v>1509</v>
      </c>
      <c r="O1311" s="17" t="s">
        <v>1509</v>
      </c>
      <c r="P1311" s="17" t="s">
        <v>2065</v>
      </c>
      <c r="Q1311" s="17" t="s">
        <v>204</v>
      </c>
      <c r="R1311" s="17" t="s">
        <v>204</v>
      </c>
      <c r="S1311" s="17" t="s">
        <v>212</v>
      </c>
      <c r="T1311" s="17" t="s">
        <v>289</v>
      </c>
      <c r="U1311" s="22">
        <v>30</v>
      </c>
      <c r="V1311" s="23"/>
      <c r="W1311" s="11">
        <v>890.43899999999996</v>
      </c>
      <c r="X1311" s="20">
        <v>0</v>
      </c>
      <c r="Y1311" s="9">
        <v>49.62</v>
      </c>
      <c r="Z1311" s="9">
        <v>1.17</v>
      </c>
      <c r="AA1311" s="9">
        <v>50.79</v>
      </c>
      <c r="AB1311" s="9">
        <v>10.16</v>
      </c>
      <c r="AC1311" s="9">
        <v>60.95</v>
      </c>
    </row>
    <row r="1312" spans="1:29">
      <c r="A1312" s="17" t="s">
        <v>228</v>
      </c>
      <c r="B1312" s="17" t="s">
        <v>851</v>
      </c>
      <c r="C1312" s="17" t="s">
        <v>196</v>
      </c>
      <c r="D1312" s="17" t="s">
        <v>853</v>
      </c>
      <c r="E1312" s="17" t="s">
        <v>860</v>
      </c>
      <c r="F1312" s="17" t="s">
        <v>501</v>
      </c>
      <c r="G1312" s="17" t="s">
        <v>863</v>
      </c>
      <c r="H1312" s="17" t="s">
        <v>65</v>
      </c>
      <c r="I1312" s="17" t="s">
        <v>858</v>
      </c>
      <c r="J1312" s="17" t="s">
        <v>1524</v>
      </c>
      <c r="K1312" s="17" t="s">
        <v>1516</v>
      </c>
      <c r="L1312" s="17" t="s">
        <v>1517</v>
      </c>
      <c r="M1312" s="17" t="s">
        <v>1525</v>
      </c>
      <c r="N1312" s="17" t="s">
        <v>1526</v>
      </c>
      <c r="O1312" s="17" t="s">
        <v>1526</v>
      </c>
      <c r="P1312" s="17" t="s">
        <v>2066</v>
      </c>
      <c r="Q1312" s="17" t="s">
        <v>204</v>
      </c>
      <c r="R1312" s="17" t="s">
        <v>204</v>
      </c>
      <c r="S1312" s="17" t="s">
        <v>212</v>
      </c>
      <c r="T1312" s="17" t="s">
        <v>289</v>
      </c>
      <c r="U1312" s="22">
        <v>31</v>
      </c>
      <c r="V1312" s="23"/>
      <c r="W1312" s="11">
        <v>951.22799999999995</v>
      </c>
      <c r="X1312" s="23">
        <v>257</v>
      </c>
      <c r="Y1312" s="9">
        <v>52.53</v>
      </c>
      <c r="Z1312" s="9">
        <v>1.26</v>
      </c>
      <c r="AA1312" s="9">
        <v>53.79</v>
      </c>
      <c r="AB1312" s="9">
        <v>10.77</v>
      </c>
      <c r="AC1312" s="9">
        <v>64.56</v>
      </c>
    </row>
    <row r="1313" spans="1:29">
      <c r="A1313" s="17" t="s">
        <v>228</v>
      </c>
      <c r="B1313" s="17" t="s">
        <v>851</v>
      </c>
      <c r="C1313" s="17" t="s">
        <v>196</v>
      </c>
      <c r="D1313" s="17" t="s">
        <v>853</v>
      </c>
      <c r="E1313" s="17" t="s">
        <v>860</v>
      </c>
      <c r="F1313" s="17" t="s">
        <v>501</v>
      </c>
      <c r="G1313" s="17" t="s">
        <v>863</v>
      </c>
      <c r="H1313" s="17" t="s">
        <v>65</v>
      </c>
      <c r="I1313" s="17" t="s">
        <v>858</v>
      </c>
      <c r="J1313" s="17" t="s">
        <v>1524</v>
      </c>
      <c r="K1313" s="17" t="s">
        <v>1521</v>
      </c>
      <c r="L1313" s="17" t="s">
        <v>1517</v>
      </c>
      <c r="M1313" s="17" t="s">
        <v>1525</v>
      </c>
      <c r="N1313" s="17" t="s">
        <v>1526</v>
      </c>
      <c r="O1313" s="17" t="s">
        <v>1526</v>
      </c>
      <c r="P1313" s="17" t="s">
        <v>2066</v>
      </c>
      <c r="Q1313" s="17" t="s">
        <v>204</v>
      </c>
      <c r="R1313" s="17" t="s">
        <v>204</v>
      </c>
      <c r="S1313" s="17" t="s">
        <v>212</v>
      </c>
      <c r="T1313" s="17" t="s">
        <v>289</v>
      </c>
      <c r="U1313" s="22">
        <v>31</v>
      </c>
      <c r="V1313" s="23"/>
      <c r="W1313" s="11">
        <v>951.22799999999995</v>
      </c>
      <c r="X1313" s="20">
        <v>0</v>
      </c>
      <c r="Y1313" s="9">
        <v>52.53</v>
      </c>
      <c r="Z1313" s="9">
        <v>1.26</v>
      </c>
      <c r="AA1313" s="9">
        <v>53.79</v>
      </c>
      <c r="AB1313" s="9">
        <v>10.75</v>
      </c>
      <c r="AC1313" s="9">
        <v>64.540000000000006</v>
      </c>
    </row>
    <row r="1314" spans="1:29">
      <c r="A1314" s="17" t="s">
        <v>228</v>
      </c>
      <c r="B1314" s="17" t="s">
        <v>851</v>
      </c>
      <c r="C1314" s="17" t="s">
        <v>196</v>
      </c>
      <c r="D1314" s="17" t="s">
        <v>853</v>
      </c>
      <c r="E1314" s="17" t="s">
        <v>860</v>
      </c>
      <c r="F1314" s="17" t="s">
        <v>501</v>
      </c>
      <c r="G1314" s="17" t="s">
        <v>863</v>
      </c>
      <c r="H1314" s="17" t="s">
        <v>65</v>
      </c>
      <c r="I1314" s="17" t="s">
        <v>858</v>
      </c>
      <c r="J1314" s="17" t="s">
        <v>1524</v>
      </c>
      <c r="K1314" s="17" t="s">
        <v>1528</v>
      </c>
      <c r="L1314" s="17" t="s">
        <v>1517</v>
      </c>
      <c r="M1314" s="17" t="s">
        <v>1525</v>
      </c>
      <c r="N1314" s="17" t="s">
        <v>1526</v>
      </c>
      <c r="O1314" s="17" t="s">
        <v>1526</v>
      </c>
      <c r="P1314" s="17" t="s">
        <v>2066</v>
      </c>
      <c r="Q1314" s="17" t="s">
        <v>204</v>
      </c>
      <c r="R1314" s="17" t="s">
        <v>204</v>
      </c>
      <c r="S1314" s="17" t="s">
        <v>212</v>
      </c>
      <c r="T1314" s="17" t="s">
        <v>289</v>
      </c>
      <c r="U1314" s="22">
        <v>30</v>
      </c>
      <c r="V1314" s="23"/>
      <c r="W1314" s="11">
        <v>920.54399999999998</v>
      </c>
      <c r="X1314" s="20">
        <v>0</v>
      </c>
      <c r="Y1314" s="9">
        <v>51.06</v>
      </c>
      <c r="Z1314" s="9">
        <v>1.21</v>
      </c>
      <c r="AA1314" s="9">
        <v>52.27</v>
      </c>
      <c r="AB1314" s="9">
        <v>10.45</v>
      </c>
      <c r="AC1314" s="9">
        <v>62.72</v>
      </c>
    </row>
    <row r="1315" spans="1:29">
      <c r="A1315" s="17" t="s">
        <v>228</v>
      </c>
      <c r="B1315" s="17" t="s">
        <v>851</v>
      </c>
      <c r="C1315" s="17" t="s">
        <v>196</v>
      </c>
      <c r="D1315" s="17" t="s">
        <v>853</v>
      </c>
      <c r="E1315" s="17" t="s">
        <v>860</v>
      </c>
      <c r="F1315" s="17" t="s">
        <v>501</v>
      </c>
      <c r="G1315" s="17" t="s">
        <v>863</v>
      </c>
      <c r="H1315" s="17" t="s">
        <v>65</v>
      </c>
      <c r="I1315" s="17" t="s">
        <v>858</v>
      </c>
      <c r="J1315" s="17" t="s">
        <v>1536</v>
      </c>
      <c r="K1315" s="17" t="s">
        <v>1530</v>
      </c>
      <c r="L1315" s="17" t="s">
        <v>1531</v>
      </c>
      <c r="M1315" s="17" t="s">
        <v>1532</v>
      </c>
      <c r="N1315" s="17" t="s">
        <v>1533</v>
      </c>
      <c r="O1315" s="17" t="s">
        <v>1533</v>
      </c>
      <c r="P1315" s="17" t="s">
        <v>2067</v>
      </c>
      <c r="Q1315" s="17" t="s">
        <v>204</v>
      </c>
      <c r="R1315" s="17" t="s">
        <v>204</v>
      </c>
      <c r="S1315" s="17" t="s">
        <v>212</v>
      </c>
      <c r="T1315" s="17" t="s">
        <v>289</v>
      </c>
      <c r="U1315" s="22">
        <v>31</v>
      </c>
      <c r="V1315" s="23"/>
      <c r="W1315" s="11">
        <v>1194.848</v>
      </c>
      <c r="X1315" s="23">
        <v>325</v>
      </c>
      <c r="Y1315" s="9">
        <v>64.209999999999994</v>
      </c>
      <c r="Z1315" s="9">
        <v>1.58</v>
      </c>
      <c r="AA1315" s="9">
        <v>65.790000000000006</v>
      </c>
      <c r="AB1315" s="9">
        <v>13.18</v>
      </c>
      <c r="AC1315" s="9">
        <v>78.97</v>
      </c>
    </row>
    <row r="1316" spans="1:29">
      <c r="A1316" s="17" t="s">
        <v>228</v>
      </c>
      <c r="B1316" s="17" t="s">
        <v>851</v>
      </c>
      <c r="C1316" s="17" t="s">
        <v>196</v>
      </c>
      <c r="D1316" s="17" t="s">
        <v>853</v>
      </c>
      <c r="E1316" s="17" t="s">
        <v>860</v>
      </c>
      <c r="F1316" s="17" t="s">
        <v>501</v>
      </c>
      <c r="G1316" s="17" t="s">
        <v>863</v>
      </c>
      <c r="H1316" s="17" t="s">
        <v>65</v>
      </c>
      <c r="I1316" s="17" t="s">
        <v>858</v>
      </c>
      <c r="J1316" s="17" t="s">
        <v>1536</v>
      </c>
      <c r="K1316" s="17" t="s">
        <v>1535</v>
      </c>
      <c r="L1316" s="17" t="s">
        <v>1531</v>
      </c>
      <c r="M1316" s="17" t="s">
        <v>1532</v>
      </c>
      <c r="N1316" s="17" t="s">
        <v>1533</v>
      </c>
      <c r="O1316" s="17" t="s">
        <v>1533</v>
      </c>
      <c r="P1316" s="17" t="s">
        <v>2067</v>
      </c>
      <c r="Q1316" s="17" t="s">
        <v>204</v>
      </c>
      <c r="R1316" s="17" t="s">
        <v>204</v>
      </c>
      <c r="S1316" s="17" t="s">
        <v>212</v>
      </c>
      <c r="T1316" s="17" t="s">
        <v>289</v>
      </c>
      <c r="U1316" s="22">
        <v>30</v>
      </c>
      <c r="V1316" s="23"/>
      <c r="W1316" s="11">
        <v>1156.3040000000001</v>
      </c>
      <c r="X1316" s="20">
        <v>0</v>
      </c>
      <c r="Y1316" s="9">
        <v>62.36</v>
      </c>
      <c r="Z1316" s="9">
        <v>1.53</v>
      </c>
      <c r="AA1316" s="9">
        <v>63.89</v>
      </c>
      <c r="AB1316" s="9">
        <v>12.77</v>
      </c>
      <c r="AC1316" s="9">
        <v>76.66</v>
      </c>
    </row>
    <row r="1317" spans="1:29">
      <c r="A1317" s="17" t="s">
        <v>228</v>
      </c>
      <c r="B1317" s="17" t="s">
        <v>851</v>
      </c>
      <c r="C1317" s="17" t="s">
        <v>196</v>
      </c>
      <c r="D1317" s="17" t="s">
        <v>853</v>
      </c>
      <c r="E1317" s="17" t="s">
        <v>860</v>
      </c>
      <c r="F1317" s="17" t="s">
        <v>501</v>
      </c>
      <c r="G1317" s="17" t="s">
        <v>863</v>
      </c>
      <c r="H1317" s="17" t="s">
        <v>65</v>
      </c>
      <c r="I1317" s="17" t="s">
        <v>858</v>
      </c>
      <c r="J1317" s="17" t="s">
        <v>1536</v>
      </c>
      <c r="K1317" s="17" t="s">
        <v>1537</v>
      </c>
      <c r="L1317" s="17" t="s">
        <v>1531</v>
      </c>
      <c r="M1317" s="17" t="s">
        <v>1532</v>
      </c>
      <c r="N1317" s="17" t="s">
        <v>1533</v>
      </c>
      <c r="O1317" s="17" t="s">
        <v>1533</v>
      </c>
      <c r="P1317" s="17" t="s">
        <v>2067</v>
      </c>
      <c r="Q1317" s="17" t="s">
        <v>204</v>
      </c>
      <c r="R1317" s="17" t="s">
        <v>204</v>
      </c>
      <c r="S1317" s="17" t="s">
        <v>212</v>
      </c>
      <c r="T1317" s="17" t="s">
        <v>289</v>
      </c>
      <c r="U1317" s="22">
        <v>31</v>
      </c>
      <c r="V1317" s="23"/>
      <c r="W1317" s="11">
        <v>1194.848</v>
      </c>
      <c r="X1317" s="20">
        <v>0</v>
      </c>
      <c r="Y1317" s="9">
        <v>64.2</v>
      </c>
      <c r="Z1317" s="9">
        <v>1.57</v>
      </c>
      <c r="AA1317" s="9">
        <v>65.77</v>
      </c>
      <c r="AB1317" s="9">
        <v>13.14</v>
      </c>
      <c r="AC1317" s="9">
        <v>78.91</v>
      </c>
    </row>
    <row r="1318" spans="1:29">
      <c r="A1318" s="17" t="s">
        <v>228</v>
      </c>
      <c r="B1318" s="17" t="s">
        <v>851</v>
      </c>
      <c r="C1318" s="17" t="s">
        <v>196</v>
      </c>
      <c r="D1318" s="17" t="s">
        <v>853</v>
      </c>
      <c r="E1318" s="17" t="s">
        <v>1109</v>
      </c>
      <c r="F1318" s="17" t="s">
        <v>501</v>
      </c>
      <c r="G1318" s="17" t="s">
        <v>1112</v>
      </c>
      <c r="H1318" s="17" t="s">
        <v>101</v>
      </c>
      <c r="I1318" s="17" t="s">
        <v>858</v>
      </c>
      <c r="J1318" s="17" t="s">
        <v>1503</v>
      </c>
      <c r="K1318" s="17" t="s">
        <v>1497</v>
      </c>
      <c r="L1318" s="17" t="s">
        <v>257</v>
      </c>
      <c r="M1318" s="17" t="s">
        <v>1498</v>
      </c>
      <c r="N1318" s="17" t="s">
        <v>1499</v>
      </c>
      <c r="O1318" s="17" t="s">
        <v>1499</v>
      </c>
      <c r="P1318" s="17" t="s">
        <v>2068</v>
      </c>
      <c r="Q1318" s="17" t="s">
        <v>204</v>
      </c>
      <c r="R1318" s="17" t="s">
        <v>204</v>
      </c>
      <c r="S1318" s="17" t="s">
        <v>212</v>
      </c>
      <c r="T1318" s="17" t="s">
        <v>450</v>
      </c>
      <c r="U1318" s="22">
        <v>31</v>
      </c>
      <c r="V1318" s="23"/>
      <c r="W1318" s="11">
        <v>8050.0110000000004</v>
      </c>
      <c r="X1318" s="23">
        <v>2154</v>
      </c>
      <c r="Y1318" s="9">
        <v>482.26</v>
      </c>
      <c r="Z1318" s="9">
        <v>10.63</v>
      </c>
      <c r="AA1318" s="9">
        <v>492.89</v>
      </c>
      <c r="AB1318" s="9">
        <v>98.57</v>
      </c>
      <c r="AC1318" s="9">
        <v>591.46</v>
      </c>
    </row>
    <row r="1319" spans="1:29">
      <c r="A1319" s="17" t="s">
        <v>228</v>
      </c>
      <c r="B1319" s="17" t="s">
        <v>851</v>
      </c>
      <c r="C1319" s="17" t="s">
        <v>196</v>
      </c>
      <c r="D1319" s="17" t="s">
        <v>853</v>
      </c>
      <c r="E1319" s="17" t="s">
        <v>1109</v>
      </c>
      <c r="F1319" s="17" t="s">
        <v>501</v>
      </c>
      <c r="G1319" s="17" t="s">
        <v>1112</v>
      </c>
      <c r="H1319" s="17" t="s">
        <v>101</v>
      </c>
      <c r="I1319" s="17" t="s">
        <v>858</v>
      </c>
      <c r="J1319" s="17" t="s">
        <v>1503</v>
      </c>
      <c r="K1319" s="17" t="s">
        <v>1502</v>
      </c>
      <c r="L1319" s="17" t="s">
        <v>257</v>
      </c>
      <c r="M1319" s="17" t="s">
        <v>1498</v>
      </c>
      <c r="N1319" s="17" t="s">
        <v>1499</v>
      </c>
      <c r="O1319" s="17" t="s">
        <v>1499</v>
      </c>
      <c r="P1319" s="17" t="s">
        <v>2068</v>
      </c>
      <c r="Q1319" s="17" t="s">
        <v>204</v>
      </c>
      <c r="R1319" s="17" t="s">
        <v>204</v>
      </c>
      <c r="S1319" s="17" t="s">
        <v>212</v>
      </c>
      <c r="T1319" s="17" t="s">
        <v>450</v>
      </c>
      <c r="U1319" s="22">
        <v>28</v>
      </c>
      <c r="V1319" s="23"/>
      <c r="W1319" s="11">
        <v>7270.9780000000001</v>
      </c>
      <c r="X1319" s="20">
        <v>0</v>
      </c>
      <c r="Y1319" s="9">
        <v>440.35</v>
      </c>
      <c r="Z1319" s="9">
        <v>9.6</v>
      </c>
      <c r="AA1319" s="9">
        <v>449.95</v>
      </c>
      <c r="AB1319" s="9">
        <v>89.99</v>
      </c>
      <c r="AC1319" s="9">
        <v>539.94000000000005</v>
      </c>
    </row>
    <row r="1320" spans="1:29">
      <c r="A1320" s="17" t="s">
        <v>228</v>
      </c>
      <c r="B1320" s="17" t="s">
        <v>851</v>
      </c>
      <c r="C1320" s="17" t="s">
        <v>196</v>
      </c>
      <c r="D1320" s="17" t="s">
        <v>853</v>
      </c>
      <c r="E1320" s="17" t="s">
        <v>1109</v>
      </c>
      <c r="F1320" s="17" t="s">
        <v>501</v>
      </c>
      <c r="G1320" s="17" t="s">
        <v>1112</v>
      </c>
      <c r="H1320" s="17" t="s">
        <v>101</v>
      </c>
      <c r="I1320" s="17" t="s">
        <v>858</v>
      </c>
      <c r="J1320" s="17" t="s">
        <v>1503</v>
      </c>
      <c r="K1320" s="17" t="s">
        <v>1504</v>
      </c>
      <c r="L1320" s="17" t="s">
        <v>257</v>
      </c>
      <c r="M1320" s="17" t="s">
        <v>1498</v>
      </c>
      <c r="N1320" s="17" t="s">
        <v>1499</v>
      </c>
      <c r="O1320" s="17" t="s">
        <v>1499</v>
      </c>
      <c r="P1320" s="17" t="s">
        <v>2068</v>
      </c>
      <c r="Q1320" s="17" t="s">
        <v>204</v>
      </c>
      <c r="R1320" s="17" t="s">
        <v>204</v>
      </c>
      <c r="S1320" s="17" t="s">
        <v>212</v>
      </c>
      <c r="T1320" s="17" t="s">
        <v>450</v>
      </c>
      <c r="U1320" s="22">
        <v>31</v>
      </c>
      <c r="V1320" s="23"/>
      <c r="W1320" s="11">
        <v>8050.0110000000004</v>
      </c>
      <c r="X1320" s="20">
        <v>0</v>
      </c>
      <c r="Y1320" s="9">
        <v>482.26</v>
      </c>
      <c r="Z1320" s="9">
        <v>10.62</v>
      </c>
      <c r="AA1320" s="9">
        <v>492.88</v>
      </c>
      <c r="AB1320" s="9">
        <v>98.58</v>
      </c>
      <c r="AC1320" s="9">
        <v>591.46</v>
      </c>
    </row>
    <row r="1321" spans="1:29">
      <c r="A1321" s="17" t="s">
        <v>228</v>
      </c>
      <c r="B1321" s="17" t="s">
        <v>851</v>
      </c>
      <c r="C1321" s="17" t="s">
        <v>196</v>
      </c>
      <c r="D1321" s="17" t="s">
        <v>853</v>
      </c>
      <c r="E1321" s="17" t="s">
        <v>1109</v>
      </c>
      <c r="F1321" s="17" t="s">
        <v>501</v>
      </c>
      <c r="G1321" s="17" t="s">
        <v>1112</v>
      </c>
      <c r="H1321" s="17" t="s">
        <v>101</v>
      </c>
      <c r="I1321" s="17" t="s">
        <v>858</v>
      </c>
      <c r="J1321" s="17" t="s">
        <v>1513</v>
      </c>
      <c r="K1321" s="17" t="s">
        <v>1506</v>
      </c>
      <c r="L1321" s="17" t="s">
        <v>1507</v>
      </c>
      <c r="M1321" s="17" t="s">
        <v>1508</v>
      </c>
      <c r="N1321" s="17" t="s">
        <v>1509</v>
      </c>
      <c r="O1321" s="17" t="s">
        <v>1509</v>
      </c>
      <c r="P1321" s="17" t="s">
        <v>2069</v>
      </c>
      <c r="Q1321" s="17" t="s">
        <v>204</v>
      </c>
      <c r="R1321" s="17" t="s">
        <v>204</v>
      </c>
      <c r="S1321" s="17" t="s">
        <v>212</v>
      </c>
      <c r="T1321" s="17" t="s">
        <v>450</v>
      </c>
      <c r="U1321" s="22">
        <v>30</v>
      </c>
      <c r="V1321" s="23"/>
      <c r="W1321" s="11">
        <v>2703.6260000000002</v>
      </c>
      <c r="X1321" s="23">
        <v>750</v>
      </c>
      <c r="Y1321" s="9">
        <v>194.62</v>
      </c>
      <c r="Z1321" s="9">
        <v>3.57</v>
      </c>
      <c r="AA1321" s="9">
        <v>198.19</v>
      </c>
      <c r="AB1321" s="9">
        <v>39.65</v>
      </c>
      <c r="AC1321" s="9">
        <v>237.84</v>
      </c>
    </row>
    <row r="1322" spans="1:29">
      <c r="A1322" s="17" t="s">
        <v>228</v>
      </c>
      <c r="B1322" s="17" t="s">
        <v>851</v>
      </c>
      <c r="C1322" s="17" t="s">
        <v>196</v>
      </c>
      <c r="D1322" s="17" t="s">
        <v>853</v>
      </c>
      <c r="E1322" s="17" t="s">
        <v>1109</v>
      </c>
      <c r="F1322" s="17" t="s">
        <v>501</v>
      </c>
      <c r="G1322" s="17" t="s">
        <v>1112</v>
      </c>
      <c r="H1322" s="17" t="s">
        <v>101</v>
      </c>
      <c r="I1322" s="17" t="s">
        <v>858</v>
      </c>
      <c r="J1322" s="17" t="s">
        <v>1513</v>
      </c>
      <c r="K1322" s="17" t="s">
        <v>1512</v>
      </c>
      <c r="L1322" s="17" t="s">
        <v>1507</v>
      </c>
      <c r="M1322" s="17" t="s">
        <v>1508</v>
      </c>
      <c r="N1322" s="17" t="s">
        <v>1509</v>
      </c>
      <c r="O1322" s="17" t="s">
        <v>1509</v>
      </c>
      <c r="P1322" s="17" t="s">
        <v>2069</v>
      </c>
      <c r="Q1322" s="17" t="s">
        <v>204</v>
      </c>
      <c r="R1322" s="17" t="s">
        <v>204</v>
      </c>
      <c r="S1322" s="17" t="s">
        <v>212</v>
      </c>
      <c r="T1322" s="17" t="s">
        <v>450</v>
      </c>
      <c r="U1322" s="22">
        <v>31</v>
      </c>
      <c r="V1322" s="23"/>
      <c r="W1322" s="11">
        <v>2793.7469999999998</v>
      </c>
      <c r="X1322" s="20">
        <v>0</v>
      </c>
      <c r="Y1322" s="9">
        <v>199.47</v>
      </c>
      <c r="Z1322" s="9">
        <v>3.69</v>
      </c>
      <c r="AA1322" s="9">
        <v>203.16</v>
      </c>
      <c r="AB1322" s="9">
        <v>40.630000000000003</v>
      </c>
      <c r="AC1322" s="9">
        <v>243.79</v>
      </c>
    </row>
    <row r="1323" spans="1:29">
      <c r="A1323" s="17" t="s">
        <v>228</v>
      </c>
      <c r="B1323" s="17" t="s">
        <v>851</v>
      </c>
      <c r="C1323" s="17" t="s">
        <v>196</v>
      </c>
      <c r="D1323" s="17" t="s">
        <v>853</v>
      </c>
      <c r="E1323" s="17" t="s">
        <v>1109</v>
      </c>
      <c r="F1323" s="17" t="s">
        <v>501</v>
      </c>
      <c r="G1323" s="17" t="s">
        <v>1112</v>
      </c>
      <c r="H1323" s="17" t="s">
        <v>101</v>
      </c>
      <c r="I1323" s="17" t="s">
        <v>858</v>
      </c>
      <c r="J1323" s="17" t="s">
        <v>1513</v>
      </c>
      <c r="K1323" s="17" t="s">
        <v>1514</v>
      </c>
      <c r="L1323" s="17" t="s">
        <v>1507</v>
      </c>
      <c r="M1323" s="17" t="s">
        <v>1508</v>
      </c>
      <c r="N1323" s="17" t="s">
        <v>1509</v>
      </c>
      <c r="O1323" s="17" t="s">
        <v>1509</v>
      </c>
      <c r="P1323" s="17" t="s">
        <v>2069</v>
      </c>
      <c r="Q1323" s="17" t="s">
        <v>204</v>
      </c>
      <c r="R1323" s="17" t="s">
        <v>204</v>
      </c>
      <c r="S1323" s="17" t="s">
        <v>212</v>
      </c>
      <c r="T1323" s="17" t="s">
        <v>450</v>
      </c>
      <c r="U1323" s="22">
        <v>30</v>
      </c>
      <c r="V1323" s="23"/>
      <c r="W1323" s="11">
        <v>2703.627</v>
      </c>
      <c r="X1323" s="20">
        <v>0</v>
      </c>
      <c r="Y1323" s="9">
        <v>194.63</v>
      </c>
      <c r="Z1323" s="9">
        <v>3.57</v>
      </c>
      <c r="AA1323" s="9">
        <v>198.2</v>
      </c>
      <c r="AB1323" s="9">
        <v>39.630000000000003</v>
      </c>
      <c r="AC1323" s="9">
        <v>237.83</v>
      </c>
    </row>
    <row r="1324" spans="1:29">
      <c r="A1324" s="17" t="s">
        <v>228</v>
      </c>
      <c r="B1324" s="17" t="s">
        <v>851</v>
      </c>
      <c r="C1324" s="17" t="s">
        <v>196</v>
      </c>
      <c r="D1324" s="17" t="s">
        <v>853</v>
      </c>
      <c r="E1324" s="17" t="s">
        <v>1109</v>
      </c>
      <c r="F1324" s="17" t="s">
        <v>501</v>
      </c>
      <c r="G1324" s="17" t="s">
        <v>1112</v>
      </c>
      <c r="H1324" s="17" t="s">
        <v>101</v>
      </c>
      <c r="I1324" s="17" t="s">
        <v>858</v>
      </c>
      <c r="J1324" s="17" t="s">
        <v>1524</v>
      </c>
      <c r="K1324" s="17" t="s">
        <v>1516</v>
      </c>
      <c r="L1324" s="17" t="s">
        <v>1517</v>
      </c>
      <c r="M1324" s="17" t="s">
        <v>1525</v>
      </c>
      <c r="N1324" s="17" t="s">
        <v>1526</v>
      </c>
      <c r="O1324" s="17" t="s">
        <v>1526</v>
      </c>
      <c r="P1324" s="17" t="s">
        <v>2070</v>
      </c>
      <c r="Q1324" s="17" t="s">
        <v>204</v>
      </c>
      <c r="R1324" s="17" t="s">
        <v>204</v>
      </c>
      <c r="S1324" s="17" t="s">
        <v>212</v>
      </c>
      <c r="T1324" s="17" t="s">
        <v>450</v>
      </c>
      <c r="U1324" s="22">
        <v>31</v>
      </c>
      <c r="V1324" s="23"/>
      <c r="W1324" s="19">
        <v>0</v>
      </c>
      <c r="X1324" s="20">
        <v>0</v>
      </c>
      <c r="Y1324" s="9">
        <v>49.17</v>
      </c>
      <c r="Z1324" s="18">
        <v>0</v>
      </c>
      <c r="AA1324" s="9">
        <v>49.17</v>
      </c>
      <c r="AB1324" s="9">
        <v>9.84</v>
      </c>
      <c r="AC1324" s="9">
        <v>59.01</v>
      </c>
    </row>
    <row r="1325" spans="1:29">
      <c r="A1325" s="17" t="s">
        <v>228</v>
      </c>
      <c r="B1325" s="17" t="s">
        <v>851</v>
      </c>
      <c r="C1325" s="17" t="s">
        <v>196</v>
      </c>
      <c r="D1325" s="17" t="s">
        <v>853</v>
      </c>
      <c r="E1325" s="17" t="s">
        <v>1109</v>
      </c>
      <c r="F1325" s="17" t="s">
        <v>501</v>
      </c>
      <c r="G1325" s="17" t="s">
        <v>1112</v>
      </c>
      <c r="H1325" s="17" t="s">
        <v>101</v>
      </c>
      <c r="I1325" s="17" t="s">
        <v>858</v>
      </c>
      <c r="J1325" s="17" t="s">
        <v>1524</v>
      </c>
      <c r="K1325" s="17" t="s">
        <v>1521</v>
      </c>
      <c r="L1325" s="17" t="s">
        <v>1517</v>
      </c>
      <c r="M1325" s="17" t="s">
        <v>1525</v>
      </c>
      <c r="N1325" s="17" t="s">
        <v>1526</v>
      </c>
      <c r="O1325" s="17" t="s">
        <v>1526</v>
      </c>
      <c r="P1325" s="17" t="s">
        <v>2070</v>
      </c>
      <c r="Q1325" s="17" t="s">
        <v>204</v>
      </c>
      <c r="R1325" s="17" t="s">
        <v>204</v>
      </c>
      <c r="S1325" s="17" t="s">
        <v>212</v>
      </c>
      <c r="T1325" s="17" t="s">
        <v>450</v>
      </c>
      <c r="U1325" s="22">
        <v>31</v>
      </c>
      <c r="V1325" s="23"/>
      <c r="W1325" s="19">
        <v>0</v>
      </c>
      <c r="X1325" s="20">
        <v>0</v>
      </c>
      <c r="Y1325" s="9">
        <v>49.17</v>
      </c>
      <c r="Z1325" s="18">
        <v>0</v>
      </c>
      <c r="AA1325" s="9">
        <v>49.17</v>
      </c>
      <c r="AB1325" s="9">
        <v>9.83</v>
      </c>
      <c r="AC1325" s="9">
        <v>59</v>
      </c>
    </row>
    <row r="1326" spans="1:29">
      <c r="A1326" s="17" t="s">
        <v>228</v>
      </c>
      <c r="B1326" s="17" t="s">
        <v>851</v>
      </c>
      <c r="C1326" s="17" t="s">
        <v>196</v>
      </c>
      <c r="D1326" s="17" t="s">
        <v>853</v>
      </c>
      <c r="E1326" s="17" t="s">
        <v>1109</v>
      </c>
      <c r="F1326" s="17" t="s">
        <v>501</v>
      </c>
      <c r="G1326" s="17" t="s">
        <v>1112</v>
      </c>
      <c r="H1326" s="17" t="s">
        <v>101</v>
      </c>
      <c r="I1326" s="17" t="s">
        <v>858</v>
      </c>
      <c r="J1326" s="17" t="s">
        <v>1524</v>
      </c>
      <c r="K1326" s="17" t="s">
        <v>1528</v>
      </c>
      <c r="L1326" s="17" t="s">
        <v>1517</v>
      </c>
      <c r="M1326" s="17" t="s">
        <v>1525</v>
      </c>
      <c r="N1326" s="17" t="s">
        <v>1526</v>
      </c>
      <c r="O1326" s="17" t="s">
        <v>1526</v>
      </c>
      <c r="P1326" s="17" t="s">
        <v>2070</v>
      </c>
      <c r="Q1326" s="17" t="s">
        <v>204</v>
      </c>
      <c r="R1326" s="17" t="s">
        <v>204</v>
      </c>
      <c r="S1326" s="17" t="s">
        <v>212</v>
      </c>
      <c r="T1326" s="17" t="s">
        <v>450</v>
      </c>
      <c r="U1326" s="22">
        <v>30</v>
      </c>
      <c r="V1326" s="23"/>
      <c r="W1326" s="19">
        <v>0</v>
      </c>
      <c r="X1326" s="20">
        <v>0</v>
      </c>
      <c r="Y1326" s="9">
        <v>49.17</v>
      </c>
      <c r="Z1326" s="18">
        <v>0</v>
      </c>
      <c r="AA1326" s="9">
        <v>49.17</v>
      </c>
      <c r="AB1326" s="9">
        <v>9.83</v>
      </c>
      <c r="AC1326" s="9">
        <v>59</v>
      </c>
    </row>
    <row r="1327" spans="1:29">
      <c r="A1327" s="17" t="s">
        <v>228</v>
      </c>
      <c r="B1327" s="17" t="s">
        <v>851</v>
      </c>
      <c r="C1327" s="17" t="s">
        <v>196</v>
      </c>
      <c r="D1327" s="17" t="s">
        <v>853</v>
      </c>
      <c r="E1327" s="17" t="s">
        <v>1109</v>
      </c>
      <c r="F1327" s="17" t="s">
        <v>501</v>
      </c>
      <c r="G1327" s="17" t="s">
        <v>1112</v>
      </c>
      <c r="H1327" s="17" t="s">
        <v>101</v>
      </c>
      <c r="I1327" s="17" t="s">
        <v>858</v>
      </c>
      <c r="J1327" s="17" t="s">
        <v>1536</v>
      </c>
      <c r="K1327" s="17" t="s">
        <v>1530</v>
      </c>
      <c r="L1327" s="17" t="s">
        <v>1531</v>
      </c>
      <c r="M1327" s="17" t="s">
        <v>1532</v>
      </c>
      <c r="N1327" s="17" t="s">
        <v>1533</v>
      </c>
      <c r="O1327" s="17" t="s">
        <v>1533</v>
      </c>
      <c r="P1327" s="17" t="s">
        <v>2071</v>
      </c>
      <c r="Q1327" s="17" t="s">
        <v>204</v>
      </c>
      <c r="R1327" s="17" t="s">
        <v>204</v>
      </c>
      <c r="S1327" s="17" t="s">
        <v>212</v>
      </c>
      <c r="T1327" s="17" t="s">
        <v>450</v>
      </c>
      <c r="U1327" s="22">
        <v>31</v>
      </c>
      <c r="V1327" s="23"/>
      <c r="W1327" s="11">
        <v>6481.6959999999999</v>
      </c>
      <c r="X1327" s="23">
        <v>1763</v>
      </c>
      <c r="Y1327" s="9">
        <v>397.88</v>
      </c>
      <c r="Z1327" s="9">
        <v>8.56</v>
      </c>
      <c r="AA1327" s="9">
        <v>406.44</v>
      </c>
      <c r="AB1327" s="9">
        <v>81.28</v>
      </c>
      <c r="AC1327" s="9">
        <v>487.72</v>
      </c>
    </row>
    <row r="1328" spans="1:29">
      <c r="A1328" s="17" t="s">
        <v>228</v>
      </c>
      <c r="B1328" s="17" t="s">
        <v>851</v>
      </c>
      <c r="C1328" s="17" t="s">
        <v>196</v>
      </c>
      <c r="D1328" s="17" t="s">
        <v>853</v>
      </c>
      <c r="E1328" s="17" t="s">
        <v>1109</v>
      </c>
      <c r="F1328" s="17" t="s">
        <v>501</v>
      </c>
      <c r="G1328" s="17" t="s">
        <v>1112</v>
      </c>
      <c r="H1328" s="17" t="s">
        <v>101</v>
      </c>
      <c r="I1328" s="17" t="s">
        <v>858</v>
      </c>
      <c r="J1328" s="17" t="s">
        <v>1536</v>
      </c>
      <c r="K1328" s="17" t="s">
        <v>1535</v>
      </c>
      <c r="L1328" s="17" t="s">
        <v>1531</v>
      </c>
      <c r="M1328" s="17" t="s">
        <v>1532</v>
      </c>
      <c r="N1328" s="17" t="s">
        <v>1533</v>
      </c>
      <c r="O1328" s="17" t="s">
        <v>1533</v>
      </c>
      <c r="P1328" s="17" t="s">
        <v>2071</v>
      </c>
      <c r="Q1328" s="17" t="s">
        <v>204</v>
      </c>
      <c r="R1328" s="17" t="s">
        <v>204</v>
      </c>
      <c r="S1328" s="17" t="s">
        <v>212</v>
      </c>
      <c r="T1328" s="17" t="s">
        <v>450</v>
      </c>
      <c r="U1328" s="22">
        <v>30</v>
      </c>
      <c r="V1328" s="23"/>
      <c r="W1328" s="11">
        <v>6272.6090000000004</v>
      </c>
      <c r="X1328" s="20">
        <v>0</v>
      </c>
      <c r="Y1328" s="9">
        <v>386.64</v>
      </c>
      <c r="Z1328" s="9">
        <v>8.2799999999999994</v>
      </c>
      <c r="AA1328" s="9">
        <v>394.92</v>
      </c>
      <c r="AB1328" s="9">
        <v>78.989999999999995</v>
      </c>
      <c r="AC1328" s="9">
        <v>473.91</v>
      </c>
    </row>
    <row r="1329" spans="1:29">
      <c r="A1329" s="17" t="s">
        <v>228</v>
      </c>
      <c r="B1329" s="17" t="s">
        <v>851</v>
      </c>
      <c r="C1329" s="17" t="s">
        <v>196</v>
      </c>
      <c r="D1329" s="17" t="s">
        <v>853</v>
      </c>
      <c r="E1329" s="17" t="s">
        <v>1109</v>
      </c>
      <c r="F1329" s="17" t="s">
        <v>501</v>
      </c>
      <c r="G1329" s="17" t="s">
        <v>1112</v>
      </c>
      <c r="H1329" s="17" t="s">
        <v>101</v>
      </c>
      <c r="I1329" s="17" t="s">
        <v>858</v>
      </c>
      <c r="J1329" s="17" t="s">
        <v>1536</v>
      </c>
      <c r="K1329" s="17" t="s">
        <v>1537</v>
      </c>
      <c r="L1329" s="17" t="s">
        <v>1531</v>
      </c>
      <c r="M1329" s="17" t="s">
        <v>1532</v>
      </c>
      <c r="N1329" s="17" t="s">
        <v>1533</v>
      </c>
      <c r="O1329" s="17" t="s">
        <v>1533</v>
      </c>
      <c r="P1329" s="17" t="s">
        <v>2071</v>
      </c>
      <c r="Q1329" s="17" t="s">
        <v>204</v>
      </c>
      <c r="R1329" s="17" t="s">
        <v>204</v>
      </c>
      <c r="S1329" s="17" t="s">
        <v>212</v>
      </c>
      <c r="T1329" s="17" t="s">
        <v>450</v>
      </c>
      <c r="U1329" s="22">
        <v>31</v>
      </c>
      <c r="V1329" s="23"/>
      <c r="W1329" s="11">
        <v>6481.6949999999997</v>
      </c>
      <c r="X1329" s="20">
        <v>0</v>
      </c>
      <c r="Y1329" s="9">
        <v>397.88</v>
      </c>
      <c r="Z1329" s="9">
        <v>8.5500000000000007</v>
      </c>
      <c r="AA1329" s="9">
        <v>406.43</v>
      </c>
      <c r="AB1329" s="9">
        <v>81.290000000000006</v>
      </c>
      <c r="AC1329" s="9">
        <v>487.72</v>
      </c>
    </row>
    <row r="1330" spans="1:29">
      <c r="A1330" s="17" t="s">
        <v>228</v>
      </c>
      <c r="B1330" s="17" t="s">
        <v>915</v>
      </c>
      <c r="C1330" s="17" t="s">
        <v>916</v>
      </c>
      <c r="D1330" s="17" t="s">
        <v>918</v>
      </c>
      <c r="E1330" s="17" t="s">
        <v>919</v>
      </c>
      <c r="F1330" s="17" t="s">
        <v>501</v>
      </c>
      <c r="G1330" s="17" t="s">
        <v>922</v>
      </c>
      <c r="H1330" s="17" t="s">
        <v>72</v>
      </c>
      <c r="I1330" s="17" t="s">
        <v>916</v>
      </c>
      <c r="J1330" s="17" t="s">
        <v>1503</v>
      </c>
      <c r="K1330" s="17" t="s">
        <v>1497</v>
      </c>
      <c r="L1330" s="17" t="s">
        <v>257</v>
      </c>
      <c r="M1330" s="17" t="s">
        <v>1498</v>
      </c>
      <c r="N1330" s="17" t="s">
        <v>1499</v>
      </c>
      <c r="O1330" s="17" t="s">
        <v>1499</v>
      </c>
      <c r="P1330" s="17" t="s">
        <v>2072</v>
      </c>
      <c r="Q1330" s="17" t="s">
        <v>204</v>
      </c>
      <c r="R1330" s="17" t="s">
        <v>204</v>
      </c>
      <c r="S1330" s="17" t="s">
        <v>212</v>
      </c>
      <c r="T1330" s="17" t="s">
        <v>256</v>
      </c>
      <c r="U1330" s="22">
        <v>31</v>
      </c>
      <c r="V1330" s="23"/>
      <c r="W1330" s="11">
        <v>20913.289000000001</v>
      </c>
      <c r="X1330" s="23">
        <v>5596</v>
      </c>
      <c r="Y1330" s="9">
        <v>1391.5</v>
      </c>
      <c r="Z1330" s="9">
        <v>27.61</v>
      </c>
      <c r="AA1330" s="9">
        <v>1419.11</v>
      </c>
      <c r="AB1330" s="9">
        <v>283.83</v>
      </c>
      <c r="AC1330" s="9">
        <v>1702.94</v>
      </c>
    </row>
    <row r="1331" spans="1:29">
      <c r="A1331" s="17" t="s">
        <v>228</v>
      </c>
      <c r="B1331" s="17" t="s">
        <v>915</v>
      </c>
      <c r="C1331" s="17" t="s">
        <v>916</v>
      </c>
      <c r="D1331" s="17" t="s">
        <v>918</v>
      </c>
      <c r="E1331" s="17" t="s">
        <v>919</v>
      </c>
      <c r="F1331" s="17" t="s">
        <v>501</v>
      </c>
      <c r="G1331" s="17" t="s">
        <v>922</v>
      </c>
      <c r="H1331" s="17" t="s">
        <v>72</v>
      </c>
      <c r="I1331" s="17" t="s">
        <v>916</v>
      </c>
      <c r="J1331" s="17" t="s">
        <v>1503</v>
      </c>
      <c r="K1331" s="17" t="s">
        <v>1502</v>
      </c>
      <c r="L1331" s="17" t="s">
        <v>257</v>
      </c>
      <c r="M1331" s="17" t="s">
        <v>1498</v>
      </c>
      <c r="N1331" s="17" t="s">
        <v>1499</v>
      </c>
      <c r="O1331" s="17" t="s">
        <v>1499</v>
      </c>
      <c r="P1331" s="17" t="s">
        <v>2072</v>
      </c>
      <c r="Q1331" s="17" t="s">
        <v>204</v>
      </c>
      <c r="R1331" s="17" t="s">
        <v>204</v>
      </c>
      <c r="S1331" s="17" t="s">
        <v>212</v>
      </c>
      <c r="T1331" s="17" t="s">
        <v>256</v>
      </c>
      <c r="U1331" s="22">
        <v>28</v>
      </c>
      <c r="V1331" s="23"/>
      <c r="W1331" s="11">
        <v>18889.421999999999</v>
      </c>
      <c r="X1331" s="20">
        <v>0</v>
      </c>
      <c r="Y1331" s="9">
        <v>1271.08</v>
      </c>
      <c r="Z1331" s="9">
        <v>24.94</v>
      </c>
      <c r="AA1331" s="9">
        <v>1296.02</v>
      </c>
      <c r="AB1331" s="9">
        <v>259.2</v>
      </c>
      <c r="AC1331" s="9">
        <v>1555.22</v>
      </c>
    </row>
    <row r="1332" spans="1:29">
      <c r="A1332" s="17" t="s">
        <v>228</v>
      </c>
      <c r="B1332" s="17" t="s">
        <v>915</v>
      </c>
      <c r="C1332" s="17" t="s">
        <v>916</v>
      </c>
      <c r="D1332" s="17" t="s">
        <v>918</v>
      </c>
      <c r="E1332" s="17" t="s">
        <v>919</v>
      </c>
      <c r="F1332" s="17" t="s">
        <v>501</v>
      </c>
      <c r="G1332" s="17" t="s">
        <v>922</v>
      </c>
      <c r="H1332" s="17" t="s">
        <v>72</v>
      </c>
      <c r="I1332" s="17" t="s">
        <v>916</v>
      </c>
      <c r="J1332" s="17" t="s">
        <v>1503</v>
      </c>
      <c r="K1332" s="17" t="s">
        <v>1504</v>
      </c>
      <c r="L1332" s="17" t="s">
        <v>257</v>
      </c>
      <c r="M1332" s="17" t="s">
        <v>1498</v>
      </c>
      <c r="N1332" s="17" t="s">
        <v>1499</v>
      </c>
      <c r="O1332" s="17" t="s">
        <v>1499</v>
      </c>
      <c r="P1332" s="17" t="s">
        <v>2072</v>
      </c>
      <c r="Q1332" s="17" t="s">
        <v>204</v>
      </c>
      <c r="R1332" s="17" t="s">
        <v>204</v>
      </c>
      <c r="S1332" s="17" t="s">
        <v>212</v>
      </c>
      <c r="T1332" s="17" t="s">
        <v>256</v>
      </c>
      <c r="U1332" s="22">
        <v>31</v>
      </c>
      <c r="V1332" s="23"/>
      <c r="W1332" s="11">
        <v>20913.289000000001</v>
      </c>
      <c r="X1332" s="20">
        <v>0</v>
      </c>
      <c r="Y1332" s="9">
        <v>1391.53</v>
      </c>
      <c r="Z1332" s="9">
        <v>27.6</v>
      </c>
      <c r="AA1332" s="9">
        <v>1419.13</v>
      </c>
      <c r="AB1332" s="9">
        <v>283.82</v>
      </c>
      <c r="AC1332" s="9">
        <v>1702.95</v>
      </c>
    </row>
    <row r="1333" spans="1:29">
      <c r="A1333" s="17" t="s">
        <v>228</v>
      </c>
      <c r="B1333" s="17" t="s">
        <v>915</v>
      </c>
      <c r="C1333" s="17" t="s">
        <v>916</v>
      </c>
      <c r="D1333" s="17" t="s">
        <v>918</v>
      </c>
      <c r="E1333" s="17" t="s">
        <v>919</v>
      </c>
      <c r="F1333" s="17" t="s">
        <v>501</v>
      </c>
      <c r="G1333" s="17" t="s">
        <v>922</v>
      </c>
      <c r="H1333" s="17" t="s">
        <v>72</v>
      </c>
      <c r="I1333" s="17" t="s">
        <v>916</v>
      </c>
      <c r="J1333" s="17" t="s">
        <v>1513</v>
      </c>
      <c r="K1333" s="17" t="s">
        <v>1506</v>
      </c>
      <c r="L1333" s="17" t="s">
        <v>1507</v>
      </c>
      <c r="M1333" s="17" t="s">
        <v>1508</v>
      </c>
      <c r="N1333" s="17" t="s">
        <v>1509</v>
      </c>
      <c r="O1333" s="17" t="s">
        <v>1509</v>
      </c>
      <c r="P1333" s="17" t="s">
        <v>2073</v>
      </c>
      <c r="Q1333" s="17" t="s">
        <v>204</v>
      </c>
      <c r="R1333" s="17" t="s">
        <v>204</v>
      </c>
      <c r="S1333" s="17" t="s">
        <v>212</v>
      </c>
      <c r="T1333" s="17" t="s">
        <v>256</v>
      </c>
      <c r="U1333" s="22">
        <v>30</v>
      </c>
      <c r="V1333" s="23"/>
      <c r="W1333" s="11">
        <v>7180.8789999999999</v>
      </c>
      <c r="X1333" s="23">
        <v>1992</v>
      </c>
      <c r="Y1333" s="9">
        <v>574.44000000000005</v>
      </c>
      <c r="Z1333" s="9">
        <v>9.48</v>
      </c>
      <c r="AA1333" s="9">
        <v>583.91999999999996</v>
      </c>
      <c r="AB1333" s="9">
        <v>116.78</v>
      </c>
      <c r="AC1333" s="9">
        <v>700.7</v>
      </c>
    </row>
    <row r="1334" spans="1:29">
      <c r="A1334" s="17" t="s">
        <v>228</v>
      </c>
      <c r="B1334" s="17" t="s">
        <v>915</v>
      </c>
      <c r="C1334" s="17" t="s">
        <v>916</v>
      </c>
      <c r="D1334" s="17" t="s">
        <v>918</v>
      </c>
      <c r="E1334" s="17" t="s">
        <v>919</v>
      </c>
      <c r="F1334" s="17" t="s">
        <v>501</v>
      </c>
      <c r="G1334" s="17" t="s">
        <v>922</v>
      </c>
      <c r="H1334" s="17" t="s">
        <v>72</v>
      </c>
      <c r="I1334" s="17" t="s">
        <v>916</v>
      </c>
      <c r="J1334" s="17" t="s">
        <v>1513</v>
      </c>
      <c r="K1334" s="17" t="s">
        <v>1512</v>
      </c>
      <c r="L1334" s="17" t="s">
        <v>1507</v>
      </c>
      <c r="M1334" s="17" t="s">
        <v>1508</v>
      </c>
      <c r="N1334" s="17" t="s">
        <v>1509</v>
      </c>
      <c r="O1334" s="17" t="s">
        <v>1509</v>
      </c>
      <c r="P1334" s="17" t="s">
        <v>2073</v>
      </c>
      <c r="Q1334" s="17" t="s">
        <v>204</v>
      </c>
      <c r="R1334" s="17" t="s">
        <v>204</v>
      </c>
      <c r="S1334" s="17" t="s">
        <v>212</v>
      </c>
      <c r="T1334" s="17" t="s">
        <v>256</v>
      </c>
      <c r="U1334" s="22">
        <v>31</v>
      </c>
      <c r="V1334" s="23"/>
      <c r="W1334" s="11">
        <v>7420.2420000000002</v>
      </c>
      <c r="X1334" s="20">
        <v>0</v>
      </c>
      <c r="Y1334" s="9">
        <v>588.66999999999996</v>
      </c>
      <c r="Z1334" s="9">
        <v>9.7899999999999991</v>
      </c>
      <c r="AA1334" s="9">
        <v>598.46</v>
      </c>
      <c r="AB1334" s="9">
        <v>119.69</v>
      </c>
      <c r="AC1334" s="9">
        <v>718.15</v>
      </c>
    </row>
    <row r="1335" spans="1:29">
      <c r="A1335" s="17" t="s">
        <v>228</v>
      </c>
      <c r="B1335" s="17" t="s">
        <v>915</v>
      </c>
      <c r="C1335" s="17" t="s">
        <v>916</v>
      </c>
      <c r="D1335" s="17" t="s">
        <v>918</v>
      </c>
      <c r="E1335" s="17" t="s">
        <v>919</v>
      </c>
      <c r="F1335" s="17" t="s">
        <v>501</v>
      </c>
      <c r="G1335" s="17" t="s">
        <v>922</v>
      </c>
      <c r="H1335" s="17" t="s">
        <v>72</v>
      </c>
      <c r="I1335" s="17" t="s">
        <v>916</v>
      </c>
      <c r="J1335" s="17" t="s">
        <v>1513</v>
      </c>
      <c r="K1335" s="17" t="s">
        <v>1514</v>
      </c>
      <c r="L1335" s="17" t="s">
        <v>1507</v>
      </c>
      <c r="M1335" s="17" t="s">
        <v>1508</v>
      </c>
      <c r="N1335" s="17" t="s">
        <v>1509</v>
      </c>
      <c r="O1335" s="17" t="s">
        <v>1509</v>
      </c>
      <c r="P1335" s="17" t="s">
        <v>2073</v>
      </c>
      <c r="Q1335" s="17" t="s">
        <v>204</v>
      </c>
      <c r="R1335" s="17" t="s">
        <v>204</v>
      </c>
      <c r="S1335" s="17" t="s">
        <v>212</v>
      </c>
      <c r="T1335" s="17" t="s">
        <v>256</v>
      </c>
      <c r="U1335" s="22">
        <v>30</v>
      </c>
      <c r="V1335" s="23"/>
      <c r="W1335" s="11">
        <v>7180.8789999999999</v>
      </c>
      <c r="X1335" s="20">
        <v>0</v>
      </c>
      <c r="Y1335" s="9">
        <v>574.44000000000005</v>
      </c>
      <c r="Z1335" s="9">
        <v>9.48</v>
      </c>
      <c r="AA1335" s="9">
        <v>583.91999999999996</v>
      </c>
      <c r="AB1335" s="9">
        <v>116.79</v>
      </c>
      <c r="AC1335" s="9">
        <v>700.71</v>
      </c>
    </row>
    <row r="1336" spans="1:29">
      <c r="A1336" s="17" t="s">
        <v>228</v>
      </c>
      <c r="B1336" s="17" t="s">
        <v>915</v>
      </c>
      <c r="C1336" s="17" t="s">
        <v>916</v>
      </c>
      <c r="D1336" s="17" t="s">
        <v>918</v>
      </c>
      <c r="E1336" s="17" t="s">
        <v>919</v>
      </c>
      <c r="F1336" s="17" t="s">
        <v>501</v>
      </c>
      <c r="G1336" s="17" t="s">
        <v>922</v>
      </c>
      <c r="H1336" s="17" t="s">
        <v>72</v>
      </c>
      <c r="I1336" s="17" t="s">
        <v>916</v>
      </c>
      <c r="J1336" s="17" t="s">
        <v>1524</v>
      </c>
      <c r="K1336" s="17" t="s">
        <v>1516</v>
      </c>
      <c r="L1336" s="17" t="s">
        <v>1517</v>
      </c>
      <c r="M1336" s="17" t="s">
        <v>1525</v>
      </c>
      <c r="N1336" s="17" t="s">
        <v>1526</v>
      </c>
      <c r="O1336" s="17" t="s">
        <v>1526</v>
      </c>
      <c r="P1336" s="17" t="s">
        <v>2074</v>
      </c>
      <c r="Q1336" s="17" t="s">
        <v>204</v>
      </c>
      <c r="R1336" s="17" t="s">
        <v>204</v>
      </c>
      <c r="S1336" s="17" t="s">
        <v>212</v>
      </c>
      <c r="T1336" s="17" t="s">
        <v>256</v>
      </c>
      <c r="U1336" s="22">
        <v>31</v>
      </c>
      <c r="V1336" s="23"/>
      <c r="W1336" s="11">
        <v>1780.1410000000001</v>
      </c>
      <c r="X1336" s="23">
        <v>481</v>
      </c>
      <c r="Y1336" s="9">
        <v>253.09</v>
      </c>
      <c r="Z1336" s="9">
        <v>2.35</v>
      </c>
      <c r="AA1336" s="9">
        <v>255.44</v>
      </c>
      <c r="AB1336" s="9">
        <v>51.09</v>
      </c>
      <c r="AC1336" s="9">
        <v>306.52999999999997</v>
      </c>
    </row>
    <row r="1337" spans="1:29">
      <c r="A1337" s="17" t="s">
        <v>228</v>
      </c>
      <c r="B1337" s="17" t="s">
        <v>915</v>
      </c>
      <c r="C1337" s="17" t="s">
        <v>916</v>
      </c>
      <c r="D1337" s="17" t="s">
        <v>918</v>
      </c>
      <c r="E1337" s="17" t="s">
        <v>919</v>
      </c>
      <c r="F1337" s="17" t="s">
        <v>501</v>
      </c>
      <c r="G1337" s="17" t="s">
        <v>922</v>
      </c>
      <c r="H1337" s="17" t="s">
        <v>72</v>
      </c>
      <c r="I1337" s="17" t="s">
        <v>916</v>
      </c>
      <c r="J1337" s="17" t="s">
        <v>1524</v>
      </c>
      <c r="K1337" s="17" t="s">
        <v>1521</v>
      </c>
      <c r="L1337" s="17" t="s">
        <v>1517</v>
      </c>
      <c r="M1337" s="17" t="s">
        <v>1525</v>
      </c>
      <c r="N1337" s="17" t="s">
        <v>1526</v>
      </c>
      <c r="O1337" s="17" t="s">
        <v>1526</v>
      </c>
      <c r="P1337" s="17" t="s">
        <v>2074</v>
      </c>
      <c r="Q1337" s="17" t="s">
        <v>204</v>
      </c>
      <c r="R1337" s="17" t="s">
        <v>204</v>
      </c>
      <c r="S1337" s="17" t="s">
        <v>212</v>
      </c>
      <c r="T1337" s="17" t="s">
        <v>256</v>
      </c>
      <c r="U1337" s="22">
        <v>31</v>
      </c>
      <c r="V1337" s="23"/>
      <c r="W1337" s="11">
        <v>1780.1410000000001</v>
      </c>
      <c r="X1337" s="20">
        <v>0</v>
      </c>
      <c r="Y1337" s="9">
        <v>253.09</v>
      </c>
      <c r="Z1337" s="9">
        <v>2.35</v>
      </c>
      <c r="AA1337" s="9">
        <v>255.44</v>
      </c>
      <c r="AB1337" s="9">
        <v>51.09</v>
      </c>
      <c r="AC1337" s="9">
        <v>306.52999999999997</v>
      </c>
    </row>
    <row r="1338" spans="1:29">
      <c r="A1338" s="17" t="s">
        <v>228</v>
      </c>
      <c r="B1338" s="17" t="s">
        <v>915</v>
      </c>
      <c r="C1338" s="17" t="s">
        <v>916</v>
      </c>
      <c r="D1338" s="17" t="s">
        <v>918</v>
      </c>
      <c r="E1338" s="17" t="s">
        <v>919</v>
      </c>
      <c r="F1338" s="17" t="s">
        <v>501</v>
      </c>
      <c r="G1338" s="17" t="s">
        <v>922</v>
      </c>
      <c r="H1338" s="17" t="s">
        <v>72</v>
      </c>
      <c r="I1338" s="17" t="s">
        <v>916</v>
      </c>
      <c r="J1338" s="17" t="s">
        <v>1524</v>
      </c>
      <c r="K1338" s="17" t="s">
        <v>1528</v>
      </c>
      <c r="L1338" s="17" t="s">
        <v>1517</v>
      </c>
      <c r="M1338" s="17" t="s">
        <v>1525</v>
      </c>
      <c r="N1338" s="17" t="s">
        <v>1526</v>
      </c>
      <c r="O1338" s="17" t="s">
        <v>1526</v>
      </c>
      <c r="P1338" s="17" t="s">
        <v>2074</v>
      </c>
      <c r="Q1338" s="17" t="s">
        <v>204</v>
      </c>
      <c r="R1338" s="17" t="s">
        <v>204</v>
      </c>
      <c r="S1338" s="17" t="s">
        <v>212</v>
      </c>
      <c r="T1338" s="17" t="s">
        <v>256</v>
      </c>
      <c r="U1338" s="22">
        <v>30</v>
      </c>
      <c r="V1338" s="23"/>
      <c r="W1338" s="11">
        <v>1722.7180000000001</v>
      </c>
      <c r="X1338" s="20">
        <v>0</v>
      </c>
      <c r="Y1338" s="9">
        <v>249.67</v>
      </c>
      <c r="Z1338" s="9">
        <v>2.27</v>
      </c>
      <c r="AA1338" s="9">
        <v>251.94</v>
      </c>
      <c r="AB1338" s="9">
        <v>50.38</v>
      </c>
      <c r="AC1338" s="9">
        <v>302.32</v>
      </c>
    </row>
    <row r="1339" spans="1:29">
      <c r="A1339" s="17" t="s">
        <v>228</v>
      </c>
      <c r="B1339" s="17" t="s">
        <v>915</v>
      </c>
      <c r="C1339" s="17" t="s">
        <v>916</v>
      </c>
      <c r="D1339" s="17" t="s">
        <v>918</v>
      </c>
      <c r="E1339" s="17" t="s">
        <v>919</v>
      </c>
      <c r="F1339" s="17" t="s">
        <v>501</v>
      </c>
      <c r="G1339" s="17" t="s">
        <v>922</v>
      </c>
      <c r="H1339" s="17" t="s">
        <v>72</v>
      </c>
      <c r="I1339" s="17" t="s">
        <v>916</v>
      </c>
      <c r="J1339" s="17" t="s">
        <v>1536</v>
      </c>
      <c r="K1339" s="17" t="s">
        <v>1530</v>
      </c>
      <c r="L1339" s="17" t="s">
        <v>1531</v>
      </c>
      <c r="M1339" s="17" t="s">
        <v>1532</v>
      </c>
      <c r="N1339" s="17" t="s">
        <v>1533</v>
      </c>
      <c r="O1339" s="17" t="s">
        <v>1533</v>
      </c>
      <c r="P1339" s="17" t="s">
        <v>2075</v>
      </c>
      <c r="Q1339" s="17" t="s">
        <v>204</v>
      </c>
      <c r="R1339" s="17" t="s">
        <v>204</v>
      </c>
      <c r="S1339" s="17" t="s">
        <v>212</v>
      </c>
      <c r="T1339" s="17" t="s">
        <v>256</v>
      </c>
      <c r="U1339" s="22">
        <v>31</v>
      </c>
      <c r="V1339" s="23"/>
      <c r="W1339" s="11">
        <v>17617.772000000001</v>
      </c>
      <c r="X1339" s="23">
        <v>4792</v>
      </c>
      <c r="Y1339" s="9">
        <v>1195.43</v>
      </c>
      <c r="Z1339" s="9">
        <v>23.26</v>
      </c>
      <c r="AA1339" s="9">
        <v>1218.69</v>
      </c>
      <c r="AB1339" s="9">
        <v>243.74</v>
      </c>
      <c r="AC1339" s="9">
        <v>1462.43</v>
      </c>
    </row>
    <row r="1340" spans="1:29">
      <c r="A1340" s="17" t="s">
        <v>228</v>
      </c>
      <c r="B1340" s="17" t="s">
        <v>915</v>
      </c>
      <c r="C1340" s="17" t="s">
        <v>916</v>
      </c>
      <c r="D1340" s="17" t="s">
        <v>918</v>
      </c>
      <c r="E1340" s="17" t="s">
        <v>919</v>
      </c>
      <c r="F1340" s="17" t="s">
        <v>501</v>
      </c>
      <c r="G1340" s="17" t="s">
        <v>922</v>
      </c>
      <c r="H1340" s="17" t="s">
        <v>72</v>
      </c>
      <c r="I1340" s="17" t="s">
        <v>916</v>
      </c>
      <c r="J1340" s="17" t="s">
        <v>1536</v>
      </c>
      <c r="K1340" s="17" t="s">
        <v>1535</v>
      </c>
      <c r="L1340" s="17" t="s">
        <v>1531</v>
      </c>
      <c r="M1340" s="17" t="s">
        <v>1532</v>
      </c>
      <c r="N1340" s="17" t="s">
        <v>1533</v>
      </c>
      <c r="O1340" s="17" t="s">
        <v>1533</v>
      </c>
      <c r="P1340" s="17" t="s">
        <v>2075</v>
      </c>
      <c r="Q1340" s="17" t="s">
        <v>204</v>
      </c>
      <c r="R1340" s="17" t="s">
        <v>204</v>
      </c>
      <c r="S1340" s="17" t="s">
        <v>212</v>
      </c>
      <c r="T1340" s="17" t="s">
        <v>256</v>
      </c>
      <c r="U1340" s="22">
        <v>30</v>
      </c>
      <c r="V1340" s="23"/>
      <c r="W1340" s="11">
        <v>17049.456999999999</v>
      </c>
      <c r="X1340" s="20">
        <v>0</v>
      </c>
      <c r="Y1340" s="9">
        <v>1161.6099999999999</v>
      </c>
      <c r="Z1340" s="9">
        <v>22.51</v>
      </c>
      <c r="AA1340" s="9">
        <v>1184.1199999999999</v>
      </c>
      <c r="AB1340" s="9">
        <v>236.82</v>
      </c>
      <c r="AC1340" s="9">
        <v>1420.94</v>
      </c>
    </row>
    <row r="1341" spans="1:29">
      <c r="A1341" s="17" t="s">
        <v>228</v>
      </c>
      <c r="B1341" s="17" t="s">
        <v>915</v>
      </c>
      <c r="C1341" s="17" t="s">
        <v>916</v>
      </c>
      <c r="D1341" s="17" t="s">
        <v>918</v>
      </c>
      <c r="E1341" s="17" t="s">
        <v>919</v>
      </c>
      <c r="F1341" s="17" t="s">
        <v>501</v>
      </c>
      <c r="G1341" s="17" t="s">
        <v>922</v>
      </c>
      <c r="H1341" s="17" t="s">
        <v>72</v>
      </c>
      <c r="I1341" s="17" t="s">
        <v>916</v>
      </c>
      <c r="J1341" s="17" t="s">
        <v>1536</v>
      </c>
      <c r="K1341" s="17" t="s">
        <v>1537</v>
      </c>
      <c r="L1341" s="17" t="s">
        <v>1531</v>
      </c>
      <c r="M1341" s="17" t="s">
        <v>1532</v>
      </c>
      <c r="N1341" s="17" t="s">
        <v>1533</v>
      </c>
      <c r="O1341" s="17" t="s">
        <v>1533</v>
      </c>
      <c r="P1341" s="17" t="s">
        <v>2075</v>
      </c>
      <c r="Q1341" s="17" t="s">
        <v>204</v>
      </c>
      <c r="R1341" s="17" t="s">
        <v>204</v>
      </c>
      <c r="S1341" s="17" t="s">
        <v>212</v>
      </c>
      <c r="T1341" s="17" t="s">
        <v>256</v>
      </c>
      <c r="U1341" s="22">
        <v>31</v>
      </c>
      <c r="V1341" s="23"/>
      <c r="W1341" s="11">
        <v>17617.771000000001</v>
      </c>
      <c r="X1341" s="20">
        <v>0</v>
      </c>
      <c r="Y1341" s="9">
        <v>1195.43</v>
      </c>
      <c r="Z1341" s="9">
        <v>23.25</v>
      </c>
      <c r="AA1341" s="9">
        <v>1218.68</v>
      </c>
      <c r="AB1341" s="9">
        <v>243.74</v>
      </c>
      <c r="AC1341" s="9">
        <v>1462.42</v>
      </c>
    </row>
    <row r="1342" spans="1:29">
      <c r="A1342" s="17" t="s">
        <v>228</v>
      </c>
      <c r="B1342" s="17" t="s">
        <v>915</v>
      </c>
      <c r="C1342" s="17" t="s">
        <v>916</v>
      </c>
      <c r="D1342" s="17" t="s">
        <v>918</v>
      </c>
      <c r="E1342" s="17" t="s">
        <v>924</v>
      </c>
      <c r="F1342" s="17" t="s">
        <v>501</v>
      </c>
      <c r="G1342" s="17" t="s">
        <v>927</v>
      </c>
      <c r="H1342" s="17" t="s">
        <v>73</v>
      </c>
      <c r="I1342" s="17" t="s">
        <v>916</v>
      </c>
      <c r="J1342" s="17" t="s">
        <v>1503</v>
      </c>
      <c r="K1342" s="17" t="s">
        <v>1497</v>
      </c>
      <c r="L1342" s="17" t="s">
        <v>257</v>
      </c>
      <c r="M1342" s="17" t="s">
        <v>1498</v>
      </c>
      <c r="N1342" s="17" t="s">
        <v>1499</v>
      </c>
      <c r="O1342" s="17" t="s">
        <v>1499</v>
      </c>
      <c r="P1342" s="17" t="s">
        <v>2076</v>
      </c>
      <c r="Q1342" s="17" t="s">
        <v>204</v>
      </c>
      <c r="R1342" s="17" t="s">
        <v>204</v>
      </c>
      <c r="S1342" s="17" t="s">
        <v>212</v>
      </c>
      <c r="T1342" s="17" t="s">
        <v>289</v>
      </c>
      <c r="U1342" s="22">
        <v>31</v>
      </c>
      <c r="V1342" s="23"/>
      <c r="W1342" s="11">
        <v>384.74400000000003</v>
      </c>
      <c r="X1342" s="23">
        <v>103</v>
      </c>
      <c r="Y1342" s="9">
        <v>25.4</v>
      </c>
      <c r="Z1342" s="9">
        <v>0.51</v>
      </c>
      <c r="AA1342" s="9">
        <v>25.91</v>
      </c>
      <c r="AB1342" s="9">
        <v>5.19</v>
      </c>
      <c r="AC1342" s="9">
        <v>31.1</v>
      </c>
    </row>
    <row r="1343" spans="1:29">
      <c r="A1343" s="17" t="s">
        <v>228</v>
      </c>
      <c r="B1343" s="17" t="s">
        <v>915</v>
      </c>
      <c r="C1343" s="17" t="s">
        <v>916</v>
      </c>
      <c r="D1343" s="17" t="s">
        <v>918</v>
      </c>
      <c r="E1343" s="17" t="s">
        <v>924</v>
      </c>
      <c r="F1343" s="17" t="s">
        <v>501</v>
      </c>
      <c r="G1343" s="17" t="s">
        <v>927</v>
      </c>
      <c r="H1343" s="17" t="s">
        <v>73</v>
      </c>
      <c r="I1343" s="17" t="s">
        <v>916</v>
      </c>
      <c r="J1343" s="17" t="s">
        <v>1503</v>
      </c>
      <c r="K1343" s="17" t="s">
        <v>1502</v>
      </c>
      <c r="L1343" s="17" t="s">
        <v>257</v>
      </c>
      <c r="M1343" s="17" t="s">
        <v>1498</v>
      </c>
      <c r="N1343" s="17" t="s">
        <v>1499</v>
      </c>
      <c r="O1343" s="17" t="s">
        <v>1499</v>
      </c>
      <c r="P1343" s="17" t="s">
        <v>2076</v>
      </c>
      <c r="Q1343" s="17" t="s">
        <v>204</v>
      </c>
      <c r="R1343" s="17" t="s">
        <v>204</v>
      </c>
      <c r="S1343" s="17" t="s">
        <v>212</v>
      </c>
      <c r="T1343" s="17" t="s">
        <v>289</v>
      </c>
      <c r="U1343" s="22">
        <v>28</v>
      </c>
      <c r="V1343" s="23"/>
      <c r="W1343" s="11">
        <v>347.51100000000002</v>
      </c>
      <c r="X1343" s="20">
        <v>0</v>
      </c>
      <c r="Y1343" s="9">
        <v>23.6</v>
      </c>
      <c r="Z1343" s="9">
        <v>0.46</v>
      </c>
      <c r="AA1343" s="9">
        <v>24.06</v>
      </c>
      <c r="AB1343" s="9">
        <v>4.8099999999999996</v>
      </c>
      <c r="AC1343" s="9">
        <v>28.87</v>
      </c>
    </row>
    <row r="1344" spans="1:29">
      <c r="A1344" s="17" t="s">
        <v>228</v>
      </c>
      <c r="B1344" s="17" t="s">
        <v>915</v>
      </c>
      <c r="C1344" s="17" t="s">
        <v>916</v>
      </c>
      <c r="D1344" s="17" t="s">
        <v>918</v>
      </c>
      <c r="E1344" s="17" t="s">
        <v>924</v>
      </c>
      <c r="F1344" s="17" t="s">
        <v>501</v>
      </c>
      <c r="G1344" s="17" t="s">
        <v>927</v>
      </c>
      <c r="H1344" s="17" t="s">
        <v>73</v>
      </c>
      <c r="I1344" s="17" t="s">
        <v>916</v>
      </c>
      <c r="J1344" s="17" t="s">
        <v>1503</v>
      </c>
      <c r="K1344" s="17" t="s">
        <v>1504</v>
      </c>
      <c r="L1344" s="17" t="s">
        <v>257</v>
      </c>
      <c r="M1344" s="17" t="s">
        <v>1498</v>
      </c>
      <c r="N1344" s="17" t="s">
        <v>1499</v>
      </c>
      <c r="O1344" s="17" t="s">
        <v>1499</v>
      </c>
      <c r="P1344" s="17" t="s">
        <v>2076</v>
      </c>
      <c r="Q1344" s="17" t="s">
        <v>204</v>
      </c>
      <c r="R1344" s="17" t="s">
        <v>204</v>
      </c>
      <c r="S1344" s="17" t="s">
        <v>212</v>
      </c>
      <c r="T1344" s="17" t="s">
        <v>289</v>
      </c>
      <c r="U1344" s="22">
        <v>31</v>
      </c>
      <c r="V1344" s="23"/>
      <c r="W1344" s="11">
        <v>384.745</v>
      </c>
      <c r="X1344" s="20">
        <v>0</v>
      </c>
      <c r="Y1344" s="9">
        <v>25.41</v>
      </c>
      <c r="Z1344" s="9">
        <v>0.5</v>
      </c>
      <c r="AA1344" s="9">
        <v>25.91</v>
      </c>
      <c r="AB1344" s="9">
        <v>5.18</v>
      </c>
      <c r="AC1344" s="9">
        <v>31.09</v>
      </c>
    </row>
    <row r="1345" spans="1:29">
      <c r="A1345" s="17" t="s">
        <v>228</v>
      </c>
      <c r="B1345" s="17" t="s">
        <v>915</v>
      </c>
      <c r="C1345" s="17" t="s">
        <v>916</v>
      </c>
      <c r="D1345" s="17" t="s">
        <v>918</v>
      </c>
      <c r="E1345" s="17" t="s">
        <v>924</v>
      </c>
      <c r="F1345" s="17" t="s">
        <v>501</v>
      </c>
      <c r="G1345" s="17" t="s">
        <v>927</v>
      </c>
      <c r="H1345" s="17" t="s">
        <v>73</v>
      </c>
      <c r="I1345" s="17" t="s">
        <v>916</v>
      </c>
      <c r="J1345" s="17" t="s">
        <v>1513</v>
      </c>
      <c r="K1345" s="17" t="s">
        <v>1506</v>
      </c>
      <c r="L1345" s="17" t="s">
        <v>1507</v>
      </c>
      <c r="M1345" s="17" t="s">
        <v>1508</v>
      </c>
      <c r="N1345" s="17" t="s">
        <v>1509</v>
      </c>
      <c r="O1345" s="17" t="s">
        <v>1509</v>
      </c>
      <c r="P1345" s="17" t="s">
        <v>2077</v>
      </c>
      <c r="Q1345" s="17" t="s">
        <v>204</v>
      </c>
      <c r="R1345" s="17" t="s">
        <v>204</v>
      </c>
      <c r="S1345" s="17" t="s">
        <v>212</v>
      </c>
      <c r="T1345" s="17" t="s">
        <v>289</v>
      </c>
      <c r="U1345" s="22">
        <v>30</v>
      </c>
      <c r="V1345" s="23"/>
      <c r="W1345" s="11">
        <v>591.09900000000005</v>
      </c>
      <c r="X1345" s="23">
        <v>164</v>
      </c>
      <c r="Y1345" s="9">
        <v>35.29</v>
      </c>
      <c r="Z1345" s="9">
        <v>0.78</v>
      </c>
      <c r="AA1345" s="9">
        <v>36.07</v>
      </c>
      <c r="AB1345" s="9">
        <v>7.21</v>
      </c>
      <c r="AC1345" s="9">
        <v>43.28</v>
      </c>
    </row>
    <row r="1346" spans="1:29">
      <c r="A1346" s="17" t="s">
        <v>228</v>
      </c>
      <c r="B1346" s="17" t="s">
        <v>915</v>
      </c>
      <c r="C1346" s="17" t="s">
        <v>916</v>
      </c>
      <c r="D1346" s="17" t="s">
        <v>918</v>
      </c>
      <c r="E1346" s="17" t="s">
        <v>924</v>
      </c>
      <c r="F1346" s="17" t="s">
        <v>501</v>
      </c>
      <c r="G1346" s="17" t="s">
        <v>927</v>
      </c>
      <c r="H1346" s="17" t="s">
        <v>73</v>
      </c>
      <c r="I1346" s="17" t="s">
        <v>916</v>
      </c>
      <c r="J1346" s="17" t="s">
        <v>1513</v>
      </c>
      <c r="K1346" s="17" t="s">
        <v>1512</v>
      </c>
      <c r="L1346" s="17" t="s">
        <v>1507</v>
      </c>
      <c r="M1346" s="17" t="s">
        <v>1508</v>
      </c>
      <c r="N1346" s="17" t="s">
        <v>1509</v>
      </c>
      <c r="O1346" s="17" t="s">
        <v>1509</v>
      </c>
      <c r="P1346" s="17" t="s">
        <v>2077</v>
      </c>
      <c r="Q1346" s="17" t="s">
        <v>204</v>
      </c>
      <c r="R1346" s="17" t="s">
        <v>204</v>
      </c>
      <c r="S1346" s="17" t="s">
        <v>212</v>
      </c>
      <c r="T1346" s="17" t="s">
        <v>289</v>
      </c>
      <c r="U1346" s="22">
        <v>31</v>
      </c>
      <c r="V1346" s="23"/>
      <c r="W1346" s="11">
        <v>610.80200000000002</v>
      </c>
      <c r="X1346" s="20">
        <v>0</v>
      </c>
      <c r="Y1346" s="9">
        <v>36.229999999999997</v>
      </c>
      <c r="Z1346" s="9">
        <v>0.81</v>
      </c>
      <c r="AA1346" s="9">
        <v>37.04</v>
      </c>
      <c r="AB1346" s="9">
        <v>7.4</v>
      </c>
      <c r="AC1346" s="9">
        <v>44.44</v>
      </c>
    </row>
    <row r="1347" spans="1:29">
      <c r="A1347" s="17" t="s">
        <v>228</v>
      </c>
      <c r="B1347" s="17" t="s">
        <v>915</v>
      </c>
      <c r="C1347" s="17" t="s">
        <v>916</v>
      </c>
      <c r="D1347" s="17" t="s">
        <v>918</v>
      </c>
      <c r="E1347" s="17" t="s">
        <v>924</v>
      </c>
      <c r="F1347" s="17" t="s">
        <v>501</v>
      </c>
      <c r="G1347" s="17" t="s">
        <v>927</v>
      </c>
      <c r="H1347" s="17" t="s">
        <v>73</v>
      </c>
      <c r="I1347" s="17" t="s">
        <v>916</v>
      </c>
      <c r="J1347" s="17" t="s">
        <v>1513</v>
      </c>
      <c r="K1347" s="17" t="s">
        <v>1514</v>
      </c>
      <c r="L1347" s="17" t="s">
        <v>1507</v>
      </c>
      <c r="M1347" s="17" t="s">
        <v>1508</v>
      </c>
      <c r="N1347" s="17" t="s">
        <v>1509</v>
      </c>
      <c r="O1347" s="17" t="s">
        <v>1509</v>
      </c>
      <c r="P1347" s="17" t="s">
        <v>2077</v>
      </c>
      <c r="Q1347" s="17" t="s">
        <v>204</v>
      </c>
      <c r="R1347" s="17" t="s">
        <v>204</v>
      </c>
      <c r="S1347" s="17" t="s">
        <v>212</v>
      </c>
      <c r="T1347" s="17" t="s">
        <v>289</v>
      </c>
      <c r="U1347" s="22">
        <v>30</v>
      </c>
      <c r="V1347" s="23"/>
      <c r="W1347" s="11">
        <v>591.09900000000005</v>
      </c>
      <c r="X1347" s="20">
        <v>0</v>
      </c>
      <c r="Y1347" s="9">
        <v>35.28</v>
      </c>
      <c r="Z1347" s="9">
        <v>0.78</v>
      </c>
      <c r="AA1347" s="9">
        <v>36.06</v>
      </c>
      <c r="AB1347" s="9">
        <v>7.22</v>
      </c>
      <c r="AC1347" s="9">
        <v>43.28</v>
      </c>
    </row>
    <row r="1348" spans="1:29">
      <c r="A1348" s="17" t="s">
        <v>228</v>
      </c>
      <c r="B1348" s="17" t="s">
        <v>915</v>
      </c>
      <c r="C1348" s="17" t="s">
        <v>916</v>
      </c>
      <c r="D1348" s="17" t="s">
        <v>918</v>
      </c>
      <c r="E1348" s="17" t="s">
        <v>924</v>
      </c>
      <c r="F1348" s="17" t="s">
        <v>501</v>
      </c>
      <c r="G1348" s="17" t="s">
        <v>927</v>
      </c>
      <c r="H1348" s="17" t="s">
        <v>73</v>
      </c>
      <c r="I1348" s="17" t="s">
        <v>916</v>
      </c>
      <c r="J1348" s="17" t="s">
        <v>1524</v>
      </c>
      <c r="K1348" s="17" t="s">
        <v>1516</v>
      </c>
      <c r="L1348" s="17" t="s">
        <v>1517</v>
      </c>
      <c r="M1348" s="17" t="s">
        <v>1525</v>
      </c>
      <c r="N1348" s="17" t="s">
        <v>1526</v>
      </c>
      <c r="O1348" s="17" t="s">
        <v>1526</v>
      </c>
      <c r="P1348" s="17" t="s">
        <v>2078</v>
      </c>
      <c r="Q1348" s="17" t="s">
        <v>204</v>
      </c>
      <c r="R1348" s="17" t="s">
        <v>204</v>
      </c>
      <c r="S1348" s="17" t="s">
        <v>212</v>
      </c>
      <c r="T1348" s="17" t="s">
        <v>289</v>
      </c>
      <c r="U1348" s="22">
        <v>31</v>
      </c>
      <c r="V1348" s="23"/>
      <c r="W1348" s="11">
        <v>706.93499999999995</v>
      </c>
      <c r="X1348" s="23">
        <v>191</v>
      </c>
      <c r="Y1348" s="9">
        <v>40.83</v>
      </c>
      <c r="Z1348" s="9">
        <v>0.93</v>
      </c>
      <c r="AA1348" s="9">
        <v>41.76</v>
      </c>
      <c r="AB1348" s="9">
        <v>8.3699999999999992</v>
      </c>
      <c r="AC1348" s="9">
        <v>50.13</v>
      </c>
    </row>
    <row r="1349" spans="1:29">
      <c r="A1349" s="17" t="s">
        <v>228</v>
      </c>
      <c r="B1349" s="17" t="s">
        <v>915</v>
      </c>
      <c r="C1349" s="17" t="s">
        <v>916</v>
      </c>
      <c r="D1349" s="17" t="s">
        <v>918</v>
      </c>
      <c r="E1349" s="17" t="s">
        <v>924</v>
      </c>
      <c r="F1349" s="17" t="s">
        <v>501</v>
      </c>
      <c r="G1349" s="17" t="s">
        <v>927</v>
      </c>
      <c r="H1349" s="17" t="s">
        <v>73</v>
      </c>
      <c r="I1349" s="17" t="s">
        <v>916</v>
      </c>
      <c r="J1349" s="17" t="s">
        <v>1524</v>
      </c>
      <c r="K1349" s="17" t="s">
        <v>1521</v>
      </c>
      <c r="L1349" s="17" t="s">
        <v>1517</v>
      </c>
      <c r="M1349" s="17" t="s">
        <v>1525</v>
      </c>
      <c r="N1349" s="17" t="s">
        <v>1526</v>
      </c>
      <c r="O1349" s="17" t="s">
        <v>1526</v>
      </c>
      <c r="P1349" s="17" t="s">
        <v>2078</v>
      </c>
      <c r="Q1349" s="17" t="s">
        <v>204</v>
      </c>
      <c r="R1349" s="17" t="s">
        <v>204</v>
      </c>
      <c r="S1349" s="17" t="s">
        <v>212</v>
      </c>
      <c r="T1349" s="17" t="s">
        <v>289</v>
      </c>
      <c r="U1349" s="22">
        <v>31</v>
      </c>
      <c r="V1349" s="23"/>
      <c r="W1349" s="11">
        <v>706.93499999999995</v>
      </c>
      <c r="X1349" s="20">
        <v>0</v>
      </c>
      <c r="Y1349" s="9">
        <v>40.83</v>
      </c>
      <c r="Z1349" s="9">
        <v>0.93</v>
      </c>
      <c r="AA1349" s="9">
        <v>41.76</v>
      </c>
      <c r="AB1349" s="9">
        <v>8.35</v>
      </c>
      <c r="AC1349" s="9">
        <v>50.11</v>
      </c>
    </row>
    <row r="1350" spans="1:29">
      <c r="A1350" s="17" t="s">
        <v>228</v>
      </c>
      <c r="B1350" s="17" t="s">
        <v>915</v>
      </c>
      <c r="C1350" s="17" t="s">
        <v>916</v>
      </c>
      <c r="D1350" s="17" t="s">
        <v>918</v>
      </c>
      <c r="E1350" s="17" t="s">
        <v>924</v>
      </c>
      <c r="F1350" s="17" t="s">
        <v>501</v>
      </c>
      <c r="G1350" s="17" t="s">
        <v>927</v>
      </c>
      <c r="H1350" s="17" t="s">
        <v>73</v>
      </c>
      <c r="I1350" s="17" t="s">
        <v>916</v>
      </c>
      <c r="J1350" s="17" t="s">
        <v>1524</v>
      </c>
      <c r="K1350" s="17" t="s">
        <v>1528</v>
      </c>
      <c r="L1350" s="17" t="s">
        <v>1517</v>
      </c>
      <c r="M1350" s="17" t="s">
        <v>1525</v>
      </c>
      <c r="N1350" s="17" t="s">
        <v>1526</v>
      </c>
      <c r="O1350" s="17" t="s">
        <v>1526</v>
      </c>
      <c r="P1350" s="17" t="s">
        <v>2078</v>
      </c>
      <c r="Q1350" s="17" t="s">
        <v>204</v>
      </c>
      <c r="R1350" s="17" t="s">
        <v>204</v>
      </c>
      <c r="S1350" s="17" t="s">
        <v>212</v>
      </c>
      <c r="T1350" s="17" t="s">
        <v>289</v>
      </c>
      <c r="U1350" s="22">
        <v>30</v>
      </c>
      <c r="V1350" s="23"/>
      <c r="W1350" s="11">
        <v>684.13</v>
      </c>
      <c r="X1350" s="20">
        <v>0</v>
      </c>
      <c r="Y1350" s="9">
        <v>39.75</v>
      </c>
      <c r="Z1350" s="9">
        <v>0.91</v>
      </c>
      <c r="AA1350" s="9">
        <v>40.659999999999997</v>
      </c>
      <c r="AB1350" s="9">
        <v>8.1199999999999992</v>
      </c>
      <c r="AC1350" s="9">
        <v>48.78</v>
      </c>
    </row>
    <row r="1351" spans="1:29">
      <c r="A1351" s="17" t="s">
        <v>228</v>
      </c>
      <c r="B1351" s="17" t="s">
        <v>915</v>
      </c>
      <c r="C1351" s="17" t="s">
        <v>916</v>
      </c>
      <c r="D1351" s="17" t="s">
        <v>918</v>
      </c>
      <c r="E1351" s="17" t="s">
        <v>924</v>
      </c>
      <c r="F1351" s="17" t="s">
        <v>501</v>
      </c>
      <c r="G1351" s="17" t="s">
        <v>927</v>
      </c>
      <c r="H1351" s="17" t="s">
        <v>73</v>
      </c>
      <c r="I1351" s="17" t="s">
        <v>916</v>
      </c>
      <c r="J1351" s="17" t="s">
        <v>1536</v>
      </c>
      <c r="K1351" s="17" t="s">
        <v>1530</v>
      </c>
      <c r="L1351" s="17" t="s">
        <v>1531</v>
      </c>
      <c r="M1351" s="17" t="s">
        <v>1532</v>
      </c>
      <c r="N1351" s="17" t="s">
        <v>1533</v>
      </c>
      <c r="O1351" s="17" t="s">
        <v>1533</v>
      </c>
      <c r="P1351" s="17" t="s">
        <v>2079</v>
      </c>
      <c r="Q1351" s="17" t="s">
        <v>204</v>
      </c>
      <c r="R1351" s="17" t="s">
        <v>204</v>
      </c>
      <c r="S1351" s="17" t="s">
        <v>212</v>
      </c>
      <c r="T1351" s="17" t="s">
        <v>289</v>
      </c>
      <c r="U1351" s="22">
        <v>31</v>
      </c>
      <c r="V1351" s="23"/>
      <c r="W1351" s="11">
        <v>805.32600000000002</v>
      </c>
      <c r="X1351" s="23">
        <v>219</v>
      </c>
      <c r="Y1351" s="9">
        <v>45.53</v>
      </c>
      <c r="Z1351" s="9">
        <v>1.06</v>
      </c>
      <c r="AA1351" s="9">
        <v>46.59</v>
      </c>
      <c r="AB1351" s="9">
        <v>9.33</v>
      </c>
      <c r="AC1351" s="9">
        <v>55.92</v>
      </c>
    </row>
    <row r="1352" spans="1:29">
      <c r="A1352" s="17" t="s">
        <v>228</v>
      </c>
      <c r="B1352" s="17" t="s">
        <v>915</v>
      </c>
      <c r="C1352" s="17" t="s">
        <v>916</v>
      </c>
      <c r="D1352" s="17" t="s">
        <v>918</v>
      </c>
      <c r="E1352" s="17" t="s">
        <v>924</v>
      </c>
      <c r="F1352" s="17" t="s">
        <v>501</v>
      </c>
      <c r="G1352" s="17" t="s">
        <v>927</v>
      </c>
      <c r="H1352" s="17" t="s">
        <v>73</v>
      </c>
      <c r="I1352" s="17" t="s">
        <v>916</v>
      </c>
      <c r="J1352" s="17" t="s">
        <v>1536</v>
      </c>
      <c r="K1352" s="17" t="s">
        <v>1535</v>
      </c>
      <c r="L1352" s="17" t="s">
        <v>1531</v>
      </c>
      <c r="M1352" s="17" t="s">
        <v>1532</v>
      </c>
      <c r="N1352" s="17" t="s">
        <v>1533</v>
      </c>
      <c r="O1352" s="17" t="s">
        <v>1533</v>
      </c>
      <c r="P1352" s="17" t="s">
        <v>2079</v>
      </c>
      <c r="Q1352" s="17" t="s">
        <v>204</v>
      </c>
      <c r="R1352" s="17" t="s">
        <v>204</v>
      </c>
      <c r="S1352" s="17" t="s">
        <v>212</v>
      </c>
      <c r="T1352" s="17" t="s">
        <v>289</v>
      </c>
      <c r="U1352" s="22">
        <v>30</v>
      </c>
      <c r="V1352" s="23"/>
      <c r="W1352" s="11">
        <v>779.34799999999996</v>
      </c>
      <c r="X1352" s="20">
        <v>0</v>
      </c>
      <c r="Y1352" s="9">
        <v>44.29</v>
      </c>
      <c r="Z1352" s="9">
        <v>1.03</v>
      </c>
      <c r="AA1352" s="9">
        <v>45.32</v>
      </c>
      <c r="AB1352" s="9">
        <v>9.06</v>
      </c>
      <c r="AC1352" s="9">
        <v>54.38</v>
      </c>
    </row>
    <row r="1353" spans="1:29">
      <c r="A1353" s="17" t="s">
        <v>228</v>
      </c>
      <c r="B1353" s="17" t="s">
        <v>915</v>
      </c>
      <c r="C1353" s="17" t="s">
        <v>916</v>
      </c>
      <c r="D1353" s="17" t="s">
        <v>918</v>
      </c>
      <c r="E1353" s="17" t="s">
        <v>924</v>
      </c>
      <c r="F1353" s="17" t="s">
        <v>501</v>
      </c>
      <c r="G1353" s="17" t="s">
        <v>927</v>
      </c>
      <c r="H1353" s="17" t="s">
        <v>73</v>
      </c>
      <c r="I1353" s="17" t="s">
        <v>916</v>
      </c>
      <c r="J1353" s="17" t="s">
        <v>1536</v>
      </c>
      <c r="K1353" s="17" t="s">
        <v>1537</v>
      </c>
      <c r="L1353" s="17" t="s">
        <v>1531</v>
      </c>
      <c r="M1353" s="17" t="s">
        <v>1532</v>
      </c>
      <c r="N1353" s="17" t="s">
        <v>1533</v>
      </c>
      <c r="O1353" s="17" t="s">
        <v>1533</v>
      </c>
      <c r="P1353" s="17" t="s">
        <v>2079</v>
      </c>
      <c r="Q1353" s="17" t="s">
        <v>204</v>
      </c>
      <c r="R1353" s="17" t="s">
        <v>204</v>
      </c>
      <c r="S1353" s="17" t="s">
        <v>212</v>
      </c>
      <c r="T1353" s="17" t="s">
        <v>289</v>
      </c>
      <c r="U1353" s="22">
        <v>31</v>
      </c>
      <c r="V1353" s="23"/>
      <c r="W1353" s="11">
        <v>805.32600000000002</v>
      </c>
      <c r="X1353" s="20">
        <v>0</v>
      </c>
      <c r="Y1353" s="9">
        <v>45.57</v>
      </c>
      <c r="Z1353" s="9">
        <v>1.06</v>
      </c>
      <c r="AA1353" s="9">
        <v>46.63</v>
      </c>
      <c r="AB1353" s="9">
        <v>9.32</v>
      </c>
      <c r="AC1353" s="9">
        <v>55.95</v>
      </c>
    </row>
    <row r="1354" spans="1:29">
      <c r="A1354" s="17" t="s">
        <v>228</v>
      </c>
      <c r="B1354" s="17" t="s">
        <v>915</v>
      </c>
      <c r="C1354" s="17" t="s">
        <v>916</v>
      </c>
      <c r="D1354" s="17" t="s">
        <v>918</v>
      </c>
      <c r="E1354" s="17" t="s">
        <v>997</v>
      </c>
      <c r="F1354" s="17" t="s">
        <v>501</v>
      </c>
      <c r="G1354" s="17" t="s">
        <v>1000</v>
      </c>
      <c r="H1354" s="17" t="s">
        <v>81</v>
      </c>
      <c r="I1354" s="17" t="s">
        <v>916</v>
      </c>
      <c r="J1354" s="17" t="s">
        <v>1503</v>
      </c>
      <c r="K1354" s="17" t="s">
        <v>1497</v>
      </c>
      <c r="L1354" s="17" t="s">
        <v>257</v>
      </c>
      <c r="M1354" s="17" t="s">
        <v>1498</v>
      </c>
      <c r="N1354" s="17" t="s">
        <v>1499</v>
      </c>
      <c r="O1354" s="17" t="s">
        <v>1499</v>
      </c>
      <c r="P1354" s="17" t="s">
        <v>2080</v>
      </c>
      <c r="Q1354" s="17" t="s">
        <v>204</v>
      </c>
      <c r="R1354" s="17" t="s">
        <v>204</v>
      </c>
      <c r="S1354" s="17" t="s">
        <v>212</v>
      </c>
      <c r="T1354" s="17" t="s">
        <v>317</v>
      </c>
      <c r="U1354" s="22">
        <v>31</v>
      </c>
      <c r="V1354" s="23"/>
      <c r="W1354" s="11">
        <v>5814.9110000000001</v>
      </c>
      <c r="X1354" s="23">
        <v>1556</v>
      </c>
      <c r="Y1354" s="9">
        <v>275.63</v>
      </c>
      <c r="Z1354" s="9">
        <v>7.67</v>
      </c>
      <c r="AA1354" s="9">
        <v>283.3</v>
      </c>
      <c r="AB1354" s="9">
        <v>56.67</v>
      </c>
      <c r="AC1354" s="9">
        <v>339.97</v>
      </c>
    </row>
    <row r="1355" spans="1:29">
      <c r="A1355" s="17" t="s">
        <v>228</v>
      </c>
      <c r="B1355" s="17" t="s">
        <v>915</v>
      </c>
      <c r="C1355" s="17" t="s">
        <v>916</v>
      </c>
      <c r="D1355" s="17" t="s">
        <v>918</v>
      </c>
      <c r="E1355" s="17" t="s">
        <v>997</v>
      </c>
      <c r="F1355" s="17" t="s">
        <v>501</v>
      </c>
      <c r="G1355" s="17" t="s">
        <v>1000</v>
      </c>
      <c r="H1355" s="17" t="s">
        <v>81</v>
      </c>
      <c r="I1355" s="17" t="s">
        <v>916</v>
      </c>
      <c r="J1355" s="17" t="s">
        <v>1503</v>
      </c>
      <c r="K1355" s="17" t="s">
        <v>1502</v>
      </c>
      <c r="L1355" s="17" t="s">
        <v>257</v>
      </c>
      <c r="M1355" s="17" t="s">
        <v>1498</v>
      </c>
      <c r="N1355" s="17" t="s">
        <v>1499</v>
      </c>
      <c r="O1355" s="17" t="s">
        <v>1499</v>
      </c>
      <c r="P1355" s="17" t="s">
        <v>2080</v>
      </c>
      <c r="Q1355" s="17" t="s">
        <v>204</v>
      </c>
      <c r="R1355" s="17" t="s">
        <v>204</v>
      </c>
      <c r="S1355" s="17" t="s">
        <v>212</v>
      </c>
      <c r="T1355" s="17" t="s">
        <v>317</v>
      </c>
      <c r="U1355" s="22">
        <v>28</v>
      </c>
      <c r="V1355" s="23"/>
      <c r="W1355" s="11">
        <v>5252.1779999999999</v>
      </c>
      <c r="X1355" s="20">
        <v>0</v>
      </c>
      <c r="Y1355" s="9">
        <v>250.48</v>
      </c>
      <c r="Z1355" s="9">
        <v>6.93</v>
      </c>
      <c r="AA1355" s="9">
        <v>257.41000000000003</v>
      </c>
      <c r="AB1355" s="9">
        <v>51.47</v>
      </c>
      <c r="AC1355" s="9">
        <v>308.88</v>
      </c>
    </row>
    <row r="1356" spans="1:29">
      <c r="A1356" s="17" t="s">
        <v>228</v>
      </c>
      <c r="B1356" s="17" t="s">
        <v>915</v>
      </c>
      <c r="C1356" s="17" t="s">
        <v>916</v>
      </c>
      <c r="D1356" s="17" t="s">
        <v>918</v>
      </c>
      <c r="E1356" s="17" t="s">
        <v>997</v>
      </c>
      <c r="F1356" s="17" t="s">
        <v>501</v>
      </c>
      <c r="G1356" s="17" t="s">
        <v>1000</v>
      </c>
      <c r="H1356" s="17" t="s">
        <v>81</v>
      </c>
      <c r="I1356" s="17" t="s">
        <v>916</v>
      </c>
      <c r="J1356" s="17" t="s">
        <v>1503</v>
      </c>
      <c r="K1356" s="17" t="s">
        <v>1504</v>
      </c>
      <c r="L1356" s="17" t="s">
        <v>257</v>
      </c>
      <c r="M1356" s="17" t="s">
        <v>1498</v>
      </c>
      <c r="N1356" s="17" t="s">
        <v>1499</v>
      </c>
      <c r="O1356" s="17" t="s">
        <v>1499</v>
      </c>
      <c r="P1356" s="17" t="s">
        <v>2080</v>
      </c>
      <c r="Q1356" s="17" t="s">
        <v>204</v>
      </c>
      <c r="R1356" s="17" t="s">
        <v>204</v>
      </c>
      <c r="S1356" s="17" t="s">
        <v>212</v>
      </c>
      <c r="T1356" s="17" t="s">
        <v>317</v>
      </c>
      <c r="U1356" s="22">
        <v>31</v>
      </c>
      <c r="V1356" s="23"/>
      <c r="W1356" s="11">
        <v>5814.9110000000001</v>
      </c>
      <c r="X1356" s="20">
        <v>0</v>
      </c>
      <c r="Y1356" s="9">
        <v>275.64</v>
      </c>
      <c r="Z1356" s="9">
        <v>7.68</v>
      </c>
      <c r="AA1356" s="9">
        <v>283.32</v>
      </c>
      <c r="AB1356" s="9">
        <v>56.67</v>
      </c>
      <c r="AC1356" s="9">
        <v>339.99</v>
      </c>
    </row>
    <row r="1357" spans="1:29">
      <c r="A1357" s="17" t="s">
        <v>228</v>
      </c>
      <c r="B1357" s="17" t="s">
        <v>915</v>
      </c>
      <c r="C1357" s="17" t="s">
        <v>916</v>
      </c>
      <c r="D1357" s="17" t="s">
        <v>918</v>
      </c>
      <c r="E1357" s="17" t="s">
        <v>997</v>
      </c>
      <c r="F1357" s="17" t="s">
        <v>501</v>
      </c>
      <c r="G1357" s="17" t="s">
        <v>1000</v>
      </c>
      <c r="H1357" s="17" t="s">
        <v>81</v>
      </c>
      <c r="I1357" s="17" t="s">
        <v>916</v>
      </c>
      <c r="J1357" s="17" t="s">
        <v>1513</v>
      </c>
      <c r="K1357" s="17" t="s">
        <v>1506</v>
      </c>
      <c r="L1357" s="17" t="s">
        <v>1507</v>
      </c>
      <c r="M1357" s="17" t="s">
        <v>1508</v>
      </c>
      <c r="N1357" s="17" t="s">
        <v>1509</v>
      </c>
      <c r="O1357" s="17" t="s">
        <v>1509</v>
      </c>
      <c r="P1357" s="17" t="s">
        <v>2081</v>
      </c>
      <c r="Q1357" s="17" t="s">
        <v>204</v>
      </c>
      <c r="R1357" s="17" t="s">
        <v>204</v>
      </c>
      <c r="S1357" s="17" t="s">
        <v>212</v>
      </c>
      <c r="T1357" s="17" t="s">
        <v>317</v>
      </c>
      <c r="U1357" s="22">
        <v>30</v>
      </c>
      <c r="V1357" s="23"/>
      <c r="W1357" s="11">
        <v>2357.8020000000001</v>
      </c>
      <c r="X1357" s="23">
        <v>654</v>
      </c>
      <c r="Y1357" s="9">
        <v>121.11</v>
      </c>
      <c r="Z1357" s="9">
        <v>3.11</v>
      </c>
      <c r="AA1357" s="9">
        <v>124.22</v>
      </c>
      <c r="AB1357" s="9">
        <v>24.84</v>
      </c>
      <c r="AC1357" s="9">
        <v>149.06</v>
      </c>
    </row>
    <row r="1358" spans="1:29">
      <c r="A1358" s="17" t="s">
        <v>228</v>
      </c>
      <c r="B1358" s="17" t="s">
        <v>915</v>
      </c>
      <c r="C1358" s="17" t="s">
        <v>916</v>
      </c>
      <c r="D1358" s="17" t="s">
        <v>918</v>
      </c>
      <c r="E1358" s="17" t="s">
        <v>997</v>
      </c>
      <c r="F1358" s="17" t="s">
        <v>501</v>
      </c>
      <c r="G1358" s="17" t="s">
        <v>1000</v>
      </c>
      <c r="H1358" s="17" t="s">
        <v>81</v>
      </c>
      <c r="I1358" s="17" t="s">
        <v>916</v>
      </c>
      <c r="J1358" s="17" t="s">
        <v>1513</v>
      </c>
      <c r="K1358" s="17" t="s">
        <v>1512</v>
      </c>
      <c r="L1358" s="17" t="s">
        <v>1507</v>
      </c>
      <c r="M1358" s="17" t="s">
        <v>1508</v>
      </c>
      <c r="N1358" s="17" t="s">
        <v>1509</v>
      </c>
      <c r="O1358" s="17" t="s">
        <v>1509</v>
      </c>
      <c r="P1358" s="17" t="s">
        <v>2081</v>
      </c>
      <c r="Q1358" s="17" t="s">
        <v>204</v>
      </c>
      <c r="R1358" s="17" t="s">
        <v>204</v>
      </c>
      <c r="S1358" s="17" t="s">
        <v>212</v>
      </c>
      <c r="T1358" s="17" t="s">
        <v>317</v>
      </c>
      <c r="U1358" s="22">
        <v>31</v>
      </c>
      <c r="V1358" s="23"/>
      <c r="W1358" s="11">
        <v>2436.3960000000002</v>
      </c>
      <c r="X1358" s="20">
        <v>0</v>
      </c>
      <c r="Y1358" s="9">
        <v>124.62</v>
      </c>
      <c r="Z1358" s="9">
        <v>3.22</v>
      </c>
      <c r="AA1358" s="9">
        <v>127.84</v>
      </c>
      <c r="AB1358" s="9">
        <v>25.57</v>
      </c>
      <c r="AC1358" s="9">
        <v>153.41</v>
      </c>
    </row>
    <row r="1359" spans="1:29">
      <c r="A1359" s="17" t="s">
        <v>228</v>
      </c>
      <c r="B1359" s="17" t="s">
        <v>915</v>
      </c>
      <c r="C1359" s="17" t="s">
        <v>916</v>
      </c>
      <c r="D1359" s="17" t="s">
        <v>918</v>
      </c>
      <c r="E1359" s="17" t="s">
        <v>997</v>
      </c>
      <c r="F1359" s="17" t="s">
        <v>501</v>
      </c>
      <c r="G1359" s="17" t="s">
        <v>1000</v>
      </c>
      <c r="H1359" s="17" t="s">
        <v>81</v>
      </c>
      <c r="I1359" s="17" t="s">
        <v>916</v>
      </c>
      <c r="J1359" s="17" t="s">
        <v>1513</v>
      </c>
      <c r="K1359" s="17" t="s">
        <v>1514</v>
      </c>
      <c r="L1359" s="17" t="s">
        <v>1507</v>
      </c>
      <c r="M1359" s="17" t="s">
        <v>1508</v>
      </c>
      <c r="N1359" s="17" t="s">
        <v>1509</v>
      </c>
      <c r="O1359" s="17" t="s">
        <v>1509</v>
      </c>
      <c r="P1359" s="17" t="s">
        <v>2081</v>
      </c>
      <c r="Q1359" s="17" t="s">
        <v>204</v>
      </c>
      <c r="R1359" s="17" t="s">
        <v>204</v>
      </c>
      <c r="S1359" s="17" t="s">
        <v>212</v>
      </c>
      <c r="T1359" s="17" t="s">
        <v>317</v>
      </c>
      <c r="U1359" s="22">
        <v>30</v>
      </c>
      <c r="V1359" s="23"/>
      <c r="W1359" s="11">
        <v>2357.8020000000001</v>
      </c>
      <c r="X1359" s="20">
        <v>0</v>
      </c>
      <c r="Y1359" s="9">
        <v>121.09</v>
      </c>
      <c r="Z1359" s="9">
        <v>3.11</v>
      </c>
      <c r="AA1359" s="9">
        <v>124.2</v>
      </c>
      <c r="AB1359" s="9">
        <v>24.84</v>
      </c>
      <c r="AC1359" s="9">
        <v>149.04</v>
      </c>
    </row>
    <row r="1360" spans="1:29">
      <c r="A1360" s="17" t="s">
        <v>228</v>
      </c>
      <c r="B1360" s="17" t="s">
        <v>915</v>
      </c>
      <c r="C1360" s="17" t="s">
        <v>916</v>
      </c>
      <c r="D1360" s="17" t="s">
        <v>918</v>
      </c>
      <c r="E1360" s="17" t="s">
        <v>997</v>
      </c>
      <c r="F1360" s="17" t="s">
        <v>501</v>
      </c>
      <c r="G1360" s="17" t="s">
        <v>1000</v>
      </c>
      <c r="H1360" s="17" t="s">
        <v>81</v>
      </c>
      <c r="I1360" s="17" t="s">
        <v>916</v>
      </c>
      <c r="J1360" s="17" t="s">
        <v>1524</v>
      </c>
      <c r="K1360" s="17" t="s">
        <v>1516</v>
      </c>
      <c r="L1360" s="17" t="s">
        <v>1517</v>
      </c>
      <c r="M1360" s="17" t="s">
        <v>1525</v>
      </c>
      <c r="N1360" s="17" t="s">
        <v>1526</v>
      </c>
      <c r="O1360" s="17" t="s">
        <v>1526</v>
      </c>
      <c r="P1360" s="17" t="s">
        <v>2082</v>
      </c>
      <c r="Q1360" s="17" t="s">
        <v>204</v>
      </c>
      <c r="R1360" s="17" t="s">
        <v>204</v>
      </c>
      <c r="S1360" s="17" t="s">
        <v>212</v>
      </c>
      <c r="T1360" s="17" t="s">
        <v>317</v>
      </c>
      <c r="U1360" s="22">
        <v>31</v>
      </c>
      <c r="V1360" s="23"/>
      <c r="W1360" s="11">
        <v>718.05399999999997</v>
      </c>
      <c r="X1360" s="23">
        <v>194</v>
      </c>
      <c r="Y1360" s="9">
        <v>47.81</v>
      </c>
      <c r="Z1360" s="9">
        <v>0.95</v>
      </c>
      <c r="AA1360" s="9">
        <v>48.76</v>
      </c>
      <c r="AB1360" s="9">
        <v>9.76</v>
      </c>
      <c r="AC1360" s="9">
        <v>58.52</v>
      </c>
    </row>
    <row r="1361" spans="1:29">
      <c r="A1361" s="17" t="s">
        <v>228</v>
      </c>
      <c r="B1361" s="17" t="s">
        <v>915</v>
      </c>
      <c r="C1361" s="17" t="s">
        <v>916</v>
      </c>
      <c r="D1361" s="17" t="s">
        <v>918</v>
      </c>
      <c r="E1361" s="17" t="s">
        <v>997</v>
      </c>
      <c r="F1361" s="17" t="s">
        <v>501</v>
      </c>
      <c r="G1361" s="17" t="s">
        <v>1000</v>
      </c>
      <c r="H1361" s="17" t="s">
        <v>81</v>
      </c>
      <c r="I1361" s="17" t="s">
        <v>916</v>
      </c>
      <c r="J1361" s="17" t="s">
        <v>1524</v>
      </c>
      <c r="K1361" s="17" t="s">
        <v>1521</v>
      </c>
      <c r="L1361" s="17" t="s">
        <v>1517</v>
      </c>
      <c r="M1361" s="17" t="s">
        <v>1525</v>
      </c>
      <c r="N1361" s="17" t="s">
        <v>1526</v>
      </c>
      <c r="O1361" s="17" t="s">
        <v>1526</v>
      </c>
      <c r="P1361" s="17" t="s">
        <v>2082</v>
      </c>
      <c r="Q1361" s="17" t="s">
        <v>204</v>
      </c>
      <c r="R1361" s="17" t="s">
        <v>204</v>
      </c>
      <c r="S1361" s="17" t="s">
        <v>212</v>
      </c>
      <c r="T1361" s="17" t="s">
        <v>317</v>
      </c>
      <c r="U1361" s="22">
        <v>31</v>
      </c>
      <c r="V1361" s="23"/>
      <c r="W1361" s="11">
        <v>718.05399999999997</v>
      </c>
      <c r="X1361" s="20">
        <v>0</v>
      </c>
      <c r="Y1361" s="9">
        <v>47.81</v>
      </c>
      <c r="Z1361" s="9">
        <v>0.95</v>
      </c>
      <c r="AA1361" s="9">
        <v>48.76</v>
      </c>
      <c r="AB1361" s="9">
        <v>9.75</v>
      </c>
      <c r="AC1361" s="9">
        <v>58.51</v>
      </c>
    </row>
    <row r="1362" spans="1:29">
      <c r="A1362" s="17" t="s">
        <v>228</v>
      </c>
      <c r="B1362" s="17" t="s">
        <v>915</v>
      </c>
      <c r="C1362" s="17" t="s">
        <v>916</v>
      </c>
      <c r="D1362" s="17" t="s">
        <v>918</v>
      </c>
      <c r="E1362" s="17" t="s">
        <v>997</v>
      </c>
      <c r="F1362" s="17" t="s">
        <v>501</v>
      </c>
      <c r="G1362" s="17" t="s">
        <v>1000</v>
      </c>
      <c r="H1362" s="17" t="s">
        <v>81</v>
      </c>
      <c r="I1362" s="17" t="s">
        <v>916</v>
      </c>
      <c r="J1362" s="17" t="s">
        <v>1524</v>
      </c>
      <c r="K1362" s="17" t="s">
        <v>1528</v>
      </c>
      <c r="L1362" s="17" t="s">
        <v>1517</v>
      </c>
      <c r="M1362" s="17" t="s">
        <v>1525</v>
      </c>
      <c r="N1362" s="17" t="s">
        <v>1526</v>
      </c>
      <c r="O1362" s="17" t="s">
        <v>1526</v>
      </c>
      <c r="P1362" s="17" t="s">
        <v>2082</v>
      </c>
      <c r="Q1362" s="17" t="s">
        <v>204</v>
      </c>
      <c r="R1362" s="17" t="s">
        <v>204</v>
      </c>
      <c r="S1362" s="17" t="s">
        <v>212</v>
      </c>
      <c r="T1362" s="17" t="s">
        <v>317</v>
      </c>
      <c r="U1362" s="22">
        <v>30</v>
      </c>
      <c r="V1362" s="23"/>
      <c r="W1362" s="11">
        <v>694.89200000000005</v>
      </c>
      <c r="X1362" s="20">
        <v>0</v>
      </c>
      <c r="Y1362" s="9">
        <v>46.76</v>
      </c>
      <c r="Z1362" s="9">
        <v>0.91</v>
      </c>
      <c r="AA1362" s="9">
        <v>47.67</v>
      </c>
      <c r="AB1362" s="9">
        <v>9.5299999999999994</v>
      </c>
      <c r="AC1362" s="9">
        <v>57.2</v>
      </c>
    </row>
    <row r="1363" spans="1:29">
      <c r="A1363" s="17" t="s">
        <v>228</v>
      </c>
      <c r="B1363" s="17" t="s">
        <v>915</v>
      </c>
      <c r="C1363" s="17" t="s">
        <v>916</v>
      </c>
      <c r="D1363" s="17" t="s">
        <v>918</v>
      </c>
      <c r="E1363" s="17" t="s">
        <v>997</v>
      </c>
      <c r="F1363" s="17" t="s">
        <v>501</v>
      </c>
      <c r="G1363" s="17" t="s">
        <v>1000</v>
      </c>
      <c r="H1363" s="17" t="s">
        <v>81</v>
      </c>
      <c r="I1363" s="17" t="s">
        <v>916</v>
      </c>
      <c r="J1363" s="17" t="s">
        <v>1536</v>
      </c>
      <c r="K1363" s="17" t="s">
        <v>1530</v>
      </c>
      <c r="L1363" s="17" t="s">
        <v>1531</v>
      </c>
      <c r="M1363" s="17" t="s">
        <v>1532</v>
      </c>
      <c r="N1363" s="17" t="s">
        <v>1533</v>
      </c>
      <c r="O1363" s="17" t="s">
        <v>1533</v>
      </c>
      <c r="P1363" s="17" t="s">
        <v>2083</v>
      </c>
      <c r="Q1363" s="17" t="s">
        <v>204</v>
      </c>
      <c r="R1363" s="17" t="s">
        <v>204</v>
      </c>
      <c r="S1363" s="17" t="s">
        <v>212</v>
      </c>
      <c r="T1363" s="17" t="s">
        <v>317</v>
      </c>
      <c r="U1363" s="22">
        <v>31</v>
      </c>
      <c r="V1363" s="23"/>
      <c r="W1363" s="11">
        <v>5275.7280000000001</v>
      </c>
      <c r="X1363" s="23">
        <v>1435</v>
      </c>
      <c r="Y1363" s="9">
        <v>251.53</v>
      </c>
      <c r="Z1363" s="9">
        <v>6.96</v>
      </c>
      <c r="AA1363" s="9">
        <v>258.49</v>
      </c>
      <c r="AB1363" s="9">
        <v>51.7</v>
      </c>
      <c r="AC1363" s="9">
        <v>310.19</v>
      </c>
    </row>
    <row r="1364" spans="1:29">
      <c r="A1364" s="17" t="s">
        <v>228</v>
      </c>
      <c r="B1364" s="17" t="s">
        <v>915</v>
      </c>
      <c r="C1364" s="17" t="s">
        <v>916</v>
      </c>
      <c r="D1364" s="17" t="s">
        <v>918</v>
      </c>
      <c r="E1364" s="17" t="s">
        <v>997</v>
      </c>
      <c r="F1364" s="17" t="s">
        <v>501</v>
      </c>
      <c r="G1364" s="17" t="s">
        <v>1000</v>
      </c>
      <c r="H1364" s="17" t="s">
        <v>81</v>
      </c>
      <c r="I1364" s="17" t="s">
        <v>916</v>
      </c>
      <c r="J1364" s="17" t="s">
        <v>1536</v>
      </c>
      <c r="K1364" s="17" t="s">
        <v>1535</v>
      </c>
      <c r="L1364" s="17" t="s">
        <v>1531</v>
      </c>
      <c r="M1364" s="17" t="s">
        <v>1532</v>
      </c>
      <c r="N1364" s="17" t="s">
        <v>1533</v>
      </c>
      <c r="O1364" s="17" t="s">
        <v>1533</v>
      </c>
      <c r="P1364" s="17" t="s">
        <v>2083</v>
      </c>
      <c r="Q1364" s="17" t="s">
        <v>204</v>
      </c>
      <c r="R1364" s="17" t="s">
        <v>204</v>
      </c>
      <c r="S1364" s="17" t="s">
        <v>212</v>
      </c>
      <c r="T1364" s="17" t="s">
        <v>317</v>
      </c>
      <c r="U1364" s="22">
        <v>30</v>
      </c>
      <c r="V1364" s="23"/>
      <c r="W1364" s="11">
        <v>5105.5429999999997</v>
      </c>
      <c r="X1364" s="20">
        <v>0</v>
      </c>
      <c r="Y1364" s="9">
        <v>243.92</v>
      </c>
      <c r="Z1364" s="9">
        <v>6.74</v>
      </c>
      <c r="AA1364" s="9">
        <v>250.66</v>
      </c>
      <c r="AB1364" s="9">
        <v>50.14</v>
      </c>
      <c r="AC1364" s="9">
        <v>300.8</v>
      </c>
    </row>
    <row r="1365" spans="1:29">
      <c r="A1365" s="17" t="s">
        <v>228</v>
      </c>
      <c r="B1365" s="17" t="s">
        <v>915</v>
      </c>
      <c r="C1365" s="17" t="s">
        <v>916</v>
      </c>
      <c r="D1365" s="17" t="s">
        <v>918</v>
      </c>
      <c r="E1365" s="17" t="s">
        <v>997</v>
      </c>
      <c r="F1365" s="17" t="s">
        <v>501</v>
      </c>
      <c r="G1365" s="17" t="s">
        <v>1000</v>
      </c>
      <c r="H1365" s="17" t="s">
        <v>81</v>
      </c>
      <c r="I1365" s="17" t="s">
        <v>916</v>
      </c>
      <c r="J1365" s="17" t="s">
        <v>1536</v>
      </c>
      <c r="K1365" s="17" t="s">
        <v>1537</v>
      </c>
      <c r="L1365" s="17" t="s">
        <v>1531</v>
      </c>
      <c r="M1365" s="17" t="s">
        <v>1532</v>
      </c>
      <c r="N1365" s="17" t="s">
        <v>1533</v>
      </c>
      <c r="O1365" s="17" t="s">
        <v>1533</v>
      </c>
      <c r="P1365" s="17" t="s">
        <v>2083</v>
      </c>
      <c r="Q1365" s="17" t="s">
        <v>204</v>
      </c>
      <c r="R1365" s="17" t="s">
        <v>204</v>
      </c>
      <c r="S1365" s="17" t="s">
        <v>212</v>
      </c>
      <c r="T1365" s="17" t="s">
        <v>317</v>
      </c>
      <c r="U1365" s="22">
        <v>31</v>
      </c>
      <c r="V1365" s="23"/>
      <c r="W1365" s="11">
        <v>5275.7290000000003</v>
      </c>
      <c r="X1365" s="20">
        <v>0</v>
      </c>
      <c r="Y1365" s="9">
        <v>251.55</v>
      </c>
      <c r="Z1365" s="9">
        <v>6.97</v>
      </c>
      <c r="AA1365" s="9">
        <v>258.52</v>
      </c>
      <c r="AB1365" s="9">
        <v>51.69</v>
      </c>
      <c r="AC1365" s="9">
        <v>310.20999999999998</v>
      </c>
    </row>
    <row r="1366" spans="1:29">
      <c r="A1366" s="17" t="s">
        <v>228</v>
      </c>
      <c r="B1366" s="17" t="s">
        <v>594</v>
      </c>
      <c r="C1366" s="17" t="s">
        <v>595</v>
      </c>
      <c r="D1366" s="17" t="s">
        <v>596</v>
      </c>
      <c r="E1366" s="17" t="s">
        <v>597</v>
      </c>
      <c r="F1366" s="17" t="s">
        <v>433</v>
      </c>
      <c r="G1366" s="17" t="s">
        <v>600</v>
      </c>
      <c r="H1366" s="17" t="s">
        <v>35</v>
      </c>
      <c r="I1366" s="17" t="s">
        <v>601</v>
      </c>
      <c r="J1366" s="17" t="s">
        <v>1496</v>
      </c>
      <c r="K1366" s="17" t="s">
        <v>1497</v>
      </c>
      <c r="L1366" s="17" t="s">
        <v>257</v>
      </c>
      <c r="M1366" s="17" t="s">
        <v>1498</v>
      </c>
      <c r="N1366" s="17" t="s">
        <v>1499</v>
      </c>
      <c r="O1366" s="17" t="s">
        <v>1499</v>
      </c>
      <c r="P1366" s="17" t="s">
        <v>2084</v>
      </c>
      <c r="Q1366" s="17" t="s">
        <v>204</v>
      </c>
      <c r="R1366" s="17" t="s">
        <v>204</v>
      </c>
      <c r="S1366" s="17" t="s">
        <v>212</v>
      </c>
      <c r="T1366" s="17" t="s">
        <v>317</v>
      </c>
      <c r="U1366" s="22">
        <v>31</v>
      </c>
      <c r="V1366" s="23"/>
      <c r="W1366" s="11">
        <v>9442</v>
      </c>
      <c r="X1366" s="23">
        <v>870</v>
      </c>
      <c r="Y1366" s="9">
        <v>1081.72</v>
      </c>
      <c r="Z1366" s="9">
        <v>12.46</v>
      </c>
      <c r="AA1366" s="9">
        <v>1094.18</v>
      </c>
      <c r="AB1366" s="9">
        <v>218.85</v>
      </c>
      <c r="AC1366" s="9">
        <v>1313.03</v>
      </c>
    </row>
    <row r="1367" spans="1:29">
      <c r="A1367" s="17" t="s">
        <v>228</v>
      </c>
      <c r="B1367" s="17" t="s">
        <v>594</v>
      </c>
      <c r="C1367" s="17" t="s">
        <v>595</v>
      </c>
      <c r="D1367" s="17" t="s">
        <v>596</v>
      </c>
      <c r="E1367" s="17" t="s">
        <v>597</v>
      </c>
      <c r="F1367" s="17" t="s">
        <v>433</v>
      </c>
      <c r="G1367" s="17" t="s">
        <v>600</v>
      </c>
      <c r="H1367" s="17" t="s">
        <v>35</v>
      </c>
      <c r="I1367" s="17" t="s">
        <v>601</v>
      </c>
      <c r="J1367" s="17" t="s">
        <v>1501</v>
      </c>
      <c r="K1367" s="17" t="s">
        <v>1502</v>
      </c>
      <c r="L1367" s="17" t="s">
        <v>257</v>
      </c>
      <c r="M1367" s="17" t="s">
        <v>1498</v>
      </c>
      <c r="N1367" s="17" t="s">
        <v>1499</v>
      </c>
      <c r="O1367" s="17" t="s">
        <v>1499</v>
      </c>
      <c r="P1367" s="17" t="s">
        <v>2084</v>
      </c>
      <c r="Q1367" s="17" t="s">
        <v>204</v>
      </c>
      <c r="R1367" s="17" t="s">
        <v>204</v>
      </c>
      <c r="S1367" s="17" t="s">
        <v>212</v>
      </c>
      <c r="T1367" s="17" t="s">
        <v>317</v>
      </c>
      <c r="U1367" s="22">
        <v>28</v>
      </c>
      <c r="V1367" s="23"/>
      <c r="W1367" s="11">
        <v>9336</v>
      </c>
      <c r="X1367" s="23">
        <v>859</v>
      </c>
      <c r="Y1367" s="9">
        <v>939.96</v>
      </c>
      <c r="Z1367" s="9">
        <v>12.32</v>
      </c>
      <c r="AA1367" s="9">
        <v>952.28</v>
      </c>
      <c r="AB1367" s="9">
        <v>190.45</v>
      </c>
      <c r="AC1367" s="9">
        <v>1142.73</v>
      </c>
    </row>
    <row r="1368" spans="1:29">
      <c r="A1368" s="17" t="s">
        <v>228</v>
      </c>
      <c r="B1368" s="17" t="s">
        <v>594</v>
      </c>
      <c r="C1368" s="17" t="s">
        <v>595</v>
      </c>
      <c r="D1368" s="17" t="s">
        <v>596</v>
      </c>
      <c r="E1368" s="17" t="s">
        <v>597</v>
      </c>
      <c r="F1368" s="17" t="s">
        <v>433</v>
      </c>
      <c r="G1368" s="17" t="s">
        <v>600</v>
      </c>
      <c r="H1368" s="17" t="s">
        <v>35</v>
      </c>
      <c r="I1368" s="17" t="s">
        <v>601</v>
      </c>
      <c r="J1368" s="17" t="s">
        <v>1503</v>
      </c>
      <c r="K1368" s="17" t="s">
        <v>1504</v>
      </c>
      <c r="L1368" s="17" t="s">
        <v>257</v>
      </c>
      <c r="M1368" s="17" t="s">
        <v>1498</v>
      </c>
      <c r="N1368" s="17" t="s">
        <v>1499</v>
      </c>
      <c r="O1368" s="17" t="s">
        <v>1499</v>
      </c>
      <c r="P1368" s="17" t="s">
        <v>2084</v>
      </c>
      <c r="Q1368" s="17" t="s">
        <v>204</v>
      </c>
      <c r="R1368" s="17" t="s">
        <v>204</v>
      </c>
      <c r="S1368" s="17" t="s">
        <v>212</v>
      </c>
      <c r="T1368" s="17" t="s">
        <v>317</v>
      </c>
      <c r="U1368" s="22">
        <v>31</v>
      </c>
      <c r="V1368" s="23"/>
      <c r="W1368" s="11">
        <v>7104</v>
      </c>
      <c r="X1368" s="23">
        <v>656</v>
      </c>
      <c r="Y1368" s="9">
        <v>637.51</v>
      </c>
      <c r="Z1368" s="9">
        <v>9.3800000000000008</v>
      </c>
      <c r="AA1368" s="9">
        <v>646.89</v>
      </c>
      <c r="AB1368" s="9">
        <v>129.37</v>
      </c>
      <c r="AC1368" s="9">
        <v>776.26</v>
      </c>
    </row>
    <row r="1369" spans="1:29">
      <c r="A1369" s="17" t="s">
        <v>228</v>
      </c>
      <c r="B1369" s="17" t="s">
        <v>594</v>
      </c>
      <c r="C1369" s="17" t="s">
        <v>595</v>
      </c>
      <c r="D1369" s="17" t="s">
        <v>596</v>
      </c>
      <c r="E1369" s="17" t="s">
        <v>597</v>
      </c>
      <c r="F1369" s="17" t="s">
        <v>433</v>
      </c>
      <c r="G1369" s="17" t="s">
        <v>600</v>
      </c>
      <c r="H1369" s="17" t="s">
        <v>35</v>
      </c>
      <c r="I1369" s="17" t="s">
        <v>601</v>
      </c>
      <c r="J1369" s="17" t="s">
        <v>1505</v>
      </c>
      <c r="K1369" s="17" t="s">
        <v>1506</v>
      </c>
      <c r="L1369" s="17" t="s">
        <v>1507</v>
      </c>
      <c r="M1369" s="17" t="s">
        <v>1508</v>
      </c>
      <c r="N1369" s="17" t="s">
        <v>1509</v>
      </c>
      <c r="O1369" s="17" t="s">
        <v>1509</v>
      </c>
      <c r="P1369" s="17" t="s">
        <v>2085</v>
      </c>
      <c r="Q1369" s="17" t="s">
        <v>204</v>
      </c>
      <c r="R1369" s="17" t="s">
        <v>204</v>
      </c>
      <c r="S1369" s="17" t="s">
        <v>212</v>
      </c>
      <c r="T1369" s="17" t="s">
        <v>317</v>
      </c>
      <c r="U1369" s="22">
        <v>30</v>
      </c>
      <c r="V1369" s="23"/>
      <c r="W1369" s="11">
        <v>5357</v>
      </c>
      <c r="X1369" s="23">
        <v>493</v>
      </c>
      <c r="Y1369" s="9">
        <v>435.06</v>
      </c>
      <c r="Z1369" s="9">
        <v>7.07</v>
      </c>
      <c r="AA1369" s="9">
        <v>442.13</v>
      </c>
      <c r="AB1369" s="9">
        <v>88.44</v>
      </c>
      <c r="AC1369" s="9">
        <v>530.57000000000005</v>
      </c>
    </row>
    <row r="1370" spans="1:29">
      <c r="A1370" s="17" t="s">
        <v>228</v>
      </c>
      <c r="B1370" s="17" t="s">
        <v>594</v>
      </c>
      <c r="C1370" s="17" t="s">
        <v>595</v>
      </c>
      <c r="D1370" s="17" t="s">
        <v>596</v>
      </c>
      <c r="E1370" s="17" t="s">
        <v>597</v>
      </c>
      <c r="F1370" s="17" t="s">
        <v>433</v>
      </c>
      <c r="G1370" s="17" t="s">
        <v>600</v>
      </c>
      <c r="H1370" s="17" t="s">
        <v>35</v>
      </c>
      <c r="I1370" s="17" t="s">
        <v>601</v>
      </c>
      <c r="J1370" s="17" t="s">
        <v>1511</v>
      </c>
      <c r="K1370" s="17" t="s">
        <v>1512</v>
      </c>
      <c r="L1370" s="17" t="s">
        <v>1507</v>
      </c>
      <c r="M1370" s="17" t="s">
        <v>1508</v>
      </c>
      <c r="N1370" s="17" t="s">
        <v>1509</v>
      </c>
      <c r="O1370" s="17" t="s">
        <v>1509</v>
      </c>
      <c r="P1370" s="17" t="s">
        <v>2085</v>
      </c>
      <c r="Q1370" s="17" t="s">
        <v>204</v>
      </c>
      <c r="R1370" s="17" t="s">
        <v>204</v>
      </c>
      <c r="S1370" s="17" t="s">
        <v>212</v>
      </c>
      <c r="T1370" s="17" t="s">
        <v>317</v>
      </c>
      <c r="U1370" s="22">
        <v>31</v>
      </c>
      <c r="V1370" s="23"/>
      <c r="W1370" s="11">
        <v>1670</v>
      </c>
      <c r="X1370" s="23">
        <v>153</v>
      </c>
      <c r="Y1370" s="9">
        <v>143.15</v>
      </c>
      <c r="Z1370" s="9">
        <v>2.2000000000000002</v>
      </c>
      <c r="AA1370" s="9">
        <v>145.35</v>
      </c>
      <c r="AB1370" s="9">
        <v>29.06</v>
      </c>
      <c r="AC1370" s="9">
        <v>174.41</v>
      </c>
    </row>
    <row r="1371" spans="1:29">
      <c r="A1371" s="17" t="s">
        <v>228</v>
      </c>
      <c r="B1371" s="17" t="s">
        <v>594</v>
      </c>
      <c r="C1371" s="17" t="s">
        <v>595</v>
      </c>
      <c r="D1371" s="17" t="s">
        <v>596</v>
      </c>
      <c r="E1371" s="17" t="s">
        <v>597</v>
      </c>
      <c r="F1371" s="17" t="s">
        <v>433</v>
      </c>
      <c r="G1371" s="17" t="s">
        <v>600</v>
      </c>
      <c r="H1371" s="17" t="s">
        <v>35</v>
      </c>
      <c r="I1371" s="17" t="s">
        <v>601</v>
      </c>
      <c r="J1371" s="17" t="s">
        <v>1513</v>
      </c>
      <c r="K1371" s="17" t="s">
        <v>1514</v>
      </c>
      <c r="L1371" s="17" t="s">
        <v>1507</v>
      </c>
      <c r="M1371" s="17" t="s">
        <v>1508</v>
      </c>
      <c r="N1371" s="17" t="s">
        <v>1509</v>
      </c>
      <c r="O1371" s="17" t="s">
        <v>1509</v>
      </c>
      <c r="P1371" s="17" t="s">
        <v>2085</v>
      </c>
      <c r="Q1371" s="17" t="s">
        <v>204</v>
      </c>
      <c r="R1371" s="17" t="s">
        <v>204</v>
      </c>
      <c r="S1371" s="17" t="s">
        <v>212</v>
      </c>
      <c r="T1371" s="17" t="s">
        <v>317</v>
      </c>
      <c r="U1371" s="22">
        <v>30</v>
      </c>
      <c r="V1371" s="23"/>
      <c r="W1371" s="11">
        <v>551</v>
      </c>
      <c r="X1371" s="23">
        <v>50</v>
      </c>
      <c r="Y1371" s="9">
        <v>50.92</v>
      </c>
      <c r="Z1371" s="9">
        <v>0.73</v>
      </c>
      <c r="AA1371" s="9">
        <v>51.65</v>
      </c>
      <c r="AB1371" s="9">
        <v>10.33</v>
      </c>
      <c r="AC1371" s="9">
        <v>61.98</v>
      </c>
    </row>
    <row r="1372" spans="1:29">
      <c r="A1372" s="17" t="s">
        <v>228</v>
      </c>
      <c r="B1372" s="17" t="s">
        <v>594</v>
      </c>
      <c r="C1372" s="17" t="s">
        <v>595</v>
      </c>
      <c r="D1372" s="17" t="s">
        <v>596</v>
      </c>
      <c r="E1372" s="17" t="s">
        <v>597</v>
      </c>
      <c r="F1372" s="17" t="s">
        <v>433</v>
      </c>
      <c r="G1372" s="17" t="s">
        <v>600</v>
      </c>
      <c r="H1372" s="17" t="s">
        <v>35</v>
      </c>
      <c r="I1372" s="17" t="s">
        <v>601</v>
      </c>
      <c r="J1372" s="17" t="s">
        <v>1524</v>
      </c>
      <c r="K1372" s="17" t="s">
        <v>1516</v>
      </c>
      <c r="L1372" s="17" t="s">
        <v>1517</v>
      </c>
      <c r="M1372" s="17" t="s">
        <v>1525</v>
      </c>
      <c r="N1372" s="17" t="s">
        <v>1526</v>
      </c>
      <c r="O1372" s="17" t="s">
        <v>1526</v>
      </c>
      <c r="P1372" s="17" t="s">
        <v>2086</v>
      </c>
      <c r="Q1372" s="17" t="s">
        <v>204</v>
      </c>
      <c r="R1372" s="17" t="s">
        <v>204</v>
      </c>
      <c r="S1372" s="17" t="s">
        <v>212</v>
      </c>
      <c r="T1372" s="17" t="s">
        <v>317</v>
      </c>
      <c r="U1372" s="22">
        <v>31</v>
      </c>
      <c r="V1372" s="23"/>
      <c r="W1372" s="11">
        <v>3.7069999999999999</v>
      </c>
      <c r="X1372" s="23">
        <v>1</v>
      </c>
      <c r="Y1372" s="9">
        <v>14.51</v>
      </c>
      <c r="Z1372" s="18">
        <v>0</v>
      </c>
      <c r="AA1372" s="9">
        <v>14.51</v>
      </c>
      <c r="AB1372" s="9">
        <v>2.91</v>
      </c>
      <c r="AC1372" s="9">
        <v>17.420000000000002</v>
      </c>
    </row>
    <row r="1373" spans="1:29">
      <c r="A1373" s="17" t="s">
        <v>228</v>
      </c>
      <c r="B1373" s="17" t="s">
        <v>594</v>
      </c>
      <c r="C1373" s="17" t="s">
        <v>595</v>
      </c>
      <c r="D1373" s="17" t="s">
        <v>596</v>
      </c>
      <c r="E1373" s="17" t="s">
        <v>597</v>
      </c>
      <c r="F1373" s="17" t="s">
        <v>433</v>
      </c>
      <c r="G1373" s="17" t="s">
        <v>600</v>
      </c>
      <c r="H1373" s="17" t="s">
        <v>35</v>
      </c>
      <c r="I1373" s="17" t="s">
        <v>601</v>
      </c>
      <c r="J1373" s="17" t="s">
        <v>1524</v>
      </c>
      <c r="K1373" s="17" t="s">
        <v>1521</v>
      </c>
      <c r="L1373" s="17" t="s">
        <v>1517</v>
      </c>
      <c r="M1373" s="17" t="s">
        <v>1525</v>
      </c>
      <c r="N1373" s="17" t="s">
        <v>1526</v>
      </c>
      <c r="O1373" s="17" t="s">
        <v>1526</v>
      </c>
      <c r="P1373" s="17" t="s">
        <v>2086</v>
      </c>
      <c r="Q1373" s="17" t="s">
        <v>204</v>
      </c>
      <c r="R1373" s="17" t="s">
        <v>204</v>
      </c>
      <c r="S1373" s="17" t="s">
        <v>212</v>
      </c>
      <c r="T1373" s="17" t="s">
        <v>317</v>
      </c>
      <c r="U1373" s="22">
        <v>31</v>
      </c>
      <c r="V1373" s="23"/>
      <c r="W1373" s="11">
        <v>3.7069999999999999</v>
      </c>
      <c r="X1373" s="20">
        <v>0</v>
      </c>
      <c r="Y1373" s="9">
        <v>14.51</v>
      </c>
      <c r="Z1373" s="18">
        <v>0</v>
      </c>
      <c r="AA1373" s="9">
        <v>14.51</v>
      </c>
      <c r="AB1373" s="9">
        <v>2.9</v>
      </c>
      <c r="AC1373" s="9">
        <v>17.41</v>
      </c>
    </row>
    <row r="1374" spans="1:29">
      <c r="A1374" s="17" t="s">
        <v>228</v>
      </c>
      <c r="B1374" s="17" t="s">
        <v>594</v>
      </c>
      <c r="C1374" s="17" t="s">
        <v>595</v>
      </c>
      <c r="D1374" s="17" t="s">
        <v>596</v>
      </c>
      <c r="E1374" s="17" t="s">
        <v>597</v>
      </c>
      <c r="F1374" s="17" t="s">
        <v>433</v>
      </c>
      <c r="G1374" s="17" t="s">
        <v>600</v>
      </c>
      <c r="H1374" s="17" t="s">
        <v>35</v>
      </c>
      <c r="I1374" s="17" t="s">
        <v>601</v>
      </c>
      <c r="J1374" s="17" t="s">
        <v>1524</v>
      </c>
      <c r="K1374" s="17" t="s">
        <v>1528</v>
      </c>
      <c r="L1374" s="17" t="s">
        <v>1517</v>
      </c>
      <c r="M1374" s="17" t="s">
        <v>1525</v>
      </c>
      <c r="N1374" s="17" t="s">
        <v>1526</v>
      </c>
      <c r="O1374" s="17" t="s">
        <v>1526</v>
      </c>
      <c r="P1374" s="17" t="s">
        <v>2086</v>
      </c>
      <c r="Q1374" s="17" t="s">
        <v>204</v>
      </c>
      <c r="R1374" s="17" t="s">
        <v>204</v>
      </c>
      <c r="S1374" s="17" t="s">
        <v>212</v>
      </c>
      <c r="T1374" s="17" t="s">
        <v>317</v>
      </c>
      <c r="U1374" s="22">
        <v>30</v>
      </c>
      <c r="V1374" s="23"/>
      <c r="W1374" s="11">
        <v>3.5859999999999999</v>
      </c>
      <c r="X1374" s="20">
        <v>0</v>
      </c>
      <c r="Y1374" s="9">
        <v>14.47</v>
      </c>
      <c r="Z1374" s="9">
        <v>0.01</v>
      </c>
      <c r="AA1374" s="9">
        <v>14.48</v>
      </c>
      <c r="AB1374" s="9">
        <v>2.89</v>
      </c>
      <c r="AC1374" s="9">
        <v>17.37</v>
      </c>
    </row>
    <row r="1375" spans="1:29">
      <c r="A1375" s="17" t="s">
        <v>228</v>
      </c>
      <c r="B1375" s="17" t="s">
        <v>594</v>
      </c>
      <c r="C1375" s="17" t="s">
        <v>595</v>
      </c>
      <c r="D1375" s="17" t="s">
        <v>596</v>
      </c>
      <c r="E1375" s="17" t="s">
        <v>597</v>
      </c>
      <c r="F1375" s="17" t="s">
        <v>433</v>
      </c>
      <c r="G1375" s="17" t="s">
        <v>600</v>
      </c>
      <c r="H1375" s="17" t="s">
        <v>35</v>
      </c>
      <c r="I1375" s="17" t="s">
        <v>601</v>
      </c>
      <c r="J1375" s="17" t="s">
        <v>1536</v>
      </c>
      <c r="K1375" s="17" t="s">
        <v>1530</v>
      </c>
      <c r="L1375" s="17" t="s">
        <v>1531</v>
      </c>
      <c r="M1375" s="17" t="s">
        <v>1532</v>
      </c>
      <c r="N1375" s="17" t="s">
        <v>1533</v>
      </c>
      <c r="O1375" s="17" t="s">
        <v>1533</v>
      </c>
      <c r="P1375" s="17" t="s">
        <v>2087</v>
      </c>
      <c r="Q1375" s="17" t="s">
        <v>204</v>
      </c>
      <c r="R1375" s="17" t="s">
        <v>204</v>
      </c>
      <c r="S1375" s="17" t="s">
        <v>212</v>
      </c>
      <c r="T1375" s="17" t="s">
        <v>317</v>
      </c>
      <c r="U1375" s="22">
        <v>31</v>
      </c>
      <c r="V1375" s="23"/>
      <c r="W1375" s="11">
        <v>8371.348</v>
      </c>
      <c r="X1375" s="23">
        <v>2277</v>
      </c>
      <c r="Y1375" s="9">
        <v>654.53</v>
      </c>
      <c r="Z1375" s="9">
        <v>11.05</v>
      </c>
      <c r="AA1375" s="9">
        <v>665.58</v>
      </c>
      <c r="AB1375" s="9">
        <v>133.12</v>
      </c>
      <c r="AC1375" s="9">
        <v>798.7</v>
      </c>
    </row>
    <row r="1376" spans="1:29">
      <c r="A1376" s="17" t="s">
        <v>228</v>
      </c>
      <c r="B1376" s="17" t="s">
        <v>594</v>
      </c>
      <c r="C1376" s="17" t="s">
        <v>595</v>
      </c>
      <c r="D1376" s="17" t="s">
        <v>596</v>
      </c>
      <c r="E1376" s="17" t="s">
        <v>597</v>
      </c>
      <c r="F1376" s="17" t="s">
        <v>433</v>
      </c>
      <c r="G1376" s="17" t="s">
        <v>600</v>
      </c>
      <c r="H1376" s="17" t="s">
        <v>35</v>
      </c>
      <c r="I1376" s="17" t="s">
        <v>601</v>
      </c>
      <c r="J1376" s="17" t="s">
        <v>1536</v>
      </c>
      <c r="K1376" s="17" t="s">
        <v>1535</v>
      </c>
      <c r="L1376" s="17" t="s">
        <v>1531</v>
      </c>
      <c r="M1376" s="17" t="s">
        <v>1532</v>
      </c>
      <c r="N1376" s="17" t="s">
        <v>1533</v>
      </c>
      <c r="O1376" s="17" t="s">
        <v>1533</v>
      </c>
      <c r="P1376" s="17" t="s">
        <v>2087</v>
      </c>
      <c r="Q1376" s="17" t="s">
        <v>204</v>
      </c>
      <c r="R1376" s="17" t="s">
        <v>204</v>
      </c>
      <c r="S1376" s="17" t="s">
        <v>212</v>
      </c>
      <c r="T1376" s="17" t="s">
        <v>317</v>
      </c>
      <c r="U1376" s="22">
        <v>30</v>
      </c>
      <c r="V1376" s="23"/>
      <c r="W1376" s="11">
        <v>8101.3040000000001</v>
      </c>
      <c r="X1376" s="20">
        <v>0</v>
      </c>
      <c r="Y1376" s="9">
        <v>633.88</v>
      </c>
      <c r="Z1376" s="9">
        <v>10.69</v>
      </c>
      <c r="AA1376" s="9">
        <v>644.57000000000005</v>
      </c>
      <c r="AB1376" s="9">
        <v>128.91</v>
      </c>
      <c r="AC1376" s="9">
        <v>773.48</v>
      </c>
    </row>
    <row r="1377" spans="1:29">
      <c r="A1377" s="17" t="s">
        <v>228</v>
      </c>
      <c r="B1377" s="17" t="s">
        <v>594</v>
      </c>
      <c r="C1377" s="17" t="s">
        <v>595</v>
      </c>
      <c r="D1377" s="17" t="s">
        <v>596</v>
      </c>
      <c r="E1377" s="17" t="s">
        <v>597</v>
      </c>
      <c r="F1377" s="17" t="s">
        <v>433</v>
      </c>
      <c r="G1377" s="17" t="s">
        <v>600</v>
      </c>
      <c r="H1377" s="17" t="s">
        <v>35</v>
      </c>
      <c r="I1377" s="17" t="s">
        <v>601</v>
      </c>
      <c r="J1377" s="17" t="s">
        <v>1536</v>
      </c>
      <c r="K1377" s="17" t="s">
        <v>1537</v>
      </c>
      <c r="L1377" s="17" t="s">
        <v>1531</v>
      </c>
      <c r="M1377" s="17" t="s">
        <v>1532</v>
      </c>
      <c r="N1377" s="17" t="s">
        <v>1533</v>
      </c>
      <c r="O1377" s="17" t="s">
        <v>1533</v>
      </c>
      <c r="P1377" s="17" t="s">
        <v>2087</v>
      </c>
      <c r="Q1377" s="17" t="s">
        <v>204</v>
      </c>
      <c r="R1377" s="17" t="s">
        <v>204</v>
      </c>
      <c r="S1377" s="17" t="s">
        <v>212</v>
      </c>
      <c r="T1377" s="17" t="s">
        <v>317</v>
      </c>
      <c r="U1377" s="22">
        <v>31</v>
      </c>
      <c r="V1377" s="23"/>
      <c r="W1377" s="11">
        <v>8371.348</v>
      </c>
      <c r="X1377" s="20">
        <v>0</v>
      </c>
      <c r="Y1377" s="9">
        <v>654.53</v>
      </c>
      <c r="Z1377" s="9">
        <v>11.05</v>
      </c>
      <c r="AA1377" s="9">
        <v>665.58</v>
      </c>
      <c r="AB1377" s="9">
        <v>133.12</v>
      </c>
      <c r="AC1377" s="9">
        <v>798.7</v>
      </c>
    </row>
    <row r="1378" spans="1:29">
      <c r="A1378" s="17" t="s">
        <v>228</v>
      </c>
      <c r="B1378" s="17" t="s">
        <v>928</v>
      </c>
      <c r="C1378" s="17" t="s">
        <v>929</v>
      </c>
      <c r="D1378" s="17" t="s">
        <v>930</v>
      </c>
      <c r="E1378" s="17" t="s">
        <v>931</v>
      </c>
      <c r="F1378" s="17" t="s">
        <v>501</v>
      </c>
      <c r="G1378" s="17" t="s">
        <v>934</v>
      </c>
      <c r="H1378" s="17" t="s">
        <v>74</v>
      </c>
      <c r="I1378" s="17" t="s">
        <v>935</v>
      </c>
      <c r="J1378" s="17" t="s">
        <v>1496</v>
      </c>
      <c r="K1378" s="17" t="s">
        <v>1497</v>
      </c>
      <c r="L1378" s="17" t="s">
        <v>257</v>
      </c>
      <c r="M1378" s="17" t="s">
        <v>1498</v>
      </c>
      <c r="N1378" s="17" t="s">
        <v>1499</v>
      </c>
      <c r="O1378" s="17" t="s">
        <v>1499</v>
      </c>
      <c r="P1378" s="17" t="s">
        <v>2088</v>
      </c>
      <c r="Q1378" s="17" t="s">
        <v>204</v>
      </c>
      <c r="R1378" s="17" t="s">
        <v>204</v>
      </c>
      <c r="S1378" s="17" t="s">
        <v>212</v>
      </c>
      <c r="T1378" s="17" t="s">
        <v>256</v>
      </c>
      <c r="U1378" s="22">
        <v>31</v>
      </c>
      <c r="V1378" s="23"/>
      <c r="W1378" s="11">
        <v>33536</v>
      </c>
      <c r="X1378" s="23">
        <v>3090</v>
      </c>
      <c r="Y1378" s="9">
        <v>3762.86</v>
      </c>
      <c r="Z1378" s="9">
        <v>44.27</v>
      </c>
      <c r="AA1378" s="9">
        <v>3807.13</v>
      </c>
      <c r="AB1378" s="9">
        <v>761.45</v>
      </c>
      <c r="AC1378" s="9">
        <v>4568.58</v>
      </c>
    </row>
    <row r="1379" spans="1:29">
      <c r="A1379" s="17" t="s">
        <v>228</v>
      </c>
      <c r="B1379" s="17" t="s">
        <v>928</v>
      </c>
      <c r="C1379" s="17" t="s">
        <v>929</v>
      </c>
      <c r="D1379" s="17" t="s">
        <v>930</v>
      </c>
      <c r="E1379" s="17" t="s">
        <v>931</v>
      </c>
      <c r="F1379" s="17" t="s">
        <v>501</v>
      </c>
      <c r="G1379" s="17" t="s">
        <v>934</v>
      </c>
      <c r="H1379" s="17" t="s">
        <v>74</v>
      </c>
      <c r="I1379" s="17" t="s">
        <v>935</v>
      </c>
      <c r="J1379" s="17" t="s">
        <v>1501</v>
      </c>
      <c r="K1379" s="17" t="s">
        <v>1502</v>
      </c>
      <c r="L1379" s="17" t="s">
        <v>257</v>
      </c>
      <c r="M1379" s="17" t="s">
        <v>1498</v>
      </c>
      <c r="N1379" s="17" t="s">
        <v>1499</v>
      </c>
      <c r="O1379" s="17" t="s">
        <v>1499</v>
      </c>
      <c r="P1379" s="17" t="s">
        <v>2088</v>
      </c>
      <c r="Q1379" s="17" t="s">
        <v>204</v>
      </c>
      <c r="R1379" s="17" t="s">
        <v>204</v>
      </c>
      <c r="S1379" s="17" t="s">
        <v>212</v>
      </c>
      <c r="T1379" s="17" t="s">
        <v>256</v>
      </c>
      <c r="U1379" s="22">
        <v>28</v>
      </c>
      <c r="V1379" s="23"/>
      <c r="W1379" s="11">
        <v>34147</v>
      </c>
      <c r="X1379" s="23">
        <v>3142</v>
      </c>
      <c r="Y1379" s="9">
        <v>3354.13</v>
      </c>
      <c r="Z1379" s="9">
        <v>45.07</v>
      </c>
      <c r="AA1379" s="9">
        <v>3399.2</v>
      </c>
      <c r="AB1379" s="9">
        <v>679.83</v>
      </c>
      <c r="AC1379" s="9">
        <v>4079.03</v>
      </c>
    </row>
    <row r="1380" spans="1:29">
      <c r="A1380" s="17" t="s">
        <v>228</v>
      </c>
      <c r="B1380" s="17" t="s">
        <v>928</v>
      </c>
      <c r="C1380" s="17" t="s">
        <v>929</v>
      </c>
      <c r="D1380" s="17" t="s">
        <v>930</v>
      </c>
      <c r="E1380" s="17" t="s">
        <v>931</v>
      </c>
      <c r="F1380" s="17" t="s">
        <v>501</v>
      </c>
      <c r="G1380" s="17" t="s">
        <v>934</v>
      </c>
      <c r="H1380" s="17" t="s">
        <v>74</v>
      </c>
      <c r="I1380" s="17" t="s">
        <v>935</v>
      </c>
      <c r="J1380" s="17" t="s">
        <v>1503</v>
      </c>
      <c r="K1380" s="17" t="s">
        <v>1504</v>
      </c>
      <c r="L1380" s="17" t="s">
        <v>257</v>
      </c>
      <c r="M1380" s="17" t="s">
        <v>1498</v>
      </c>
      <c r="N1380" s="17" t="s">
        <v>1499</v>
      </c>
      <c r="O1380" s="17" t="s">
        <v>1499</v>
      </c>
      <c r="P1380" s="17" t="s">
        <v>2088</v>
      </c>
      <c r="Q1380" s="17" t="s">
        <v>204</v>
      </c>
      <c r="R1380" s="17" t="s">
        <v>204</v>
      </c>
      <c r="S1380" s="17" t="s">
        <v>212</v>
      </c>
      <c r="T1380" s="17" t="s">
        <v>256</v>
      </c>
      <c r="U1380" s="22">
        <v>31</v>
      </c>
      <c r="V1380" s="23"/>
      <c r="W1380" s="11">
        <v>25621</v>
      </c>
      <c r="X1380" s="23">
        <v>2366</v>
      </c>
      <c r="Y1380" s="9">
        <v>2260.44</v>
      </c>
      <c r="Z1380" s="9">
        <v>33.82</v>
      </c>
      <c r="AA1380" s="9">
        <v>2294.2600000000002</v>
      </c>
      <c r="AB1380" s="9">
        <v>458.84</v>
      </c>
      <c r="AC1380" s="9">
        <v>2753.1</v>
      </c>
    </row>
    <row r="1381" spans="1:29">
      <c r="A1381" s="17" t="s">
        <v>228</v>
      </c>
      <c r="B1381" s="17" t="s">
        <v>928</v>
      </c>
      <c r="C1381" s="17" t="s">
        <v>929</v>
      </c>
      <c r="D1381" s="17" t="s">
        <v>930</v>
      </c>
      <c r="E1381" s="17" t="s">
        <v>931</v>
      </c>
      <c r="F1381" s="17" t="s">
        <v>501</v>
      </c>
      <c r="G1381" s="17" t="s">
        <v>934</v>
      </c>
      <c r="H1381" s="17" t="s">
        <v>74</v>
      </c>
      <c r="I1381" s="17" t="s">
        <v>935</v>
      </c>
      <c r="J1381" s="17" t="s">
        <v>1505</v>
      </c>
      <c r="K1381" s="17" t="s">
        <v>1506</v>
      </c>
      <c r="L1381" s="17" t="s">
        <v>1507</v>
      </c>
      <c r="M1381" s="17" t="s">
        <v>1508</v>
      </c>
      <c r="N1381" s="17" t="s">
        <v>1509</v>
      </c>
      <c r="O1381" s="17" t="s">
        <v>1509</v>
      </c>
      <c r="P1381" s="17" t="s">
        <v>2089</v>
      </c>
      <c r="Q1381" s="17" t="s">
        <v>204</v>
      </c>
      <c r="R1381" s="17" t="s">
        <v>204</v>
      </c>
      <c r="S1381" s="17" t="s">
        <v>212</v>
      </c>
      <c r="T1381" s="17" t="s">
        <v>256</v>
      </c>
      <c r="U1381" s="22">
        <v>30</v>
      </c>
      <c r="V1381" s="23"/>
      <c r="W1381" s="11">
        <v>15322</v>
      </c>
      <c r="X1381" s="23">
        <v>1410</v>
      </c>
      <c r="Y1381" s="9">
        <v>1269.69</v>
      </c>
      <c r="Z1381" s="9">
        <v>20.23</v>
      </c>
      <c r="AA1381" s="9">
        <v>1289.92</v>
      </c>
      <c r="AB1381" s="9">
        <v>258</v>
      </c>
      <c r="AC1381" s="9">
        <v>1547.92</v>
      </c>
    </row>
    <row r="1382" spans="1:29">
      <c r="A1382" s="17" t="s">
        <v>228</v>
      </c>
      <c r="B1382" s="17" t="s">
        <v>928</v>
      </c>
      <c r="C1382" s="17" t="s">
        <v>929</v>
      </c>
      <c r="D1382" s="17" t="s">
        <v>930</v>
      </c>
      <c r="E1382" s="17" t="s">
        <v>931</v>
      </c>
      <c r="F1382" s="17" t="s">
        <v>501</v>
      </c>
      <c r="G1382" s="17" t="s">
        <v>934</v>
      </c>
      <c r="H1382" s="17" t="s">
        <v>74</v>
      </c>
      <c r="I1382" s="17" t="s">
        <v>935</v>
      </c>
      <c r="J1382" s="17" t="s">
        <v>1511</v>
      </c>
      <c r="K1382" s="17" t="s">
        <v>1512</v>
      </c>
      <c r="L1382" s="17" t="s">
        <v>1507</v>
      </c>
      <c r="M1382" s="17" t="s">
        <v>1508</v>
      </c>
      <c r="N1382" s="17" t="s">
        <v>1509</v>
      </c>
      <c r="O1382" s="17" t="s">
        <v>1509</v>
      </c>
      <c r="P1382" s="17" t="s">
        <v>2089</v>
      </c>
      <c r="Q1382" s="17" t="s">
        <v>204</v>
      </c>
      <c r="R1382" s="17" t="s">
        <v>204</v>
      </c>
      <c r="S1382" s="17" t="s">
        <v>212</v>
      </c>
      <c r="T1382" s="17" t="s">
        <v>256</v>
      </c>
      <c r="U1382" s="22">
        <v>31</v>
      </c>
      <c r="V1382" s="23"/>
      <c r="W1382" s="11">
        <v>3526</v>
      </c>
      <c r="X1382" s="23">
        <v>323</v>
      </c>
      <c r="Y1382" s="9">
        <v>399.58</v>
      </c>
      <c r="Z1382" s="9">
        <v>4.6500000000000004</v>
      </c>
      <c r="AA1382" s="9">
        <v>404.23</v>
      </c>
      <c r="AB1382" s="9">
        <v>80.83</v>
      </c>
      <c r="AC1382" s="9">
        <v>485.06</v>
      </c>
    </row>
    <row r="1383" spans="1:29">
      <c r="A1383" s="17" t="s">
        <v>228</v>
      </c>
      <c r="B1383" s="17" t="s">
        <v>928</v>
      </c>
      <c r="C1383" s="17" t="s">
        <v>929</v>
      </c>
      <c r="D1383" s="17" t="s">
        <v>930</v>
      </c>
      <c r="E1383" s="17" t="s">
        <v>931</v>
      </c>
      <c r="F1383" s="17" t="s">
        <v>501</v>
      </c>
      <c r="G1383" s="17" t="s">
        <v>934</v>
      </c>
      <c r="H1383" s="17" t="s">
        <v>74</v>
      </c>
      <c r="I1383" s="17" t="s">
        <v>935</v>
      </c>
      <c r="J1383" s="17" t="s">
        <v>1513</v>
      </c>
      <c r="K1383" s="17" t="s">
        <v>1514</v>
      </c>
      <c r="L1383" s="17" t="s">
        <v>1507</v>
      </c>
      <c r="M1383" s="17" t="s">
        <v>1508</v>
      </c>
      <c r="N1383" s="17" t="s">
        <v>1509</v>
      </c>
      <c r="O1383" s="17" t="s">
        <v>1509</v>
      </c>
      <c r="P1383" s="17" t="s">
        <v>2089</v>
      </c>
      <c r="Q1383" s="17" t="s">
        <v>204</v>
      </c>
      <c r="R1383" s="17" t="s">
        <v>204</v>
      </c>
      <c r="S1383" s="17" t="s">
        <v>212</v>
      </c>
      <c r="T1383" s="17" t="s">
        <v>256</v>
      </c>
      <c r="U1383" s="22">
        <v>30</v>
      </c>
      <c r="V1383" s="23"/>
      <c r="W1383" s="11">
        <v>804</v>
      </c>
      <c r="X1383" s="23">
        <v>73</v>
      </c>
      <c r="Y1383" s="9">
        <v>195.05</v>
      </c>
      <c r="Z1383" s="9">
        <v>1.06</v>
      </c>
      <c r="AA1383" s="9">
        <v>196.11</v>
      </c>
      <c r="AB1383" s="9">
        <v>39.22</v>
      </c>
      <c r="AC1383" s="9">
        <v>235.33</v>
      </c>
    </row>
    <row r="1384" spans="1:29">
      <c r="A1384" s="17" t="s">
        <v>228</v>
      </c>
      <c r="B1384" s="17" t="s">
        <v>928</v>
      </c>
      <c r="C1384" s="17" t="s">
        <v>929</v>
      </c>
      <c r="D1384" s="17" t="s">
        <v>930</v>
      </c>
      <c r="E1384" s="17" t="s">
        <v>931</v>
      </c>
      <c r="F1384" s="17" t="s">
        <v>501</v>
      </c>
      <c r="G1384" s="17" t="s">
        <v>934</v>
      </c>
      <c r="H1384" s="17" t="s">
        <v>74</v>
      </c>
      <c r="I1384" s="17" t="s">
        <v>935</v>
      </c>
      <c r="J1384" s="17" t="s">
        <v>1524</v>
      </c>
      <c r="K1384" s="17" t="s">
        <v>1516</v>
      </c>
      <c r="L1384" s="17" t="s">
        <v>1517</v>
      </c>
      <c r="M1384" s="17" t="s">
        <v>1525</v>
      </c>
      <c r="N1384" s="17" t="s">
        <v>1526</v>
      </c>
      <c r="O1384" s="17" t="s">
        <v>1526</v>
      </c>
      <c r="P1384" s="17" t="s">
        <v>2090</v>
      </c>
      <c r="Q1384" s="17" t="s">
        <v>204</v>
      </c>
      <c r="R1384" s="17" t="s">
        <v>204</v>
      </c>
      <c r="S1384" s="17" t="s">
        <v>212</v>
      </c>
      <c r="T1384" s="17" t="s">
        <v>256</v>
      </c>
      <c r="U1384" s="22">
        <v>31</v>
      </c>
      <c r="V1384" s="23"/>
      <c r="W1384" s="11">
        <v>14.826000000000001</v>
      </c>
      <c r="X1384" s="23">
        <v>4</v>
      </c>
      <c r="Y1384" s="9">
        <v>146.75</v>
      </c>
      <c r="Z1384" s="9">
        <v>0.02</v>
      </c>
      <c r="AA1384" s="9">
        <v>146.77000000000001</v>
      </c>
      <c r="AB1384" s="9">
        <v>29.38</v>
      </c>
      <c r="AC1384" s="9">
        <v>176.15</v>
      </c>
    </row>
    <row r="1385" spans="1:29">
      <c r="A1385" s="17" t="s">
        <v>228</v>
      </c>
      <c r="B1385" s="17" t="s">
        <v>928</v>
      </c>
      <c r="C1385" s="17" t="s">
        <v>929</v>
      </c>
      <c r="D1385" s="17" t="s">
        <v>930</v>
      </c>
      <c r="E1385" s="17" t="s">
        <v>931</v>
      </c>
      <c r="F1385" s="17" t="s">
        <v>501</v>
      </c>
      <c r="G1385" s="17" t="s">
        <v>934</v>
      </c>
      <c r="H1385" s="17" t="s">
        <v>74</v>
      </c>
      <c r="I1385" s="17" t="s">
        <v>935</v>
      </c>
      <c r="J1385" s="17" t="s">
        <v>1524</v>
      </c>
      <c r="K1385" s="17" t="s">
        <v>1521</v>
      </c>
      <c r="L1385" s="17" t="s">
        <v>1517</v>
      </c>
      <c r="M1385" s="17" t="s">
        <v>1525</v>
      </c>
      <c r="N1385" s="17" t="s">
        <v>1526</v>
      </c>
      <c r="O1385" s="17" t="s">
        <v>1526</v>
      </c>
      <c r="P1385" s="17" t="s">
        <v>2090</v>
      </c>
      <c r="Q1385" s="17" t="s">
        <v>204</v>
      </c>
      <c r="R1385" s="17" t="s">
        <v>204</v>
      </c>
      <c r="S1385" s="17" t="s">
        <v>212</v>
      </c>
      <c r="T1385" s="17" t="s">
        <v>256</v>
      </c>
      <c r="U1385" s="22">
        <v>31</v>
      </c>
      <c r="V1385" s="23"/>
      <c r="W1385" s="11">
        <v>14.826000000000001</v>
      </c>
      <c r="X1385" s="20">
        <v>0</v>
      </c>
      <c r="Y1385" s="9">
        <v>146.75</v>
      </c>
      <c r="Z1385" s="9">
        <v>0.02</v>
      </c>
      <c r="AA1385" s="9">
        <v>146.77000000000001</v>
      </c>
      <c r="AB1385" s="9">
        <v>29.34</v>
      </c>
      <c r="AC1385" s="9">
        <v>176.11</v>
      </c>
    </row>
    <row r="1386" spans="1:29">
      <c r="A1386" s="17" t="s">
        <v>228</v>
      </c>
      <c r="B1386" s="17" t="s">
        <v>928</v>
      </c>
      <c r="C1386" s="17" t="s">
        <v>929</v>
      </c>
      <c r="D1386" s="17" t="s">
        <v>930</v>
      </c>
      <c r="E1386" s="17" t="s">
        <v>931</v>
      </c>
      <c r="F1386" s="17" t="s">
        <v>501</v>
      </c>
      <c r="G1386" s="17" t="s">
        <v>934</v>
      </c>
      <c r="H1386" s="17" t="s">
        <v>74</v>
      </c>
      <c r="I1386" s="17" t="s">
        <v>935</v>
      </c>
      <c r="J1386" s="17" t="s">
        <v>1524</v>
      </c>
      <c r="K1386" s="17" t="s">
        <v>1528</v>
      </c>
      <c r="L1386" s="17" t="s">
        <v>1517</v>
      </c>
      <c r="M1386" s="17" t="s">
        <v>1525</v>
      </c>
      <c r="N1386" s="17" t="s">
        <v>1526</v>
      </c>
      <c r="O1386" s="17" t="s">
        <v>1526</v>
      </c>
      <c r="P1386" s="17" t="s">
        <v>2090</v>
      </c>
      <c r="Q1386" s="17" t="s">
        <v>204</v>
      </c>
      <c r="R1386" s="17" t="s">
        <v>204</v>
      </c>
      <c r="S1386" s="17" t="s">
        <v>212</v>
      </c>
      <c r="T1386" s="17" t="s">
        <v>256</v>
      </c>
      <c r="U1386" s="22">
        <v>30</v>
      </c>
      <c r="V1386" s="23"/>
      <c r="W1386" s="11">
        <v>14.348000000000001</v>
      </c>
      <c r="X1386" s="20">
        <v>0</v>
      </c>
      <c r="Y1386" s="9">
        <v>146.71</v>
      </c>
      <c r="Z1386" s="9">
        <v>0.02</v>
      </c>
      <c r="AA1386" s="9">
        <v>146.72999999999999</v>
      </c>
      <c r="AB1386" s="9">
        <v>29.33</v>
      </c>
      <c r="AC1386" s="9">
        <v>176.06</v>
      </c>
    </row>
    <row r="1387" spans="1:29">
      <c r="A1387" s="17" t="s">
        <v>228</v>
      </c>
      <c r="B1387" s="17" t="s">
        <v>928</v>
      </c>
      <c r="C1387" s="17" t="s">
        <v>929</v>
      </c>
      <c r="D1387" s="17" t="s">
        <v>930</v>
      </c>
      <c r="E1387" s="17" t="s">
        <v>931</v>
      </c>
      <c r="F1387" s="17" t="s">
        <v>501</v>
      </c>
      <c r="G1387" s="17" t="s">
        <v>934</v>
      </c>
      <c r="H1387" s="17" t="s">
        <v>74</v>
      </c>
      <c r="I1387" s="17" t="s">
        <v>935</v>
      </c>
      <c r="J1387" s="17" t="s">
        <v>1536</v>
      </c>
      <c r="K1387" s="17" t="s">
        <v>1530</v>
      </c>
      <c r="L1387" s="17" t="s">
        <v>1531</v>
      </c>
      <c r="M1387" s="17" t="s">
        <v>1532</v>
      </c>
      <c r="N1387" s="17" t="s">
        <v>1533</v>
      </c>
      <c r="O1387" s="17" t="s">
        <v>1533</v>
      </c>
      <c r="P1387" s="17" t="s">
        <v>2091</v>
      </c>
      <c r="Q1387" s="17" t="s">
        <v>204</v>
      </c>
      <c r="R1387" s="17" t="s">
        <v>204</v>
      </c>
      <c r="S1387" s="17" t="s">
        <v>212</v>
      </c>
      <c r="T1387" s="17" t="s">
        <v>256</v>
      </c>
      <c r="U1387" s="22">
        <v>31</v>
      </c>
      <c r="V1387" s="23"/>
      <c r="W1387" s="11">
        <v>21709.772000000001</v>
      </c>
      <c r="X1387" s="23">
        <v>5905</v>
      </c>
      <c r="Y1387" s="9">
        <v>1723.74</v>
      </c>
      <c r="Z1387" s="9">
        <v>28.66</v>
      </c>
      <c r="AA1387" s="9">
        <v>1752.4</v>
      </c>
      <c r="AB1387" s="9">
        <v>350.48</v>
      </c>
      <c r="AC1387" s="9">
        <v>2102.88</v>
      </c>
    </row>
    <row r="1388" spans="1:29">
      <c r="A1388" s="17" t="s">
        <v>228</v>
      </c>
      <c r="B1388" s="17" t="s">
        <v>928</v>
      </c>
      <c r="C1388" s="17" t="s">
        <v>929</v>
      </c>
      <c r="D1388" s="17" t="s">
        <v>930</v>
      </c>
      <c r="E1388" s="17" t="s">
        <v>931</v>
      </c>
      <c r="F1388" s="17" t="s">
        <v>501</v>
      </c>
      <c r="G1388" s="17" t="s">
        <v>934</v>
      </c>
      <c r="H1388" s="17" t="s">
        <v>74</v>
      </c>
      <c r="I1388" s="17" t="s">
        <v>935</v>
      </c>
      <c r="J1388" s="17" t="s">
        <v>1536</v>
      </c>
      <c r="K1388" s="17" t="s">
        <v>1535</v>
      </c>
      <c r="L1388" s="17" t="s">
        <v>1531</v>
      </c>
      <c r="M1388" s="17" t="s">
        <v>1532</v>
      </c>
      <c r="N1388" s="17" t="s">
        <v>1533</v>
      </c>
      <c r="O1388" s="17" t="s">
        <v>1533</v>
      </c>
      <c r="P1388" s="17" t="s">
        <v>2091</v>
      </c>
      <c r="Q1388" s="17" t="s">
        <v>204</v>
      </c>
      <c r="R1388" s="17" t="s">
        <v>204</v>
      </c>
      <c r="S1388" s="17" t="s">
        <v>212</v>
      </c>
      <c r="T1388" s="17" t="s">
        <v>256</v>
      </c>
      <c r="U1388" s="22">
        <v>30</v>
      </c>
      <c r="V1388" s="23"/>
      <c r="W1388" s="11">
        <v>21009.456999999999</v>
      </c>
      <c r="X1388" s="20">
        <v>0</v>
      </c>
      <c r="Y1388" s="9">
        <v>1672.84</v>
      </c>
      <c r="Z1388" s="9">
        <v>27.73</v>
      </c>
      <c r="AA1388" s="9">
        <v>1700.57</v>
      </c>
      <c r="AB1388" s="9">
        <v>340.12</v>
      </c>
      <c r="AC1388" s="9">
        <v>2040.69</v>
      </c>
    </row>
    <row r="1389" spans="1:29">
      <c r="A1389" s="17" t="s">
        <v>228</v>
      </c>
      <c r="B1389" s="17" t="s">
        <v>928</v>
      </c>
      <c r="C1389" s="17" t="s">
        <v>929</v>
      </c>
      <c r="D1389" s="17" t="s">
        <v>930</v>
      </c>
      <c r="E1389" s="17" t="s">
        <v>931</v>
      </c>
      <c r="F1389" s="17" t="s">
        <v>501</v>
      </c>
      <c r="G1389" s="17" t="s">
        <v>934</v>
      </c>
      <c r="H1389" s="17" t="s">
        <v>74</v>
      </c>
      <c r="I1389" s="17" t="s">
        <v>935</v>
      </c>
      <c r="J1389" s="17" t="s">
        <v>1536</v>
      </c>
      <c r="K1389" s="17" t="s">
        <v>1537</v>
      </c>
      <c r="L1389" s="17" t="s">
        <v>1531</v>
      </c>
      <c r="M1389" s="17" t="s">
        <v>1532</v>
      </c>
      <c r="N1389" s="17" t="s">
        <v>1533</v>
      </c>
      <c r="O1389" s="17" t="s">
        <v>1533</v>
      </c>
      <c r="P1389" s="17" t="s">
        <v>2091</v>
      </c>
      <c r="Q1389" s="17" t="s">
        <v>204</v>
      </c>
      <c r="R1389" s="17" t="s">
        <v>204</v>
      </c>
      <c r="S1389" s="17" t="s">
        <v>212</v>
      </c>
      <c r="T1389" s="17" t="s">
        <v>256</v>
      </c>
      <c r="U1389" s="22">
        <v>31</v>
      </c>
      <c r="V1389" s="23"/>
      <c r="W1389" s="11">
        <v>21709.771000000001</v>
      </c>
      <c r="X1389" s="20">
        <v>0</v>
      </c>
      <c r="Y1389" s="9">
        <v>1723.77</v>
      </c>
      <c r="Z1389" s="9">
        <v>28.66</v>
      </c>
      <c r="AA1389" s="9">
        <v>1752.43</v>
      </c>
      <c r="AB1389" s="9">
        <v>350.48</v>
      </c>
      <c r="AC1389" s="9">
        <v>2102.91</v>
      </c>
    </row>
    <row r="1390" spans="1:29">
      <c r="A1390" s="17" t="s">
        <v>228</v>
      </c>
      <c r="B1390" s="17" t="s">
        <v>459</v>
      </c>
      <c r="C1390" s="17" t="s">
        <v>460</v>
      </c>
      <c r="D1390" s="17" t="s">
        <v>461</v>
      </c>
      <c r="E1390" s="17" t="s">
        <v>464</v>
      </c>
      <c r="F1390" s="17" t="s">
        <v>433</v>
      </c>
      <c r="G1390" s="17" t="s">
        <v>467</v>
      </c>
      <c r="H1390" s="17" t="s">
        <v>21</v>
      </c>
      <c r="I1390" s="17" t="s">
        <v>468</v>
      </c>
      <c r="J1390" s="17" t="s">
        <v>1496</v>
      </c>
      <c r="K1390" s="17" t="s">
        <v>1497</v>
      </c>
      <c r="L1390" s="17" t="s">
        <v>257</v>
      </c>
      <c r="M1390" s="17" t="s">
        <v>1498</v>
      </c>
      <c r="N1390" s="17" t="s">
        <v>1499</v>
      </c>
      <c r="O1390" s="17" t="s">
        <v>1499</v>
      </c>
      <c r="P1390" s="17" t="s">
        <v>2092</v>
      </c>
      <c r="Q1390" s="17" t="s">
        <v>204</v>
      </c>
      <c r="R1390" s="17" t="s">
        <v>204</v>
      </c>
      <c r="S1390" s="17" t="s">
        <v>212</v>
      </c>
      <c r="T1390" s="17" t="s">
        <v>256</v>
      </c>
      <c r="U1390" s="22">
        <v>31</v>
      </c>
      <c r="V1390" s="23"/>
      <c r="W1390" s="11">
        <v>19568</v>
      </c>
      <c r="X1390" s="23">
        <v>1803</v>
      </c>
      <c r="Y1390" s="9">
        <v>2256.27</v>
      </c>
      <c r="Z1390" s="9">
        <v>25.83</v>
      </c>
      <c r="AA1390" s="9">
        <v>2282.1</v>
      </c>
      <c r="AB1390" s="9">
        <v>456.43</v>
      </c>
      <c r="AC1390" s="9">
        <v>2738.53</v>
      </c>
    </row>
    <row r="1391" spans="1:29">
      <c r="A1391" s="17" t="s">
        <v>228</v>
      </c>
      <c r="B1391" s="17" t="s">
        <v>459</v>
      </c>
      <c r="C1391" s="17" t="s">
        <v>460</v>
      </c>
      <c r="D1391" s="17" t="s">
        <v>461</v>
      </c>
      <c r="E1391" s="17" t="s">
        <v>464</v>
      </c>
      <c r="F1391" s="17" t="s">
        <v>433</v>
      </c>
      <c r="G1391" s="17" t="s">
        <v>467</v>
      </c>
      <c r="H1391" s="17" t="s">
        <v>21</v>
      </c>
      <c r="I1391" s="17" t="s">
        <v>468</v>
      </c>
      <c r="J1391" s="17" t="s">
        <v>1501</v>
      </c>
      <c r="K1391" s="17" t="s">
        <v>1502</v>
      </c>
      <c r="L1391" s="17" t="s">
        <v>257</v>
      </c>
      <c r="M1391" s="17" t="s">
        <v>1498</v>
      </c>
      <c r="N1391" s="17" t="s">
        <v>1499</v>
      </c>
      <c r="O1391" s="17" t="s">
        <v>1499</v>
      </c>
      <c r="P1391" s="17" t="s">
        <v>2092</v>
      </c>
      <c r="Q1391" s="17" t="s">
        <v>204</v>
      </c>
      <c r="R1391" s="17" t="s">
        <v>204</v>
      </c>
      <c r="S1391" s="17" t="s">
        <v>212</v>
      </c>
      <c r="T1391" s="17" t="s">
        <v>256</v>
      </c>
      <c r="U1391" s="22">
        <v>28</v>
      </c>
      <c r="V1391" s="23"/>
      <c r="W1391" s="11">
        <v>19932</v>
      </c>
      <c r="X1391" s="23">
        <v>1834</v>
      </c>
      <c r="Y1391" s="9">
        <v>2018.48</v>
      </c>
      <c r="Z1391" s="9">
        <v>26.31</v>
      </c>
      <c r="AA1391" s="9">
        <v>2044.79</v>
      </c>
      <c r="AB1391" s="9">
        <v>408.95</v>
      </c>
      <c r="AC1391" s="9">
        <v>2453.7399999999998</v>
      </c>
    </row>
    <row r="1392" spans="1:29">
      <c r="A1392" s="17" t="s">
        <v>228</v>
      </c>
      <c r="B1392" s="17" t="s">
        <v>459</v>
      </c>
      <c r="C1392" s="17" t="s">
        <v>460</v>
      </c>
      <c r="D1392" s="17" t="s">
        <v>461</v>
      </c>
      <c r="E1392" s="17" t="s">
        <v>464</v>
      </c>
      <c r="F1392" s="17" t="s">
        <v>433</v>
      </c>
      <c r="G1392" s="17" t="s">
        <v>467</v>
      </c>
      <c r="H1392" s="17" t="s">
        <v>21</v>
      </c>
      <c r="I1392" s="17" t="s">
        <v>468</v>
      </c>
      <c r="J1392" s="17" t="s">
        <v>1503</v>
      </c>
      <c r="K1392" s="17" t="s">
        <v>1504</v>
      </c>
      <c r="L1392" s="17" t="s">
        <v>257</v>
      </c>
      <c r="M1392" s="17" t="s">
        <v>1498</v>
      </c>
      <c r="N1392" s="17" t="s">
        <v>1499</v>
      </c>
      <c r="O1392" s="17" t="s">
        <v>1499</v>
      </c>
      <c r="P1392" s="17" t="s">
        <v>2092</v>
      </c>
      <c r="Q1392" s="17" t="s">
        <v>204</v>
      </c>
      <c r="R1392" s="17" t="s">
        <v>204</v>
      </c>
      <c r="S1392" s="17" t="s">
        <v>212</v>
      </c>
      <c r="T1392" s="17" t="s">
        <v>256</v>
      </c>
      <c r="U1392" s="22">
        <v>31</v>
      </c>
      <c r="V1392" s="23"/>
      <c r="W1392" s="11">
        <v>14944</v>
      </c>
      <c r="X1392" s="23">
        <v>1380</v>
      </c>
      <c r="Y1392" s="9">
        <v>1379.14</v>
      </c>
      <c r="Z1392" s="9">
        <v>19.73</v>
      </c>
      <c r="AA1392" s="9">
        <v>1398.87</v>
      </c>
      <c r="AB1392" s="9">
        <v>279.77</v>
      </c>
      <c r="AC1392" s="9">
        <v>1678.64</v>
      </c>
    </row>
    <row r="1393" spans="1:29">
      <c r="A1393" s="17" t="s">
        <v>228</v>
      </c>
      <c r="B1393" s="17" t="s">
        <v>459</v>
      </c>
      <c r="C1393" s="17" t="s">
        <v>460</v>
      </c>
      <c r="D1393" s="17" t="s">
        <v>461</v>
      </c>
      <c r="E1393" s="17" t="s">
        <v>464</v>
      </c>
      <c r="F1393" s="17" t="s">
        <v>433</v>
      </c>
      <c r="G1393" s="17" t="s">
        <v>467</v>
      </c>
      <c r="H1393" s="17" t="s">
        <v>21</v>
      </c>
      <c r="I1393" s="17" t="s">
        <v>468</v>
      </c>
      <c r="J1393" s="17" t="s">
        <v>1505</v>
      </c>
      <c r="K1393" s="17" t="s">
        <v>1506</v>
      </c>
      <c r="L1393" s="17" t="s">
        <v>1507</v>
      </c>
      <c r="M1393" s="17" t="s">
        <v>1508</v>
      </c>
      <c r="N1393" s="17" t="s">
        <v>1509</v>
      </c>
      <c r="O1393" s="17" t="s">
        <v>1509</v>
      </c>
      <c r="P1393" s="17" t="s">
        <v>2093</v>
      </c>
      <c r="Q1393" s="17" t="s">
        <v>204</v>
      </c>
      <c r="R1393" s="17" t="s">
        <v>204</v>
      </c>
      <c r="S1393" s="17" t="s">
        <v>212</v>
      </c>
      <c r="T1393" s="17" t="s">
        <v>256</v>
      </c>
      <c r="U1393" s="22">
        <v>30</v>
      </c>
      <c r="V1393" s="23"/>
      <c r="W1393" s="11">
        <v>10736</v>
      </c>
      <c r="X1393" s="23">
        <v>988</v>
      </c>
      <c r="Y1393" s="9">
        <v>933.27</v>
      </c>
      <c r="Z1393" s="9">
        <v>14.17</v>
      </c>
      <c r="AA1393" s="9">
        <v>947.44</v>
      </c>
      <c r="AB1393" s="9">
        <v>189.49</v>
      </c>
      <c r="AC1393" s="9">
        <v>1136.93</v>
      </c>
    </row>
    <row r="1394" spans="1:29">
      <c r="A1394" s="17" t="s">
        <v>228</v>
      </c>
      <c r="B1394" s="17" t="s">
        <v>459</v>
      </c>
      <c r="C1394" s="17" t="s">
        <v>460</v>
      </c>
      <c r="D1394" s="17" t="s">
        <v>461</v>
      </c>
      <c r="E1394" s="17" t="s">
        <v>464</v>
      </c>
      <c r="F1394" s="17" t="s">
        <v>433</v>
      </c>
      <c r="G1394" s="17" t="s">
        <v>467</v>
      </c>
      <c r="H1394" s="17" t="s">
        <v>21</v>
      </c>
      <c r="I1394" s="17" t="s">
        <v>468</v>
      </c>
      <c r="J1394" s="17" t="s">
        <v>1511</v>
      </c>
      <c r="K1394" s="17" t="s">
        <v>1512</v>
      </c>
      <c r="L1394" s="17" t="s">
        <v>1507</v>
      </c>
      <c r="M1394" s="17" t="s">
        <v>1508</v>
      </c>
      <c r="N1394" s="17" t="s">
        <v>1509</v>
      </c>
      <c r="O1394" s="17" t="s">
        <v>1509</v>
      </c>
      <c r="P1394" s="17" t="s">
        <v>2093</v>
      </c>
      <c r="Q1394" s="17" t="s">
        <v>204</v>
      </c>
      <c r="R1394" s="17" t="s">
        <v>204</v>
      </c>
      <c r="S1394" s="17" t="s">
        <v>212</v>
      </c>
      <c r="T1394" s="17" t="s">
        <v>256</v>
      </c>
      <c r="U1394" s="22">
        <v>31</v>
      </c>
      <c r="V1394" s="23"/>
      <c r="W1394" s="11">
        <v>4181</v>
      </c>
      <c r="X1394" s="23">
        <v>383</v>
      </c>
      <c r="Y1394" s="9">
        <v>446.75</v>
      </c>
      <c r="Z1394" s="9">
        <v>5.52</v>
      </c>
      <c r="AA1394" s="9">
        <v>452.27</v>
      </c>
      <c r="AB1394" s="9">
        <v>90.45</v>
      </c>
      <c r="AC1394" s="9">
        <v>542.72</v>
      </c>
    </row>
    <row r="1395" spans="1:29">
      <c r="A1395" s="17" t="s">
        <v>228</v>
      </c>
      <c r="B1395" s="17" t="s">
        <v>459</v>
      </c>
      <c r="C1395" s="17" t="s">
        <v>460</v>
      </c>
      <c r="D1395" s="17" t="s">
        <v>461</v>
      </c>
      <c r="E1395" s="17" t="s">
        <v>464</v>
      </c>
      <c r="F1395" s="17" t="s">
        <v>433</v>
      </c>
      <c r="G1395" s="17" t="s">
        <v>467</v>
      </c>
      <c r="H1395" s="17" t="s">
        <v>21</v>
      </c>
      <c r="I1395" s="17" t="s">
        <v>468</v>
      </c>
      <c r="J1395" s="17" t="s">
        <v>1513</v>
      </c>
      <c r="K1395" s="17" t="s">
        <v>1514</v>
      </c>
      <c r="L1395" s="17" t="s">
        <v>1507</v>
      </c>
      <c r="M1395" s="17" t="s">
        <v>1508</v>
      </c>
      <c r="N1395" s="17" t="s">
        <v>1509</v>
      </c>
      <c r="O1395" s="17" t="s">
        <v>1509</v>
      </c>
      <c r="P1395" s="17" t="s">
        <v>2093</v>
      </c>
      <c r="Q1395" s="17" t="s">
        <v>204</v>
      </c>
      <c r="R1395" s="17" t="s">
        <v>204</v>
      </c>
      <c r="S1395" s="17" t="s">
        <v>212</v>
      </c>
      <c r="T1395" s="17" t="s">
        <v>256</v>
      </c>
      <c r="U1395" s="22">
        <v>30</v>
      </c>
      <c r="V1395" s="23"/>
      <c r="W1395" s="11">
        <v>2116</v>
      </c>
      <c r="X1395" s="23">
        <v>192</v>
      </c>
      <c r="Y1395" s="9">
        <v>275.61</v>
      </c>
      <c r="Z1395" s="9">
        <v>2.79</v>
      </c>
      <c r="AA1395" s="9">
        <v>278.39999999999998</v>
      </c>
      <c r="AB1395" s="9">
        <v>55.68</v>
      </c>
      <c r="AC1395" s="9">
        <v>334.08</v>
      </c>
    </row>
    <row r="1396" spans="1:29">
      <c r="A1396" s="17" t="s">
        <v>228</v>
      </c>
      <c r="B1396" s="17" t="s">
        <v>459</v>
      </c>
      <c r="C1396" s="17" t="s">
        <v>460</v>
      </c>
      <c r="D1396" s="17" t="s">
        <v>461</v>
      </c>
      <c r="E1396" s="17" t="s">
        <v>464</v>
      </c>
      <c r="F1396" s="17" t="s">
        <v>433</v>
      </c>
      <c r="G1396" s="17" t="s">
        <v>467</v>
      </c>
      <c r="H1396" s="17" t="s">
        <v>21</v>
      </c>
      <c r="I1396" s="17" t="s">
        <v>468</v>
      </c>
      <c r="J1396" s="17" t="s">
        <v>1524</v>
      </c>
      <c r="K1396" s="17" t="s">
        <v>1516</v>
      </c>
      <c r="L1396" s="17" t="s">
        <v>1517</v>
      </c>
      <c r="M1396" s="17" t="s">
        <v>1525</v>
      </c>
      <c r="N1396" s="17" t="s">
        <v>1526</v>
      </c>
      <c r="O1396" s="17" t="s">
        <v>1526</v>
      </c>
      <c r="P1396" s="17" t="s">
        <v>2094</v>
      </c>
      <c r="Q1396" s="17" t="s">
        <v>204</v>
      </c>
      <c r="R1396" s="17" t="s">
        <v>204</v>
      </c>
      <c r="S1396" s="17" t="s">
        <v>212</v>
      </c>
      <c r="T1396" s="17" t="s">
        <v>256</v>
      </c>
      <c r="U1396" s="22">
        <v>31</v>
      </c>
      <c r="V1396" s="23"/>
      <c r="W1396" s="11">
        <v>1894.7070000000001</v>
      </c>
      <c r="X1396" s="23">
        <v>512</v>
      </c>
      <c r="Y1396" s="9">
        <v>283.39999999999998</v>
      </c>
      <c r="Z1396" s="9">
        <v>2.5</v>
      </c>
      <c r="AA1396" s="9">
        <v>285.89999999999998</v>
      </c>
      <c r="AB1396" s="9">
        <v>57.19</v>
      </c>
      <c r="AC1396" s="9">
        <v>343.09</v>
      </c>
    </row>
    <row r="1397" spans="1:29">
      <c r="A1397" s="17" t="s">
        <v>228</v>
      </c>
      <c r="B1397" s="17" t="s">
        <v>459</v>
      </c>
      <c r="C1397" s="17" t="s">
        <v>460</v>
      </c>
      <c r="D1397" s="17" t="s">
        <v>461</v>
      </c>
      <c r="E1397" s="17" t="s">
        <v>464</v>
      </c>
      <c r="F1397" s="17" t="s">
        <v>433</v>
      </c>
      <c r="G1397" s="17" t="s">
        <v>467</v>
      </c>
      <c r="H1397" s="17" t="s">
        <v>21</v>
      </c>
      <c r="I1397" s="17" t="s">
        <v>468</v>
      </c>
      <c r="J1397" s="17" t="s">
        <v>1524</v>
      </c>
      <c r="K1397" s="17" t="s">
        <v>1521</v>
      </c>
      <c r="L1397" s="17" t="s">
        <v>1517</v>
      </c>
      <c r="M1397" s="17" t="s">
        <v>1525</v>
      </c>
      <c r="N1397" s="17" t="s">
        <v>1526</v>
      </c>
      <c r="O1397" s="17" t="s">
        <v>1526</v>
      </c>
      <c r="P1397" s="17" t="s">
        <v>2094</v>
      </c>
      <c r="Q1397" s="17" t="s">
        <v>204</v>
      </c>
      <c r="R1397" s="17" t="s">
        <v>204</v>
      </c>
      <c r="S1397" s="17" t="s">
        <v>212</v>
      </c>
      <c r="T1397" s="17" t="s">
        <v>256</v>
      </c>
      <c r="U1397" s="22">
        <v>31</v>
      </c>
      <c r="V1397" s="23"/>
      <c r="W1397" s="11">
        <v>1894.7070000000001</v>
      </c>
      <c r="X1397" s="20">
        <v>0</v>
      </c>
      <c r="Y1397" s="9">
        <v>283.39999999999998</v>
      </c>
      <c r="Z1397" s="9">
        <v>2.5</v>
      </c>
      <c r="AA1397" s="9">
        <v>285.89999999999998</v>
      </c>
      <c r="AB1397" s="9">
        <v>57.17</v>
      </c>
      <c r="AC1397" s="9">
        <v>343.07</v>
      </c>
    </row>
    <row r="1398" spans="1:29">
      <c r="A1398" s="17" t="s">
        <v>228</v>
      </c>
      <c r="B1398" s="17" t="s">
        <v>459</v>
      </c>
      <c r="C1398" s="17" t="s">
        <v>460</v>
      </c>
      <c r="D1398" s="17" t="s">
        <v>461</v>
      </c>
      <c r="E1398" s="17" t="s">
        <v>464</v>
      </c>
      <c r="F1398" s="17" t="s">
        <v>433</v>
      </c>
      <c r="G1398" s="17" t="s">
        <v>467</v>
      </c>
      <c r="H1398" s="17" t="s">
        <v>21</v>
      </c>
      <c r="I1398" s="17" t="s">
        <v>468</v>
      </c>
      <c r="J1398" s="17" t="s">
        <v>1524</v>
      </c>
      <c r="K1398" s="17" t="s">
        <v>1528</v>
      </c>
      <c r="L1398" s="17" t="s">
        <v>1517</v>
      </c>
      <c r="M1398" s="17" t="s">
        <v>1525</v>
      </c>
      <c r="N1398" s="17" t="s">
        <v>1526</v>
      </c>
      <c r="O1398" s="17" t="s">
        <v>1526</v>
      </c>
      <c r="P1398" s="17" t="s">
        <v>2094</v>
      </c>
      <c r="Q1398" s="17" t="s">
        <v>204</v>
      </c>
      <c r="R1398" s="17" t="s">
        <v>204</v>
      </c>
      <c r="S1398" s="17" t="s">
        <v>212</v>
      </c>
      <c r="T1398" s="17" t="s">
        <v>256</v>
      </c>
      <c r="U1398" s="22">
        <v>30</v>
      </c>
      <c r="V1398" s="23"/>
      <c r="W1398" s="11">
        <v>1833.586</v>
      </c>
      <c r="X1398" s="20">
        <v>0</v>
      </c>
      <c r="Y1398" s="9">
        <v>278.95</v>
      </c>
      <c r="Z1398" s="9">
        <v>2.42</v>
      </c>
      <c r="AA1398" s="9">
        <v>281.37</v>
      </c>
      <c r="AB1398" s="9">
        <v>56.27</v>
      </c>
      <c r="AC1398" s="9">
        <v>337.64</v>
      </c>
    </row>
    <row r="1399" spans="1:29">
      <c r="A1399" s="17" t="s">
        <v>228</v>
      </c>
      <c r="B1399" s="17" t="s">
        <v>459</v>
      </c>
      <c r="C1399" s="17" t="s">
        <v>460</v>
      </c>
      <c r="D1399" s="17" t="s">
        <v>461</v>
      </c>
      <c r="E1399" s="17" t="s">
        <v>464</v>
      </c>
      <c r="F1399" s="17" t="s">
        <v>433</v>
      </c>
      <c r="G1399" s="17" t="s">
        <v>467</v>
      </c>
      <c r="H1399" s="17" t="s">
        <v>21</v>
      </c>
      <c r="I1399" s="17" t="s">
        <v>468</v>
      </c>
      <c r="J1399" s="17" t="s">
        <v>1536</v>
      </c>
      <c r="K1399" s="17" t="s">
        <v>1530</v>
      </c>
      <c r="L1399" s="17" t="s">
        <v>1531</v>
      </c>
      <c r="M1399" s="17" t="s">
        <v>1532</v>
      </c>
      <c r="N1399" s="17" t="s">
        <v>1533</v>
      </c>
      <c r="O1399" s="17" t="s">
        <v>1533</v>
      </c>
      <c r="P1399" s="17" t="s">
        <v>2095</v>
      </c>
      <c r="Q1399" s="17" t="s">
        <v>204</v>
      </c>
      <c r="R1399" s="17" t="s">
        <v>204</v>
      </c>
      <c r="S1399" s="17" t="s">
        <v>212</v>
      </c>
      <c r="T1399" s="17" t="s">
        <v>256</v>
      </c>
      <c r="U1399" s="22">
        <v>31</v>
      </c>
      <c r="V1399" s="23"/>
      <c r="W1399" s="11">
        <v>14489.13</v>
      </c>
      <c r="X1399" s="23">
        <v>3941</v>
      </c>
      <c r="Y1399" s="9">
        <v>1198.8800000000001</v>
      </c>
      <c r="Z1399" s="9">
        <v>19.13</v>
      </c>
      <c r="AA1399" s="9">
        <v>1218.01</v>
      </c>
      <c r="AB1399" s="9">
        <v>243.61</v>
      </c>
      <c r="AC1399" s="9">
        <v>1461.62</v>
      </c>
    </row>
    <row r="1400" spans="1:29">
      <c r="A1400" s="17" t="s">
        <v>228</v>
      </c>
      <c r="B1400" s="17" t="s">
        <v>459</v>
      </c>
      <c r="C1400" s="17" t="s">
        <v>460</v>
      </c>
      <c r="D1400" s="17" t="s">
        <v>461</v>
      </c>
      <c r="E1400" s="17" t="s">
        <v>464</v>
      </c>
      <c r="F1400" s="17" t="s">
        <v>433</v>
      </c>
      <c r="G1400" s="17" t="s">
        <v>467</v>
      </c>
      <c r="H1400" s="17" t="s">
        <v>21</v>
      </c>
      <c r="I1400" s="17" t="s">
        <v>468</v>
      </c>
      <c r="J1400" s="17" t="s">
        <v>1536</v>
      </c>
      <c r="K1400" s="17" t="s">
        <v>1535</v>
      </c>
      <c r="L1400" s="17" t="s">
        <v>1531</v>
      </c>
      <c r="M1400" s="17" t="s">
        <v>1532</v>
      </c>
      <c r="N1400" s="17" t="s">
        <v>1533</v>
      </c>
      <c r="O1400" s="17" t="s">
        <v>1533</v>
      </c>
      <c r="P1400" s="17" t="s">
        <v>2095</v>
      </c>
      <c r="Q1400" s="17" t="s">
        <v>204</v>
      </c>
      <c r="R1400" s="17" t="s">
        <v>204</v>
      </c>
      <c r="S1400" s="17" t="s">
        <v>212</v>
      </c>
      <c r="T1400" s="17" t="s">
        <v>256</v>
      </c>
      <c r="U1400" s="22">
        <v>30</v>
      </c>
      <c r="V1400" s="23"/>
      <c r="W1400" s="11">
        <v>14021.739</v>
      </c>
      <c r="X1400" s="20">
        <v>0</v>
      </c>
      <c r="Y1400" s="9">
        <v>1164.9100000000001</v>
      </c>
      <c r="Z1400" s="9">
        <v>18.510000000000002</v>
      </c>
      <c r="AA1400" s="9">
        <v>1183.42</v>
      </c>
      <c r="AB1400" s="9">
        <v>236.68</v>
      </c>
      <c r="AC1400" s="9">
        <v>1420.1</v>
      </c>
    </row>
    <row r="1401" spans="1:29">
      <c r="A1401" s="17" t="s">
        <v>228</v>
      </c>
      <c r="B1401" s="17" t="s">
        <v>459</v>
      </c>
      <c r="C1401" s="17" t="s">
        <v>460</v>
      </c>
      <c r="D1401" s="17" t="s">
        <v>461</v>
      </c>
      <c r="E1401" s="17" t="s">
        <v>464</v>
      </c>
      <c r="F1401" s="17" t="s">
        <v>433</v>
      </c>
      <c r="G1401" s="17" t="s">
        <v>467</v>
      </c>
      <c r="H1401" s="17" t="s">
        <v>21</v>
      </c>
      <c r="I1401" s="17" t="s">
        <v>468</v>
      </c>
      <c r="J1401" s="17" t="s">
        <v>1536</v>
      </c>
      <c r="K1401" s="17" t="s">
        <v>1537</v>
      </c>
      <c r="L1401" s="17" t="s">
        <v>1531</v>
      </c>
      <c r="M1401" s="17" t="s">
        <v>1532</v>
      </c>
      <c r="N1401" s="17" t="s">
        <v>1533</v>
      </c>
      <c r="O1401" s="17" t="s">
        <v>1533</v>
      </c>
      <c r="P1401" s="17" t="s">
        <v>2095</v>
      </c>
      <c r="Q1401" s="17" t="s">
        <v>204</v>
      </c>
      <c r="R1401" s="17" t="s">
        <v>204</v>
      </c>
      <c r="S1401" s="17" t="s">
        <v>212</v>
      </c>
      <c r="T1401" s="17" t="s">
        <v>256</v>
      </c>
      <c r="U1401" s="22">
        <v>31</v>
      </c>
      <c r="V1401" s="23"/>
      <c r="W1401" s="11">
        <v>14489.130999999999</v>
      </c>
      <c r="X1401" s="20">
        <v>0</v>
      </c>
      <c r="Y1401" s="9">
        <v>1198.8900000000001</v>
      </c>
      <c r="Z1401" s="9">
        <v>19.12</v>
      </c>
      <c r="AA1401" s="9">
        <v>1218.01</v>
      </c>
      <c r="AB1401" s="9">
        <v>243.6</v>
      </c>
      <c r="AC1401" s="9">
        <v>1461.61</v>
      </c>
    </row>
    <row r="1402" spans="1:29">
      <c r="A1402" s="17" t="s">
        <v>228</v>
      </c>
      <c r="B1402" s="17" t="s">
        <v>642</v>
      </c>
      <c r="C1402" s="17" t="s">
        <v>643</v>
      </c>
      <c r="D1402" s="17" t="s">
        <v>644</v>
      </c>
      <c r="E1402" s="17" t="s">
        <v>647</v>
      </c>
      <c r="F1402" s="17" t="s">
        <v>433</v>
      </c>
      <c r="G1402" s="17" t="s">
        <v>650</v>
      </c>
      <c r="H1402" s="17" t="s">
        <v>41</v>
      </c>
      <c r="I1402" s="17" t="s">
        <v>651</v>
      </c>
      <c r="J1402" s="17" t="s">
        <v>1496</v>
      </c>
      <c r="K1402" s="17" t="s">
        <v>1497</v>
      </c>
      <c r="L1402" s="17" t="s">
        <v>257</v>
      </c>
      <c r="M1402" s="17" t="s">
        <v>1498</v>
      </c>
      <c r="N1402" s="17" t="s">
        <v>1499</v>
      </c>
      <c r="O1402" s="17" t="s">
        <v>1499</v>
      </c>
      <c r="P1402" s="17" t="s">
        <v>2096</v>
      </c>
      <c r="Q1402" s="17" t="s">
        <v>204</v>
      </c>
      <c r="R1402" s="17" t="s">
        <v>204</v>
      </c>
      <c r="S1402" s="17" t="s">
        <v>212</v>
      </c>
      <c r="T1402" s="17" t="s">
        <v>227</v>
      </c>
      <c r="U1402" s="22">
        <v>31</v>
      </c>
      <c r="V1402" s="23"/>
      <c r="W1402" s="11">
        <v>5090</v>
      </c>
      <c r="X1402" s="23">
        <v>469</v>
      </c>
      <c r="Y1402" s="9">
        <v>592.91999999999996</v>
      </c>
      <c r="Z1402" s="9">
        <v>6.72</v>
      </c>
      <c r="AA1402" s="9">
        <v>599.64</v>
      </c>
      <c r="AB1402" s="9">
        <v>119.92</v>
      </c>
      <c r="AC1402" s="9">
        <v>719.56</v>
      </c>
    </row>
    <row r="1403" spans="1:29">
      <c r="A1403" s="17" t="s">
        <v>228</v>
      </c>
      <c r="B1403" s="17" t="s">
        <v>642</v>
      </c>
      <c r="C1403" s="17" t="s">
        <v>643</v>
      </c>
      <c r="D1403" s="17" t="s">
        <v>644</v>
      </c>
      <c r="E1403" s="17" t="s">
        <v>647</v>
      </c>
      <c r="F1403" s="17" t="s">
        <v>433</v>
      </c>
      <c r="G1403" s="17" t="s">
        <v>650</v>
      </c>
      <c r="H1403" s="17" t="s">
        <v>41</v>
      </c>
      <c r="I1403" s="17" t="s">
        <v>651</v>
      </c>
      <c r="J1403" s="17" t="s">
        <v>1501</v>
      </c>
      <c r="K1403" s="17" t="s">
        <v>1502</v>
      </c>
      <c r="L1403" s="17" t="s">
        <v>257</v>
      </c>
      <c r="M1403" s="17" t="s">
        <v>1498</v>
      </c>
      <c r="N1403" s="17" t="s">
        <v>1499</v>
      </c>
      <c r="O1403" s="17" t="s">
        <v>1499</v>
      </c>
      <c r="P1403" s="17" t="s">
        <v>2096</v>
      </c>
      <c r="Q1403" s="17" t="s">
        <v>204</v>
      </c>
      <c r="R1403" s="17" t="s">
        <v>204</v>
      </c>
      <c r="S1403" s="17" t="s">
        <v>212</v>
      </c>
      <c r="T1403" s="17" t="s">
        <v>227</v>
      </c>
      <c r="U1403" s="22">
        <v>28</v>
      </c>
      <c r="V1403" s="23"/>
      <c r="W1403" s="11">
        <v>5184</v>
      </c>
      <c r="X1403" s="23">
        <v>477</v>
      </c>
      <c r="Y1403" s="9">
        <v>531.65</v>
      </c>
      <c r="Z1403" s="9">
        <v>6.84</v>
      </c>
      <c r="AA1403" s="9">
        <v>538.49</v>
      </c>
      <c r="AB1403" s="9">
        <v>107.7</v>
      </c>
      <c r="AC1403" s="9">
        <v>646.19000000000005</v>
      </c>
    </row>
    <row r="1404" spans="1:29">
      <c r="A1404" s="17" t="s">
        <v>228</v>
      </c>
      <c r="B1404" s="17" t="s">
        <v>642</v>
      </c>
      <c r="C1404" s="17" t="s">
        <v>643</v>
      </c>
      <c r="D1404" s="17" t="s">
        <v>644</v>
      </c>
      <c r="E1404" s="17" t="s">
        <v>647</v>
      </c>
      <c r="F1404" s="17" t="s">
        <v>433</v>
      </c>
      <c r="G1404" s="17" t="s">
        <v>650</v>
      </c>
      <c r="H1404" s="17" t="s">
        <v>41</v>
      </c>
      <c r="I1404" s="17" t="s">
        <v>651</v>
      </c>
      <c r="J1404" s="17" t="s">
        <v>1503</v>
      </c>
      <c r="K1404" s="17" t="s">
        <v>1504</v>
      </c>
      <c r="L1404" s="17" t="s">
        <v>257</v>
      </c>
      <c r="M1404" s="17" t="s">
        <v>1498</v>
      </c>
      <c r="N1404" s="17" t="s">
        <v>1499</v>
      </c>
      <c r="O1404" s="17" t="s">
        <v>1499</v>
      </c>
      <c r="P1404" s="17" t="s">
        <v>2096</v>
      </c>
      <c r="Q1404" s="17" t="s">
        <v>204</v>
      </c>
      <c r="R1404" s="17" t="s">
        <v>204</v>
      </c>
      <c r="S1404" s="17" t="s">
        <v>212</v>
      </c>
      <c r="T1404" s="17" t="s">
        <v>227</v>
      </c>
      <c r="U1404" s="22">
        <v>31</v>
      </c>
      <c r="V1404" s="23"/>
      <c r="W1404" s="11">
        <v>3552</v>
      </c>
      <c r="X1404" s="23">
        <v>328</v>
      </c>
      <c r="Y1404" s="9">
        <v>326.48</v>
      </c>
      <c r="Z1404" s="9">
        <v>4.6900000000000004</v>
      </c>
      <c r="AA1404" s="9">
        <v>331.17</v>
      </c>
      <c r="AB1404" s="9">
        <v>66.239999999999995</v>
      </c>
      <c r="AC1404" s="9">
        <v>397.41</v>
      </c>
    </row>
    <row r="1405" spans="1:29">
      <c r="A1405" s="17" t="s">
        <v>228</v>
      </c>
      <c r="B1405" s="17" t="s">
        <v>642</v>
      </c>
      <c r="C1405" s="17" t="s">
        <v>643</v>
      </c>
      <c r="D1405" s="17" t="s">
        <v>644</v>
      </c>
      <c r="E1405" s="17" t="s">
        <v>647</v>
      </c>
      <c r="F1405" s="17" t="s">
        <v>433</v>
      </c>
      <c r="G1405" s="17" t="s">
        <v>650</v>
      </c>
      <c r="H1405" s="17" t="s">
        <v>41</v>
      </c>
      <c r="I1405" s="17" t="s">
        <v>651</v>
      </c>
      <c r="J1405" s="17" t="s">
        <v>1505</v>
      </c>
      <c r="K1405" s="17" t="s">
        <v>1506</v>
      </c>
      <c r="L1405" s="17" t="s">
        <v>1507</v>
      </c>
      <c r="M1405" s="17" t="s">
        <v>1508</v>
      </c>
      <c r="N1405" s="17" t="s">
        <v>1509</v>
      </c>
      <c r="O1405" s="17" t="s">
        <v>1509</v>
      </c>
      <c r="P1405" s="17" t="s">
        <v>2097</v>
      </c>
      <c r="Q1405" s="17" t="s">
        <v>204</v>
      </c>
      <c r="R1405" s="17" t="s">
        <v>204</v>
      </c>
      <c r="S1405" s="17" t="s">
        <v>212</v>
      </c>
      <c r="T1405" s="17" t="s">
        <v>227</v>
      </c>
      <c r="U1405" s="22">
        <v>30</v>
      </c>
      <c r="V1405" s="23"/>
      <c r="W1405" s="11">
        <v>1869</v>
      </c>
      <c r="X1405" s="23">
        <v>172</v>
      </c>
      <c r="Y1405" s="9">
        <v>158.79</v>
      </c>
      <c r="Z1405" s="9">
        <v>2.4700000000000002</v>
      </c>
      <c r="AA1405" s="9">
        <v>161.26</v>
      </c>
      <c r="AB1405" s="9">
        <v>32.26</v>
      </c>
      <c r="AC1405" s="9">
        <v>193.52</v>
      </c>
    </row>
    <row r="1406" spans="1:29">
      <c r="A1406" s="17" t="s">
        <v>228</v>
      </c>
      <c r="B1406" s="17" t="s">
        <v>642</v>
      </c>
      <c r="C1406" s="17" t="s">
        <v>643</v>
      </c>
      <c r="D1406" s="17" t="s">
        <v>644</v>
      </c>
      <c r="E1406" s="17" t="s">
        <v>647</v>
      </c>
      <c r="F1406" s="17" t="s">
        <v>433</v>
      </c>
      <c r="G1406" s="17" t="s">
        <v>650</v>
      </c>
      <c r="H1406" s="17" t="s">
        <v>41</v>
      </c>
      <c r="I1406" s="17" t="s">
        <v>651</v>
      </c>
      <c r="J1406" s="17" t="s">
        <v>1511</v>
      </c>
      <c r="K1406" s="17" t="s">
        <v>1512</v>
      </c>
      <c r="L1406" s="17" t="s">
        <v>1507</v>
      </c>
      <c r="M1406" s="17" t="s">
        <v>1508</v>
      </c>
      <c r="N1406" s="17" t="s">
        <v>1509</v>
      </c>
      <c r="O1406" s="17" t="s">
        <v>1509</v>
      </c>
      <c r="P1406" s="17" t="s">
        <v>2097</v>
      </c>
      <c r="Q1406" s="17" t="s">
        <v>204</v>
      </c>
      <c r="R1406" s="17" t="s">
        <v>204</v>
      </c>
      <c r="S1406" s="17" t="s">
        <v>212</v>
      </c>
      <c r="T1406" s="17" t="s">
        <v>227</v>
      </c>
      <c r="U1406" s="22">
        <v>31</v>
      </c>
      <c r="V1406" s="23"/>
      <c r="W1406" s="11">
        <v>589</v>
      </c>
      <c r="X1406" s="23">
        <v>54</v>
      </c>
      <c r="Y1406" s="9">
        <v>55.27</v>
      </c>
      <c r="Z1406" s="9">
        <v>0.78</v>
      </c>
      <c r="AA1406" s="9">
        <v>56.05</v>
      </c>
      <c r="AB1406" s="9">
        <v>11.21</v>
      </c>
      <c r="AC1406" s="9">
        <v>67.260000000000005</v>
      </c>
    </row>
    <row r="1407" spans="1:29">
      <c r="A1407" s="17" t="s">
        <v>228</v>
      </c>
      <c r="B1407" s="17" t="s">
        <v>642</v>
      </c>
      <c r="C1407" s="17" t="s">
        <v>643</v>
      </c>
      <c r="D1407" s="17" t="s">
        <v>644</v>
      </c>
      <c r="E1407" s="17" t="s">
        <v>647</v>
      </c>
      <c r="F1407" s="17" t="s">
        <v>433</v>
      </c>
      <c r="G1407" s="17" t="s">
        <v>650</v>
      </c>
      <c r="H1407" s="17" t="s">
        <v>41</v>
      </c>
      <c r="I1407" s="17" t="s">
        <v>651</v>
      </c>
      <c r="J1407" s="17" t="s">
        <v>1513</v>
      </c>
      <c r="K1407" s="17" t="s">
        <v>1514</v>
      </c>
      <c r="L1407" s="17" t="s">
        <v>1507</v>
      </c>
      <c r="M1407" s="17" t="s">
        <v>1508</v>
      </c>
      <c r="N1407" s="17" t="s">
        <v>1509</v>
      </c>
      <c r="O1407" s="17" t="s">
        <v>1509</v>
      </c>
      <c r="P1407" s="17" t="s">
        <v>2097</v>
      </c>
      <c r="Q1407" s="17" t="s">
        <v>204</v>
      </c>
      <c r="R1407" s="17" t="s">
        <v>204</v>
      </c>
      <c r="S1407" s="17" t="s">
        <v>212</v>
      </c>
      <c r="T1407" s="17" t="s">
        <v>227</v>
      </c>
      <c r="U1407" s="22">
        <v>30</v>
      </c>
      <c r="V1407" s="23"/>
      <c r="W1407" s="11">
        <v>297</v>
      </c>
      <c r="X1407" s="23">
        <v>27</v>
      </c>
      <c r="Y1407" s="9">
        <v>29.09</v>
      </c>
      <c r="Z1407" s="9">
        <v>0.39</v>
      </c>
      <c r="AA1407" s="9">
        <v>29.48</v>
      </c>
      <c r="AB1407" s="9">
        <v>5.89</v>
      </c>
      <c r="AC1407" s="9">
        <v>35.369999999999997</v>
      </c>
    </row>
    <row r="1408" spans="1:29">
      <c r="A1408" s="17" t="s">
        <v>228</v>
      </c>
      <c r="B1408" s="17" t="s">
        <v>642</v>
      </c>
      <c r="C1408" s="17" t="s">
        <v>643</v>
      </c>
      <c r="D1408" s="17" t="s">
        <v>644</v>
      </c>
      <c r="E1408" s="17" t="s">
        <v>647</v>
      </c>
      <c r="F1408" s="17" t="s">
        <v>433</v>
      </c>
      <c r="G1408" s="17" t="s">
        <v>650</v>
      </c>
      <c r="H1408" s="17" t="s">
        <v>41</v>
      </c>
      <c r="I1408" s="17" t="s">
        <v>651</v>
      </c>
      <c r="J1408" s="17" t="s">
        <v>1524</v>
      </c>
      <c r="K1408" s="17" t="s">
        <v>1516</v>
      </c>
      <c r="L1408" s="17" t="s">
        <v>1517</v>
      </c>
      <c r="M1408" s="17" t="s">
        <v>1525</v>
      </c>
      <c r="N1408" s="17" t="s">
        <v>1526</v>
      </c>
      <c r="O1408" s="17" t="s">
        <v>1526</v>
      </c>
      <c r="P1408" s="17" t="s">
        <v>2098</v>
      </c>
      <c r="Q1408" s="17" t="s">
        <v>204</v>
      </c>
      <c r="R1408" s="17" t="s">
        <v>204</v>
      </c>
      <c r="S1408" s="17" t="s">
        <v>212</v>
      </c>
      <c r="T1408" s="17" t="s">
        <v>227</v>
      </c>
      <c r="U1408" s="22">
        <v>31</v>
      </c>
      <c r="V1408" s="23"/>
      <c r="W1408" s="11">
        <v>14.826000000000001</v>
      </c>
      <c r="X1408" s="23">
        <v>4</v>
      </c>
      <c r="Y1408" s="9">
        <v>9.9700000000000006</v>
      </c>
      <c r="Z1408" s="9">
        <v>0.02</v>
      </c>
      <c r="AA1408" s="9">
        <v>9.99</v>
      </c>
      <c r="AB1408" s="9">
        <v>2.02</v>
      </c>
      <c r="AC1408" s="9">
        <v>12.01</v>
      </c>
    </row>
    <row r="1409" spans="1:29">
      <c r="A1409" s="17" t="s">
        <v>228</v>
      </c>
      <c r="B1409" s="17" t="s">
        <v>642</v>
      </c>
      <c r="C1409" s="17" t="s">
        <v>643</v>
      </c>
      <c r="D1409" s="17" t="s">
        <v>644</v>
      </c>
      <c r="E1409" s="17" t="s">
        <v>647</v>
      </c>
      <c r="F1409" s="17" t="s">
        <v>433</v>
      </c>
      <c r="G1409" s="17" t="s">
        <v>650</v>
      </c>
      <c r="H1409" s="17" t="s">
        <v>41</v>
      </c>
      <c r="I1409" s="17" t="s">
        <v>651</v>
      </c>
      <c r="J1409" s="17" t="s">
        <v>1524</v>
      </c>
      <c r="K1409" s="17" t="s">
        <v>1521</v>
      </c>
      <c r="L1409" s="17" t="s">
        <v>1517</v>
      </c>
      <c r="M1409" s="17" t="s">
        <v>1525</v>
      </c>
      <c r="N1409" s="17" t="s">
        <v>1526</v>
      </c>
      <c r="O1409" s="17" t="s">
        <v>1526</v>
      </c>
      <c r="P1409" s="17" t="s">
        <v>2098</v>
      </c>
      <c r="Q1409" s="17" t="s">
        <v>204</v>
      </c>
      <c r="R1409" s="17" t="s">
        <v>204</v>
      </c>
      <c r="S1409" s="17" t="s">
        <v>212</v>
      </c>
      <c r="T1409" s="17" t="s">
        <v>227</v>
      </c>
      <c r="U1409" s="22">
        <v>31</v>
      </c>
      <c r="V1409" s="23"/>
      <c r="W1409" s="11">
        <v>14.826000000000001</v>
      </c>
      <c r="X1409" s="20">
        <v>0</v>
      </c>
      <c r="Y1409" s="9">
        <v>9.9700000000000006</v>
      </c>
      <c r="Z1409" s="9">
        <v>0.02</v>
      </c>
      <c r="AA1409" s="9">
        <v>9.99</v>
      </c>
      <c r="AB1409" s="9">
        <v>1.99</v>
      </c>
      <c r="AC1409" s="9">
        <v>11.98</v>
      </c>
    </row>
    <row r="1410" spans="1:29">
      <c r="A1410" s="17" t="s">
        <v>228</v>
      </c>
      <c r="B1410" s="17" t="s">
        <v>642</v>
      </c>
      <c r="C1410" s="17" t="s">
        <v>643</v>
      </c>
      <c r="D1410" s="17" t="s">
        <v>644</v>
      </c>
      <c r="E1410" s="17" t="s">
        <v>647</v>
      </c>
      <c r="F1410" s="17" t="s">
        <v>433</v>
      </c>
      <c r="G1410" s="17" t="s">
        <v>650</v>
      </c>
      <c r="H1410" s="17" t="s">
        <v>41</v>
      </c>
      <c r="I1410" s="17" t="s">
        <v>651</v>
      </c>
      <c r="J1410" s="17" t="s">
        <v>1524</v>
      </c>
      <c r="K1410" s="17" t="s">
        <v>1528</v>
      </c>
      <c r="L1410" s="17" t="s">
        <v>1517</v>
      </c>
      <c r="M1410" s="17" t="s">
        <v>1525</v>
      </c>
      <c r="N1410" s="17" t="s">
        <v>1526</v>
      </c>
      <c r="O1410" s="17" t="s">
        <v>1526</v>
      </c>
      <c r="P1410" s="17" t="s">
        <v>2098</v>
      </c>
      <c r="Q1410" s="17" t="s">
        <v>204</v>
      </c>
      <c r="R1410" s="17" t="s">
        <v>204</v>
      </c>
      <c r="S1410" s="17" t="s">
        <v>212</v>
      </c>
      <c r="T1410" s="17" t="s">
        <v>227</v>
      </c>
      <c r="U1410" s="22">
        <v>30</v>
      </c>
      <c r="V1410" s="23"/>
      <c r="W1410" s="11">
        <v>14.348000000000001</v>
      </c>
      <c r="X1410" s="20">
        <v>0</v>
      </c>
      <c r="Y1410" s="9">
        <v>9.94</v>
      </c>
      <c r="Z1410" s="9">
        <v>0.02</v>
      </c>
      <c r="AA1410" s="9">
        <v>9.9600000000000009</v>
      </c>
      <c r="AB1410" s="9">
        <v>1.98</v>
      </c>
      <c r="AC1410" s="9">
        <v>11.94</v>
      </c>
    </row>
    <row r="1411" spans="1:29">
      <c r="A1411" s="17" t="s">
        <v>228</v>
      </c>
      <c r="B1411" s="17" t="s">
        <v>642</v>
      </c>
      <c r="C1411" s="17" t="s">
        <v>643</v>
      </c>
      <c r="D1411" s="17" t="s">
        <v>644</v>
      </c>
      <c r="E1411" s="17" t="s">
        <v>647</v>
      </c>
      <c r="F1411" s="17" t="s">
        <v>433</v>
      </c>
      <c r="G1411" s="17" t="s">
        <v>650</v>
      </c>
      <c r="H1411" s="17" t="s">
        <v>41</v>
      </c>
      <c r="I1411" s="17" t="s">
        <v>651</v>
      </c>
      <c r="J1411" s="17" t="s">
        <v>1536</v>
      </c>
      <c r="K1411" s="17" t="s">
        <v>1530</v>
      </c>
      <c r="L1411" s="17" t="s">
        <v>1531</v>
      </c>
      <c r="M1411" s="17" t="s">
        <v>1532</v>
      </c>
      <c r="N1411" s="17" t="s">
        <v>1533</v>
      </c>
      <c r="O1411" s="17" t="s">
        <v>1533</v>
      </c>
      <c r="P1411" s="17" t="s">
        <v>2099</v>
      </c>
      <c r="Q1411" s="17" t="s">
        <v>204</v>
      </c>
      <c r="R1411" s="17" t="s">
        <v>204</v>
      </c>
      <c r="S1411" s="17" t="s">
        <v>212</v>
      </c>
      <c r="T1411" s="17" t="s">
        <v>227</v>
      </c>
      <c r="U1411" s="22">
        <v>31</v>
      </c>
      <c r="V1411" s="23"/>
      <c r="W1411" s="11">
        <v>3169.076</v>
      </c>
      <c r="X1411" s="23">
        <v>862</v>
      </c>
      <c r="Y1411" s="9">
        <v>256.58</v>
      </c>
      <c r="Z1411" s="9">
        <v>4.18</v>
      </c>
      <c r="AA1411" s="9">
        <v>260.76</v>
      </c>
      <c r="AB1411" s="9">
        <v>52.15</v>
      </c>
      <c r="AC1411" s="9">
        <v>312.91000000000003</v>
      </c>
    </row>
    <row r="1412" spans="1:29">
      <c r="A1412" s="17" t="s">
        <v>228</v>
      </c>
      <c r="B1412" s="17" t="s">
        <v>642</v>
      </c>
      <c r="C1412" s="17" t="s">
        <v>643</v>
      </c>
      <c r="D1412" s="17" t="s">
        <v>644</v>
      </c>
      <c r="E1412" s="17" t="s">
        <v>647</v>
      </c>
      <c r="F1412" s="17" t="s">
        <v>433</v>
      </c>
      <c r="G1412" s="17" t="s">
        <v>650</v>
      </c>
      <c r="H1412" s="17" t="s">
        <v>41</v>
      </c>
      <c r="I1412" s="17" t="s">
        <v>651</v>
      </c>
      <c r="J1412" s="17" t="s">
        <v>1536</v>
      </c>
      <c r="K1412" s="17" t="s">
        <v>1535</v>
      </c>
      <c r="L1412" s="17" t="s">
        <v>1531</v>
      </c>
      <c r="M1412" s="17" t="s">
        <v>1532</v>
      </c>
      <c r="N1412" s="17" t="s">
        <v>1533</v>
      </c>
      <c r="O1412" s="17" t="s">
        <v>1533</v>
      </c>
      <c r="P1412" s="17" t="s">
        <v>2099</v>
      </c>
      <c r="Q1412" s="17" t="s">
        <v>204</v>
      </c>
      <c r="R1412" s="17" t="s">
        <v>204</v>
      </c>
      <c r="S1412" s="17" t="s">
        <v>212</v>
      </c>
      <c r="T1412" s="17" t="s">
        <v>227</v>
      </c>
      <c r="U1412" s="22">
        <v>30</v>
      </c>
      <c r="V1412" s="23"/>
      <c r="W1412" s="11">
        <v>3066.848</v>
      </c>
      <c r="X1412" s="20">
        <v>0</v>
      </c>
      <c r="Y1412" s="9">
        <v>248.59</v>
      </c>
      <c r="Z1412" s="9">
        <v>4.05</v>
      </c>
      <c r="AA1412" s="9">
        <v>252.64</v>
      </c>
      <c r="AB1412" s="9">
        <v>50.52</v>
      </c>
      <c r="AC1412" s="9">
        <v>303.16000000000003</v>
      </c>
    </row>
    <row r="1413" spans="1:29">
      <c r="A1413" s="17" t="s">
        <v>228</v>
      </c>
      <c r="B1413" s="17" t="s">
        <v>642</v>
      </c>
      <c r="C1413" s="17" t="s">
        <v>643</v>
      </c>
      <c r="D1413" s="17" t="s">
        <v>644</v>
      </c>
      <c r="E1413" s="17" t="s">
        <v>647</v>
      </c>
      <c r="F1413" s="17" t="s">
        <v>433</v>
      </c>
      <c r="G1413" s="17" t="s">
        <v>650</v>
      </c>
      <c r="H1413" s="17" t="s">
        <v>41</v>
      </c>
      <c r="I1413" s="17" t="s">
        <v>651</v>
      </c>
      <c r="J1413" s="17" t="s">
        <v>1536</v>
      </c>
      <c r="K1413" s="17" t="s">
        <v>1537</v>
      </c>
      <c r="L1413" s="17" t="s">
        <v>1531</v>
      </c>
      <c r="M1413" s="17" t="s">
        <v>1532</v>
      </c>
      <c r="N1413" s="17" t="s">
        <v>1533</v>
      </c>
      <c r="O1413" s="17" t="s">
        <v>1533</v>
      </c>
      <c r="P1413" s="17" t="s">
        <v>2099</v>
      </c>
      <c r="Q1413" s="17" t="s">
        <v>204</v>
      </c>
      <c r="R1413" s="17" t="s">
        <v>204</v>
      </c>
      <c r="S1413" s="17" t="s">
        <v>212</v>
      </c>
      <c r="T1413" s="17" t="s">
        <v>227</v>
      </c>
      <c r="U1413" s="22">
        <v>31</v>
      </c>
      <c r="V1413" s="23"/>
      <c r="W1413" s="11">
        <v>3169.076</v>
      </c>
      <c r="X1413" s="20">
        <v>0</v>
      </c>
      <c r="Y1413" s="9">
        <v>256.58</v>
      </c>
      <c r="Z1413" s="9">
        <v>4.18</v>
      </c>
      <c r="AA1413" s="9">
        <v>260.76</v>
      </c>
      <c r="AB1413" s="9">
        <v>52.16</v>
      </c>
      <c r="AC1413" s="9">
        <v>312.92</v>
      </c>
    </row>
    <row r="1414" spans="1:29">
      <c r="A1414" s="17" t="s">
        <v>228</v>
      </c>
      <c r="B1414" s="17" t="s">
        <v>642</v>
      </c>
      <c r="C1414" s="17" t="s">
        <v>643</v>
      </c>
      <c r="D1414" s="17" t="s">
        <v>644</v>
      </c>
      <c r="E1414" s="17" t="s">
        <v>1319</v>
      </c>
      <c r="F1414" s="17" t="s">
        <v>433</v>
      </c>
      <c r="G1414" s="17" t="s">
        <v>1322</v>
      </c>
      <c r="H1414" s="17" t="s">
        <v>130</v>
      </c>
      <c r="I1414" s="17" t="s">
        <v>651</v>
      </c>
      <c r="J1414" s="17" t="s">
        <v>1496</v>
      </c>
      <c r="K1414" s="17" t="s">
        <v>1497</v>
      </c>
      <c r="L1414" s="17" t="s">
        <v>257</v>
      </c>
      <c r="M1414" s="17" t="s">
        <v>1498</v>
      </c>
      <c r="N1414" s="17" t="s">
        <v>1499</v>
      </c>
      <c r="O1414" s="17" t="s">
        <v>1499</v>
      </c>
      <c r="P1414" s="17" t="s">
        <v>2100</v>
      </c>
      <c r="Q1414" s="17" t="s">
        <v>204</v>
      </c>
      <c r="R1414" s="17" t="s">
        <v>204</v>
      </c>
      <c r="S1414" s="17" t="s">
        <v>212</v>
      </c>
      <c r="T1414" s="17" t="s">
        <v>256</v>
      </c>
      <c r="U1414" s="22">
        <v>31</v>
      </c>
      <c r="V1414" s="23"/>
      <c r="W1414" s="11">
        <v>19362</v>
      </c>
      <c r="X1414" s="23">
        <v>1784</v>
      </c>
      <c r="Y1414" s="9">
        <v>2234.06</v>
      </c>
      <c r="Z1414" s="9">
        <v>25.56</v>
      </c>
      <c r="AA1414" s="9">
        <v>2259.62</v>
      </c>
      <c r="AB1414" s="9">
        <v>451.94</v>
      </c>
      <c r="AC1414" s="9">
        <v>2711.56</v>
      </c>
    </row>
    <row r="1415" spans="1:29">
      <c r="A1415" s="17" t="s">
        <v>228</v>
      </c>
      <c r="B1415" s="17" t="s">
        <v>642</v>
      </c>
      <c r="C1415" s="17" t="s">
        <v>643</v>
      </c>
      <c r="D1415" s="17" t="s">
        <v>644</v>
      </c>
      <c r="E1415" s="17" t="s">
        <v>1319</v>
      </c>
      <c r="F1415" s="17" t="s">
        <v>433</v>
      </c>
      <c r="G1415" s="17" t="s">
        <v>1322</v>
      </c>
      <c r="H1415" s="17" t="s">
        <v>130</v>
      </c>
      <c r="I1415" s="17" t="s">
        <v>651</v>
      </c>
      <c r="J1415" s="17" t="s">
        <v>1501</v>
      </c>
      <c r="K1415" s="17" t="s">
        <v>1502</v>
      </c>
      <c r="L1415" s="17" t="s">
        <v>257</v>
      </c>
      <c r="M1415" s="17" t="s">
        <v>1498</v>
      </c>
      <c r="N1415" s="17" t="s">
        <v>1499</v>
      </c>
      <c r="O1415" s="17" t="s">
        <v>1499</v>
      </c>
      <c r="P1415" s="17" t="s">
        <v>2100</v>
      </c>
      <c r="Q1415" s="17" t="s">
        <v>204</v>
      </c>
      <c r="R1415" s="17" t="s">
        <v>204</v>
      </c>
      <c r="S1415" s="17" t="s">
        <v>212</v>
      </c>
      <c r="T1415" s="17" t="s">
        <v>256</v>
      </c>
      <c r="U1415" s="22">
        <v>28</v>
      </c>
      <c r="V1415" s="23"/>
      <c r="W1415" s="11">
        <v>19714</v>
      </c>
      <c r="X1415" s="23">
        <v>1814</v>
      </c>
      <c r="Y1415" s="9">
        <v>1997.99</v>
      </c>
      <c r="Z1415" s="9">
        <v>26.02</v>
      </c>
      <c r="AA1415" s="9">
        <v>2024.01</v>
      </c>
      <c r="AB1415" s="9">
        <v>404.8</v>
      </c>
      <c r="AC1415" s="9">
        <v>2428.81</v>
      </c>
    </row>
    <row r="1416" spans="1:29">
      <c r="A1416" s="17" t="s">
        <v>228</v>
      </c>
      <c r="B1416" s="17" t="s">
        <v>642</v>
      </c>
      <c r="C1416" s="17" t="s">
        <v>643</v>
      </c>
      <c r="D1416" s="17" t="s">
        <v>644</v>
      </c>
      <c r="E1416" s="17" t="s">
        <v>1319</v>
      </c>
      <c r="F1416" s="17" t="s">
        <v>433</v>
      </c>
      <c r="G1416" s="17" t="s">
        <v>1322</v>
      </c>
      <c r="H1416" s="17" t="s">
        <v>130</v>
      </c>
      <c r="I1416" s="17" t="s">
        <v>651</v>
      </c>
      <c r="J1416" s="17" t="s">
        <v>1503</v>
      </c>
      <c r="K1416" s="17" t="s">
        <v>1504</v>
      </c>
      <c r="L1416" s="17" t="s">
        <v>257</v>
      </c>
      <c r="M1416" s="17" t="s">
        <v>1498</v>
      </c>
      <c r="N1416" s="17" t="s">
        <v>1499</v>
      </c>
      <c r="O1416" s="17" t="s">
        <v>1499</v>
      </c>
      <c r="P1416" s="17" t="s">
        <v>2100</v>
      </c>
      <c r="Q1416" s="17" t="s">
        <v>204</v>
      </c>
      <c r="R1416" s="17" t="s">
        <v>204</v>
      </c>
      <c r="S1416" s="17" t="s">
        <v>212</v>
      </c>
      <c r="T1416" s="17" t="s">
        <v>256</v>
      </c>
      <c r="U1416" s="22">
        <v>31</v>
      </c>
      <c r="V1416" s="23"/>
      <c r="W1416" s="11">
        <v>14781</v>
      </c>
      <c r="X1416" s="23">
        <v>1365</v>
      </c>
      <c r="Y1416" s="9">
        <v>1365.69</v>
      </c>
      <c r="Z1416" s="9">
        <v>19.510000000000002</v>
      </c>
      <c r="AA1416" s="9">
        <v>1385.2</v>
      </c>
      <c r="AB1416" s="9">
        <v>277.02999999999997</v>
      </c>
      <c r="AC1416" s="9">
        <v>1662.23</v>
      </c>
    </row>
    <row r="1417" spans="1:29">
      <c r="A1417" s="17" t="s">
        <v>228</v>
      </c>
      <c r="B1417" s="17" t="s">
        <v>642</v>
      </c>
      <c r="C1417" s="17" t="s">
        <v>643</v>
      </c>
      <c r="D1417" s="17" t="s">
        <v>644</v>
      </c>
      <c r="E1417" s="17" t="s">
        <v>1319</v>
      </c>
      <c r="F1417" s="17" t="s">
        <v>433</v>
      </c>
      <c r="G1417" s="17" t="s">
        <v>1322</v>
      </c>
      <c r="H1417" s="17" t="s">
        <v>130</v>
      </c>
      <c r="I1417" s="17" t="s">
        <v>651</v>
      </c>
      <c r="J1417" s="17" t="s">
        <v>1505</v>
      </c>
      <c r="K1417" s="17" t="s">
        <v>1506</v>
      </c>
      <c r="L1417" s="17" t="s">
        <v>1507</v>
      </c>
      <c r="M1417" s="17" t="s">
        <v>1508</v>
      </c>
      <c r="N1417" s="17" t="s">
        <v>1509</v>
      </c>
      <c r="O1417" s="17" t="s">
        <v>1509</v>
      </c>
      <c r="P1417" s="17" t="s">
        <v>2101</v>
      </c>
      <c r="Q1417" s="17" t="s">
        <v>204</v>
      </c>
      <c r="R1417" s="17" t="s">
        <v>204</v>
      </c>
      <c r="S1417" s="17" t="s">
        <v>212</v>
      </c>
      <c r="T1417" s="17" t="s">
        <v>256</v>
      </c>
      <c r="U1417" s="22">
        <v>30</v>
      </c>
      <c r="V1417" s="23"/>
      <c r="W1417" s="11">
        <v>12367</v>
      </c>
      <c r="X1417" s="23">
        <v>1138</v>
      </c>
      <c r="Y1417" s="9">
        <v>1052.9100000000001</v>
      </c>
      <c r="Z1417" s="9">
        <v>16.32</v>
      </c>
      <c r="AA1417" s="9">
        <v>1069.23</v>
      </c>
      <c r="AB1417" s="9">
        <v>213.86</v>
      </c>
      <c r="AC1417" s="9">
        <v>1283.0899999999999</v>
      </c>
    </row>
    <row r="1418" spans="1:29">
      <c r="A1418" s="17" t="s">
        <v>228</v>
      </c>
      <c r="B1418" s="17" t="s">
        <v>642</v>
      </c>
      <c r="C1418" s="17" t="s">
        <v>643</v>
      </c>
      <c r="D1418" s="17" t="s">
        <v>644</v>
      </c>
      <c r="E1418" s="17" t="s">
        <v>1319</v>
      </c>
      <c r="F1418" s="17" t="s">
        <v>433</v>
      </c>
      <c r="G1418" s="17" t="s">
        <v>1322</v>
      </c>
      <c r="H1418" s="17" t="s">
        <v>130</v>
      </c>
      <c r="I1418" s="17" t="s">
        <v>651</v>
      </c>
      <c r="J1418" s="17" t="s">
        <v>1511</v>
      </c>
      <c r="K1418" s="17" t="s">
        <v>1512</v>
      </c>
      <c r="L1418" s="17" t="s">
        <v>1507</v>
      </c>
      <c r="M1418" s="17" t="s">
        <v>1508</v>
      </c>
      <c r="N1418" s="17" t="s">
        <v>1509</v>
      </c>
      <c r="O1418" s="17" t="s">
        <v>1509</v>
      </c>
      <c r="P1418" s="17" t="s">
        <v>2101</v>
      </c>
      <c r="Q1418" s="17" t="s">
        <v>204</v>
      </c>
      <c r="R1418" s="17" t="s">
        <v>204</v>
      </c>
      <c r="S1418" s="17" t="s">
        <v>212</v>
      </c>
      <c r="T1418" s="17" t="s">
        <v>256</v>
      </c>
      <c r="U1418" s="22">
        <v>31</v>
      </c>
      <c r="V1418" s="23"/>
      <c r="W1418" s="11">
        <v>4815</v>
      </c>
      <c r="X1418" s="23">
        <v>441</v>
      </c>
      <c r="Y1418" s="9">
        <v>492.41</v>
      </c>
      <c r="Z1418" s="9">
        <v>6.36</v>
      </c>
      <c r="AA1418" s="9">
        <v>498.77</v>
      </c>
      <c r="AB1418" s="9">
        <v>99.75</v>
      </c>
      <c r="AC1418" s="9">
        <v>598.52</v>
      </c>
    </row>
    <row r="1419" spans="1:29">
      <c r="A1419" s="17" t="s">
        <v>228</v>
      </c>
      <c r="B1419" s="17" t="s">
        <v>642</v>
      </c>
      <c r="C1419" s="17" t="s">
        <v>643</v>
      </c>
      <c r="D1419" s="17" t="s">
        <v>644</v>
      </c>
      <c r="E1419" s="17" t="s">
        <v>1319</v>
      </c>
      <c r="F1419" s="17" t="s">
        <v>433</v>
      </c>
      <c r="G1419" s="17" t="s">
        <v>1322</v>
      </c>
      <c r="H1419" s="17" t="s">
        <v>130</v>
      </c>
      <c r="I1419" s="17" t="s">
        <v>651</v>
      </c>
      <c r="J1419" s="17" t="s">
        <v>1513</v>
      </c>
      <c r="K1419" s="17" t="s">
        <v>1514</v>
      </c>
      <c r="L1419" s="17" t="s">
        <v>1507</v>
      </c>
      <c r="M1419" s="17" t="s">
        <v>1508</v>
      </c>
      <c r="N1419" s="17" t="s">
        <v>1509</v>
      </c>
      <c r="O1419" s="17" t="s">
        <v>1509</v>
      </c>
      <c r="P1419" s="17" t="s">
        <v>2101</v>
      </c>
      <c r="Q1419" s="17" t="s">
        <v>204</v>
      </c>
      <c r="R1419" s="17" t="s">
        <v>204</v>
      </c>
      <c r="S1419" s="17" t="s">
        <v>212</v>
      </c>
      <c r="T1419" s="17" t="s">
        <v>256</v>
      </c>
      <c r="U1419" s="22">
        <v>30</v>
      </c>
      <c r="V1419" s="23"/>
      <c r="W1419" s="11">
        <v>2633</v>
      </c>
      <c r="X1419" s="23">
        <v>239</v>
      </c>
      <c r="Y1419" s="9">
        <v>307.37</v>
      </c>
      <c r="Z1419" s="9">
        <v>3.48</v>
      </c>
      <c r="AA1419" s="9">
        <v>310.85000000000002</v>
      </c>
      <c r="AB1419" s="9">
        <v>62.16</v>
      </c>
      <c r="AC1419" s="9">
        <v>373.01</v>
      </c>
    </row>
    <row r="1420" spans="1:29">
      <c r="A1420" s="17" t="s">
        <v>228</v>
      </c>
      <c r="B1420" s="17" t="s">
        <v>642</v>
      </c>
      <c r="C1420" s="17" t="s">
        <v>643</v>
      </c>
      <c r="D1420" s="17" t="s">
        <v>644</v>
      </c>
      <c r="E1420" s="17" t="s">
        <v>1319</v>
      </c>
      <c r="F1420" s="17" t="s">
        <v>433</v>
      </c>
      <c r="G1420" s="17" t="s">
        <v>1322</v>
      </c>
      <c r="H1420" s="17" t="s">
        <v>130</v>
      </c>
      <c r="I1420" s="17" t="s">
        <v>651</v>
      </c>
      <c r="J1420" s="17" t="s">
        <v>1524</v>
      </c>
      <c r="K1420" s="17" t="s">
        <v>1516</v>
      </c>
      <c r="L1420" s="17" t="s">
        <v>1517</v>
      </c>
      <c r="M1420" s="17" t="s">
        <v>1525</v>
      </c>
      <c r="N1420" s="17" t="s">
        <v>1526</v>
      </c>
      <c r="O1420" s="17" t="s">
        <v>1526</v>
      </c>
      <c r="P1420" s="17" t="s">
        <v>2102</v>
      </c>
      <c r="Q1420" s="17" t="s">
        <v>204</v>
      </c>
      <c r="R1420" s="17" t="s">
        <v>204</v>
      </c>
      <c r="S1420" s="17" t="s">
        <v>212</v>
      </c>
      <c r="T1420" s="17" t="s">
        <v>256</v>
      </c>
      <c r="U1420" s="22">
        <v>31</v>
      </c>
      <c r="V1420" s="23"/>
      <c r="W1420" s="11">
        <v>3278.924</v>
      </c>
      <c r="X1420" s="23">
        <v>886</v>
      </c>
      <c r="Y1420" s="9">
        <v>384.01</v>
      </c>
      <c r="Z1420" s="9">
        <v>4.33</v>
      </c>
      <c r="AA1420" s="9">
        <v>388.34</v>
      </c>
      <c r="AB1420" s="9">
        <v>77.67</v>
      </c>
      <c r="AC1420" s="9">
        <v>466.01</v>
      </c>
    </row>
    <row r="1421" spans="1:29">
      <c r="A1421" s="17" t="s">
        <v>228</v>
      </c>
      <c r="B1421" s="17" t="s">
        <v>642</v>
      </c>
      <c r="C1421" s="17" t="s">
        <v>643</v>
      </c>
      <c r="D1421" s="17" t="s">
        <v>644</v>
      </c>
      <c r="E1421" s="17" t="s">
        <v>1319</v>
      </c>
      <c r="F1421" s="17" t="s">
        <v>433</v>
      </c>
      <c r="G1421" s="17" t="s">
        <v>1322</v>
      </c>
      <c r="H1421" s="17" t="s">
        <v>130</v>
      </c>
      <c r="I1421" s="17" t="s">
        <v>651</v>
      </c>
      <c r="J1421" s="17" t="s">
        <v>1524</v>
      </c>
      <c r="K1421" s="17" t="s">
        <v>1521</v>
      </c>
      <c r="L1421" s="17" t="s">
        <v>1517</v>
      </c>
      <c r="M1421" s="17" t="s">
        <v>1525</v>
      </c>
      <c r="N1421" s="17" t="s">
        <v>1526</v>
      </c>
      <c r="O1421" s="17" t="s">
        <v>1526</v>
      </c>
      <c r="P1421" s="17" t="s">
        <v>2102</v>
      </c>
      <c r="Q1421" s="17" t="s">
        <v>204</v>
      </c>
      <c r="R1421" s="17" t="s">
        <v>204</v>
      </c>
      <c r="S1421" s="17" t="s">
        <v>212</v>
      </c>
      <c r="T1421" s="17" t="s">
        <v>256</v>
      </c>
      <c r="U1421" s="22">
        <v>31</v>
      </c>
      <c r="V1421" s="23"/>
      <c r="W1421" s="11">
        <v>3278.924</v>
      </c>
      <c r="X1421" s="20">
        <v>0</v>
      </c>
      <c r="Y1421" s="9">
        <v>384.01</v>
      </c>
      <c r="Z1421" s="9">
        <v>4.33</v>
      </c>
      <c r="AA1421" s="9">
        <v>388.34</v>
      </c>
      <c r="AB1421" s="9">
        <v>77.67</v>
      </c>
      <c r="AC1421" s="9">
        <v>466.01</v>
      </c>
    </row>
    <row r="1422" spans="1:29">
      <c r="A1422" s="17" t="s">
        <v>228</v>
      </c>
      <c r="B1422" s="17" t="s">
        <v>642</v>
      </c>
      <c r="C1422" s="17" t="s">
        <v>643</v>
      </c>
      <c r="D1422" s="17" t="s">
        <v>644</v>
      </c>
      <c r="E1422" s="17" t="s">
        <v>1319</v>
      </c>
      <c r="F1422" s="17" t="s">
        <v>433</v>
      </c>
      <c r="G1422" s="17" t="s">
        <v>1322</v>
      </c>
      <c r="H1422" s="17" t="s">
        <v>130</v>
      </c>
      <c r="I1422" s="17" t="s">
        <v>651</v>
      </c>
      <c r="J1422" s="17" t="s">
        <v>1524</v>
      </c>
      <c r="K1422" s="17" t="s">
        <v>1528</v>
      </c>
      <c r="L1422" s="17" t="s">
        <v>1517</v>
      </c>
      <c r="M1422" s="17" t="s">
        <v>1525</v>
      </c>
      <c r="N1422" s="17" t="s">
        <v>1526</v>
      </c>
      <c r="O1422" s="17" t="s">
        <v>1526</v>
      </c>
      <c r="P1422" s="17" t="s">
        <v>2102</v>
      </c>
      <c r="Q1422" s="17" t="s">
        <v>204</v>
      </c>
      <c r="R1422" s="17" t="s">
        <v>204</v>
      </c>
      <c r="S1422" s="17" t="s">
        <v>212</v>
      </c>
      <c r="T1422" s="17" t="s">
        <v>256</v>
      </c>
      <c r="U1422" s="22">
        <v>30</v>
      </c>
      <c r="V1422" s="23"/>
      <c r="W1422" s="11">
        <v>3173.152</v>
      </c>
      <c r="X1422" s="20">
        <v>0</v>
      </c>
      <c r="Y1422" s="9">
        <v>376.33</v>
      </c>
      <c r="Z1422" s="9">
        <v>4.18</v>
      </c>
      <c r="AA1422" s="9">
        <v>380.51</v>
      </c>
      <c r="AB1422" s="9">
        <v>76.099999999999994</v>
      </c>
      <c r="AC1422" s="9">
        <v>456.61</v>
      </c>
    </row>
    <row r="1423" spans="1:29">
      <c r="A1423" s="17" t="s">
        <v>228</v>
      </c>
      <c r="B1423" s="17" t="s">
        <v>642</v>
      </c>
      <c r="C1423" s="17" t="s">
        <v>643</v>
      </c>
      <c r="D1423" s="17" t="s">
        <v>644</v>
      </c>
      <c r="E1423" s="17" t="s">
        <v>1319</v>
      </c>
      <c r="F1423" s="17" t="s">
        <v>433</v>
      </c>
      <c r="G1423" s="17" t="s">
        <v>1322</v>
      </c>
      <c r="H1423" s="17" t="s">
        <v>130</v>
      </c>
      <c r="I1423" s="17" t="s">
        <v>651</v>
      </c>
      <c r="J1423" s="17" t="s">
        <v>1536</v>
      </c>
      <c r="K1423" s="17" t="s">
        <v>1530</v>
      </c>
      <c r="L1423" s="17" t="s">
        <v>1531</v>
      </c>
      <c r="M1423" s="17" t="s">
        <v>1532</v>
      </c>
      <c r="N1423" s="17" t="s">
        <v>1533</v>
      </c>
      <c r="O1423" s="17" t="s">
        <v>1533</v>
      </c>
      <c r="P1423" s="17" t="s">
        <v>2103</v>
      </c>
      <c r="Q1423" s="17" t="s">
        <v>204</v>
      </c>
      <c r="R1423" s="17" t="s">
        <v>204</v>
      </c>
      <c r="S1423" s="17" t="s">
        <v>212</v>
      </c>
      <c r="T1423" s="17" t="s">
        <v>256</v>
      </c>
      <c r="U1423" s="22">
        <v>31</v>
      </c>
      <c r="V1423" s="23"/>
      <c r="W1423" s="11">
        <v>15647.25</v>
      </c>
      <c r="X1423" s="23">
        <v>4256</v>
      </c>
      <c r="Y1423" s="9">
        <v>1283.07</v>
      </c>
      <c r="Z1423" s="9">
        <v>20.66</v>
      </c>
      <c r="AA1423" s="9">
        <v>1303.73</v>
      </c>
      <c r="AB1423" s="9">
        <v>260.76</v>
      </c>
      <c r="AC1423" s="9">
        <v>1564.49</v>
      </c>
    </row>
    <row r="1424" spans="1:29">
      <c r="A1424" s="17" t="s">
        <v>228</v>
      </c>
      <c r="B1424" s="17" t="s">
        <v>642</v>
      </c>
      <c r="C1424" s="17" t="s">
        <v>643</v>
      </c>
      <c r="D1424" s="17" t="s">
        <v>644</v>
      </c>
      <c r="E1424" s="17" t="s">
        <v>1319</v>
      </c>
      <c r="F1424" s="17" t="s">
        <v>433</v>
      </c>
      <c r="G1424" s="17" t="s">
        <v>1322</v>
      </c>
      <c r="H1424" s="17" t="s">
        <v>130</v>
      </c>
      <c r="I1424" s="17" t="s">
        <v>651</v>
      </c>
      <c r="J1424" s="17" t="s">
        <v>1536</v>
      </c>
      <c r="K1424" s="17" t="s">
        <v>1535</v>
      </c>
      <c r="L1424" s="17" t="s">
        <v>1531</v>
      </c>
      <c r="M1424" s="17" t="s">
        <v>1532</v>
      </c>
      <c r="N1424" s="17" t="s">
        <v>1533</v>
      </c>
      <c r="O1424" s="17" t="s">
        <v>1533</v>
      </c>
      <c r="P1424" s="17" t="s">
        <v>2103</v>
      </c>
      <c r="Q1424" s="17" t="s">
        <v>204</v>
      </c>
      <c r="R1424" s="17" t="s">
        <v>204</v>
      </c>
      <c r="S1424" s="17" t="s">
        <v>212</v>
      </c>
      <c r="T1424" s="17" t="s">
        <v>256</v>
      </c>
      <c r="U1424" s="22">
        <v>30</v>
      </c>
      <c r="V1424" s="23"/>
      <c r="W1424" s="11">
        <v>15142.5</v>
      </c>
      <c r="X1424" s="20">
        <v>0</v>
      </c>
      <c r="Y1424" s="9">
        <v>1246.3800000000001</v>
      </c>
      <c r="Z1424" s="9">
        <v>19.989999999999998</v>
      </c>
      <c r="AA1424" s="9">
        <v>1266.3699999999999</v>
      </c>
      <c r="AB1424" s="9">
        <v>253.27</v>
      </c>
      <c r="AC1424" s="9">
        <v>1519.64</v>
      </c>
    </row>
    <row r="1425" spans="1:29">
      <c r="A1425" s="17" t="s">
        <v>228</v>
      </c>
      <c r="B1425" s="17" t="s">
        <v>642</v>
      </c>
      <c r="C1425" s="17" t="s">
        <v>643</v>
      </c>
      <c r="D1425" s="17" t="s">
        <v>644</v>
      </c>
      <c r="E1425" s="17" t="s">
        <v>1319</v>
      </c>
      <c r="F1425" s="17" t="s">
        <v>433</v>
      </c>
      <c r="G1425" s="17" t="s">
        <v>1322</v>
      </c>
      <c r="H1425" s="17" t="s">
        <v>130</v>
      </c>
      <c r="I1425" s="17" t="s">
        <v>651</v>
      </c>
      <c r="J1425" s="17" t="s">
        <v>1536</v>
      </c>
      <c r="K1425" s="17" t="s">
        <v>1537</v>
      </c>
      <c r="L1425" s="17" t="s">
        <v>1531</v>
      </c>
      <c r="M1425" s="17" t="s">
        <v>1532</v>
      </c>
      <c r="N1425" s="17" t="s">
        <v>1533</v>
      </c>
      <c r="O1425" s="17" t="s">
        <v>1533</v>
      </c>
      <c r="P1425" s="17" t="s">
        <v>2103</v>
      </c>
      <c r="Q1425" s="17" t="s">
        <v>204</v>
      </c>
      <c r="R1425" s="17" t="s">
        <v>204</v>
      </c>
      <c r="S1425" s="17" t="s">
        <v>212</v>
      </c>
      <c r="T1425" s="17" t="s">
        <v>256</v>
      </c>
      <c r="U1425" s="22">
        <v>31</v>
      </c>
      <c r="V1425" s="23"/>
      <c r="W1425" s="11">
        <v>15647.25</v>
      </c>
      <c r="X1425" s="20">
        <v>0</v>
      </c>
      <c r="Y1425" s="9">
        <v>1283.06</v>
      </c>
      <c r="Z1425" s="9">
        <v>20.65</v>
      </c>
      <c r="AA1425" s="9">
        <v>1303.71</v>
      </c>
      <c r="AB1425" s="9">
        <v>260.73</v>
      </c>
      <c r="AC1425" s="9">
        <v>1564.44</v>
      </c>
    </row>
    <row r="1426" spans="1:29">
      <c r="A1426" s="17" t="s">
        <v>228</v>
      </c>
      <c r="B1426" s="17" t="s">
        <v>937</v>
      </c>
      <c r="C1426" s="17" t="s">
        <v>938</v>
      </c>
      <c r="D1426" s="17" t="s">
        <v>939</v>
      </c>
      <c r="E1426" s="17" t="s">
        <v>942</v>
      </c>
      <c r="F1426" s="17" t="s">
        <v>501</v>
      </c>
      <c r="G1426" s="17" t="s">
        <v>945</v>
      </c>
      <c r="H1426" s="17" t="s">
        <v>75</v>
      </c>
      <c r="I1426" s="17" t="s">
        <v>946</v>
      </c>
      <c r="J1426" s="17" t="s">
        <v>1496</v>
      </c>
      <c r="K1426" s="17" t="s">
        <v>1497</v>
      </c>
      <c r="L1426" s="17" t="s">
        <v>257</v>
      </c>
      <c r="M1426" s="17" t="s">
        <v>1498</v>
      </c>
      <c r="N1426" s="17" t="s">
        <v>1499</v>
      </c>
      <c r="O1426" s="17" t="s">
        <v>1499</v>
      </c>
      <c r="P1426" s="17" t="s">
        <v>2104</v>
      </c>
      <c r="Q1426" s="17" t="s">
        <v>204</v>
      </c>
      <c r="R1426" s="17" t="s">
        <v>204</v>
      </c>
      <c r="S1426" s="17" t="s">
        <v>212</v>
      </c>
      <c r="T1426" s="17" t="s">
        <v>256</v>
      </c>
      <c r="U1426" s="22">
        <v>31</v>
      </c>
      <c r="V1426" s="23"/>
      <c r="W1426" s="11">
        <v>28055</v>
      </c>
      <c r="X1426" s="23">
        <v>2585</v>
      </c>
      <c r="Y1426" s="9">
        <v>3171.68</v>
      </c>
      <c r="Z1426" s="9">
        <v>37.03</v>
      </c>
      <c r="AA1426" s="9">
        <v>3208.71</v>
      </c>
      <c r="AB1426" s="9">
        <v>641.74</v>
      </c>
      <c r="AC1426" s="9">
        <v>3850.45</v>
      </c>
    </row>
    <row r="1427" spans="1:29">
      <c r="A1427" s="17" t="s">
        <v>228</v>
      </c>
      <c r="B1427" s="17" t="s">
        <v>937</v>
      </c>
      <c r="C1427" s="17" t="s">
        <v>938</v>
      </c>
      <c r="D1427" s="17" t="s">
        <v>939</v>
      </c>
      <c r="E1427" s="17" t="s">
        <v>942</v>
      </c>
      <c r="F1427" s="17" t="s">
        <v>501</v>
      </c>
      <c r="G1427" s="17" t="s">
        <v>945</v>
      </c>
      <c r="H1427" s="17" t="s">
        <v>75</v>
      </c>
      <c r="I1427" s="17" t="s">
        <v>946</v>
      </c>
      <c r="J1427" s="17" t="s">
        <v>1501</v>
      </c>
      <c r="K1427" s="17" t="s">
        <v>1502</v>
      </c>
      <c r="L1427" s="17" t="s">
        <v>257</v>
      </c>
      <c r="M1427" s="17" t="s">
        <v>1498</v>
      </c>
      <c r="N1427" s="17" t="s">
        <v>1499</v>
      </c>
      <c r="O1427" s="17" t="s">
        <v>1499</v>
      </c>
      <c r="P1427" s="17" t="s">
        <v>2104</v>
      </c>
      <c r="Q1427" s="17" t="s">
        <v>204</v>
      </c>
      <c r="R1427" s="17" t="s">
        <v>204</v>
      </c>
      <c r="S1427" s="17" t="s">
        <v>212</v>
      </c>
      <c r="T1427" s="17" t="s">
        <v>256</v>
      </c>
      <c r="U1427" s="22">
        <v>28</v>
      </c>
      <c r="V1427" s="23"/>
      <c r="W1427" s="11">
        <v>28561</v>
      </c>
      <c r="X1427" s="23">
        <v>2628</v>
      </c>
      <c r="Y1427" s="9">
        <v>2829.26</v>
      </c>
      <c r="Z1427" s="9">
        <v>37.700000000000003</v>
      </c>
      <c r="AA1427" s="9">
        <v>2866.96</v>
      </c>
      <c r="AB1427" s="9">
        <v>573.39</v>
      </c>
      <c r="AC1427" s="9">
        <v>3440.35</v>
      </c>
    </row>
    <row r="1428" spans="1:29">
      <c r="A1428" s="17" t="s">
        <v>228</v>
      </c>
      <c r="B1428" s="17" t="s">
        <v>937</v>
      </c>
      <c r="C1428" s="17" t="s">
        <v>938</v>
      </c>
      <c r="D1428" s="17" t="s">
        <v>939</v>
      </c>
      <c r="E1428" s="17" t="s">
        <v>942</v>
      </c>
      <c r="F1428" s="17" t="s">
        <v>501</v>
      </c>
      <c r="G1428" s="17" t="s">
        <v>945</v>
      </c>
      <c r="H1428" s="17" t="s">
        <v>75</v>
      </c>
      <c r="I1428" s="17" t="s">
        <v>946</v>
      </c>
      <c r="J1428" s="17" t="s">
        <v>1503</v>
      </c>
      <c r="K1428" s="17" t="s">
        <v>1504</v>
      </c>
      <c r="L1428" s="17" t="s">
        <v>257</v>
      </c>
      <c r="M1428" s="17" t="s">
        <v>1498</v>
      </c>
      <c r="N1428" s="17" t="s">
        <v>1499</v>
      </c>
      <c r="O1428" s="17" t="s">
        <v>1499</v>
      </c>
      <c r="P1428" s="17" t="s">
        <v>2104</v>
      </c>
      <c r="Q1428" s="17" t="s">
        <v>204</v>
      </c>
      <c r="R1428" s="17" t="s">
        <v>204</v>
      </c>
      <c r="S1428" s="17" t="s">
        <v>212</v>
      </c>
      <c r="T1428" s="17" t="s">
        <v>256</v>
      </c>
      <c r="U1428" s="22">
        <v>31</v>
      </c>
      <c r="V1428" s="23"/>
      <c r="W1428" s="11">
        <v>21430</v>
      </c>
      <c r="X1428" s="23">
        <v>1979</v>
      </c>
      <c r="Y1428" s="9">
        <v>1914.5</v>
      </c>
      <c r="Z1428" s="9">
        <v>28.29</v>
      </c>
      <c r="AA1428" s="9">
        <v>1942.79</v>
      </c>
      <c r="AB1428" s="9">
        <v>388.56</v>
      </c>
      <c r="AC1428" s="9">
        <v>2331.35</v>
      </c>
    </row>
    <row r="1429" spans="1:29">
      <c r="A1429" s="17" t="s">
        <v>228</v>
      </c>
      <c r="B1429" s="17" t="s">
        <v>937</v>
      </c>
      <c r="C1429" s="17" t="s">
        <v>938</v>
      </c>
      <c r="D1429" s="17" t="s">
        <v>939</v>
      </c>
      <c r="E1429" s="17" t="s">
        <v>942</v>
      </c>
      <c r="F1429" s="17" t="s">
        <v>501</v>
      </c>
      <c r="G1429" s="17" t="s">
        <v>945</v>
      </c>
      <c r="H1429" s="17" t="s">
        <v>75</v>
      </c>
      <c r="I1429" s="17" t="s">
        <v>946</v>
      </c>
      <c r="J1429" s="17" t="s">
        <v>1505</v>
      </c>
      <c r="K1429" s="17" t="s">
        <v>1506</v>
      </c>
      <c r="L1429" s="17" t="s">
        <v>1507</v>
      </c>
      <c r="M1429" s="17" t="s">
        <v>1508</v>
      </c>
      <c r="N1429" s="17" t="s">
        <v>1509</v>
      </c>
      <c r="O1429" s="17" t="s">
        <v>1509</v>
      </c>
      <c r="P1429" s="17" t="s">
        <v>2105</v>
      </c>
      <c r="Q1429" s="17" t="s">
        <v>204</v>
      </c>
      <c r="R1429" s="17" t="s">
        <v>204</v>
      </c>
      <c r="S1429" s="17" t="s">
        <v>212</v>
      </c>
      <c r="T1429" s="17" t="s">
        <v>256</v>
      </c>
      <c r="U1429" s="22">
        <v>30</v>
      </c>
      <c r="V1429" s="23"/>
      <c r="W1429" s="11">
        <v>15692</v>
      </c>
      <c r="X1429" s="23">
        <v>1444</v>
      </c>
      <c r="Y1429" s="9">
        <v>1296.83</v>
      </c>
      <c r="Z1429" s="9">
        <v>20.71</v>
      </c>
      <c r="AA1429" s="9">
        <v>1317.54</v>
      </c>
      <c r="AB1429" s="9">
        <v>263.52</v>
      </c>
      <c r="AC1429" s="9">
        <v>1581.06</v>
      </c>
    </row>
    <row r="1430" spans="1:29">
      <c r="A1430" s="17" t="s">
        <v>228</v>
      </c>
      <c r="B1430" s="17" t="s">
        <v>937</v>
      </c>
      <c r="C1430" s="17" t="s">
        <v>938</v>
      </c>
      <c r="D1430" s="17" t="s">
        <v>939</v>
      </c>
      <c r="E1430" s="17" t="s">
        <v>942</v>
      </c>
      <c r="F1430" s="17" t="s">
        <v>501</v>
      </c>
      <c r="G1430" s="17" t="s">
        <v>945</v>
      </c>
      <c r="H1430" s="17" t="s">
        <v>75</v>
      </c>
      <c r="I1430" s="17" t="s">
        <v>946</v>
      </c>
      <c r="J1430" s="17" t="s">
        <v>1511</v>
      </c>
      <c r="K1430" s="17" t="s">
        <v>1512</v>
      </c>
      <c r="L1430" s="17" t="s">
        <v>1507</v>
      </c>
      <c r="M1430" s="17" t="s">
        <v>1508</v>
      </c>
      <c r="N1430" s="17" t="s">
        <v>1509</v>
      </c>
      <c r="O1430" s="17" t="s">
        <v>1509</v>
      </c>
      <c r="P1430" s="17" t="s">
        <v>2105</v>
      </c>
      <c r="Q1430" s="17" t="s">
        <v>204</v>
      </c>
      <c r="R1430" s="17" t="s">
        <v>204</v>
      </c>
      <c r="S1430" s="17" t="s">
        <v>212</v>
      </c>
      <c r="T1430" s="17" t="s">
        <v>256</v>
      </c>
      <c r="U1430" s="22">
        <v>31</v>
      </c>
      <c r="V1430" s="23"/>
      <c r="W1430" s="11">
        <v>3046</v>
      </c>
      <c r="X1430" s="23">
        <v>279</v>
      </c>
      <c r="Y1430" s="9">
        <v>365.02</v>
      </c>
      <c r="Z1430" s="9">
        <v>4.0199999999999996</v>
      </c>
      <c r="AA1430" s="9">
        <v>369.04</v>
      </c>
      <c r="AB1430" s="9">
        <v>73.8</v>
      </c>
      <c r="AC1430" s="9">
        <v>442.84</v>
      </c>
    </row>
    <row r="1431" spans="1:29">
      <c r="A1431" s="17" t="s">
        <v>228</v>
      </c>
      <c r="B1431" s="17" t="s">
        <v>937</v>
      </c>
      <c r="C1431" s="17" t="s">
        <v>938</v>
      </c>
      <c r="D1431" s="17" t="s">
        <v>939</v>
      </c>
      <c r="E1431" s="17" t="s">
        <v>942</v>
      </c>
      <c r="F1431" s="17" t="s">
        <v>501</v>
      </c>
      <c r="G1431" s="17" t="s">
        <v>945</v>
      </c>
      <c r="H1431" s="17" t="s">
        <v>75</v>
      </c>
      <c r="I1431" s="17" t="s">
        <v>946</v>
      </c>
      <c r="J1431" s="17" t="s">
        <v>1513</v>
      </c>
      <c r="K1431" s="17" t="s">
        <v>1514</v>
      </c>
      <c r="L1431" s="17" t="s">
        <v>1507</v>
      </c>
      <c r="M1431" s="17" t="s">
        <v>1508</v>
      </c>
      <c r="N1431" s="17" t="s">
        <v>1509</v>
      </c>
      <c r="O1431" s="17" t="s">
        <v>1509</v>
      </c>
      <c r="P1431" s="17" t="s">
        <v>2105</v>
      </c>
      <c r="Q1431" s="17" t="s">
        <v>204</v>
      </c>
      <c r="R1431" s="17" t="s">
        <v>204</v>
      </c>
      <c r="S1431" s="17" t="s">
        <v>212</v>
      </c>
      <c r="T1431" s="17" t="s">
        <v>256</v>
      </c>
      <c r="U1431" s="22">
        <v>30</v>
      </c>
      <c r="V1431" s="23"/>
      <c r="W1431" s="11">
        <v>1091</v>
      </c>
      <c r="X1431" s="23">
        <v>99</v>
      </c>
      <c r="Y1431" s="9">
        <v>212.68</v>
      </c>
      <c r="Z1431" s="9">
        <v>1.44</v>
      </c>
      <c r="AA1431" s="9">
        <v>214.12</v>
      </c>
      <c r="AB1431" s="9">
        <v>42.82</v>
      </c>
      <c r="AC1431" s="9">
        <v>256.94</v>
      </c>
    </row>
    <row r="1432" spans="1:29">
      <c r="A1432" s="17" t="s">
        <v>228</v>
      </c>
      <c r="B1432" s="17" t="s">
        <v>937</v>
      </c>
      <c r="C1432" s="17" t="s">
        <v>938</v>
      </c>
      <c r="D1432" s="17" t="s">
        <v>939</v>
      </c>
      <c r="E1432" s="17" t="s">
        <v>942</v>
      </c>
      <c r="F1432" s="17" t="s">
        <v>501</v>
      </c>
      <c r="G1432" s="17" t="s">
        <v>945</v>
      </c>
      <c r="H1432" s="17" t="s">
        <v>75</v>
      </c>
      <c r="I1432" s="17" t="s">
        <v>946</v>
      </c>
      <c r="J1432" s="17" t="s">
        <v>1524</v>
      </c>
      <c r="K1432" s="17" t="s">
        <v>1516</v>
      </c>
      <c r="L1432" s="17" t="s">
        <v>1517</v>
      </c>
      <c r="M1432" s="17" t="s">
        <v>1525</v>
      </c>
      <c r="N1432" s="17" t="s">
        <v>1526</v>
      </c>
      <c r="O1432" s="17" t="s">
        <v>1526</v>
      </c>
      <c r="P1432" s="17" t="s">
        <v>2106</v>
      </c>
      <c r="Q1432" s="17" t="s">
        <v>204</v>
      </c>
      <c r="R1432" s="17" t="s">
        <v>204</v>
      </c>
      <c r="S1432" s="17" t="s">
        <v>212</v>
      </c>
      <c r="T1432" s="17" t="s">
        <v>256</v>
      </c>
      <c r="U1432" s="22">
        <v>31</v>
      </c>
      <c r="V1432" s="23"/>
      <c r="W1432" s="19">
        <v>0</v>
      </c>
      <c r="X1432" s="20">
        <v>0</v>
      </c>
      <c r="Y1432" s="9">
        <v>145.66999999999999</v>
      </c>
      <c r="Z1432" s="18">
        <v>0</v>
      </c>
      <c r="AA1432" s="9">
        <v>145.66999999999999</v>
      </c>
      <c r="AB1432" s="9">
        <v>29.14</v>
      </c>
      <c r="AC1432" s="9">
        <v>174.81</v>
      </c>
    </row>
    <row r="1433" spans="1:29">
      <c r="A1433" s="17" t="s">
        <v>228</v>
      </c>
      <c r="B1433" s="17" t="s">
        <v>937</v>
      </c>
      <c r="C1433" s="17" t="s">
        <v>938</v>
      </c>
      <c r="D1433" s="17" t="s">
        <v>939</v>
      </c>
      <c r="E1433" s="17" t="s">
        <v>942</v>
      </c>
      <c r="F1433" s="17" t="s">
        <v>501</v>
      </c>
      <c r="G1433" s="17" t="s">
        <v>945</v>
      </c>
      <c r="H1433" s="17" t="s">
        <v>75</v>
      </c>
      <c r="I1433" s="17" t="s">
        <v>946</v>
      </c>
      <c r="J1433" s="17" t="s">
        <v>1524</v>
      </c>
      <c r="K1433" s="17" t="s">
        <v>1521</v>
      </c>
      <c r="L1433" s="17" t="s">
        <v>1517</v>
      </c>
      <c r="M1433" s="17" t="s">
        <v>1525</v>
      </c>
      <c r="N1433" s="17" t="s">
        <v>1526</v>
      </c>
      <c r="O1433" s="17" t="s">
        <v>1526</v>
      </c>
      <c r="P1433" s="17" t="s">
        <v>2106</v>
      </c>
      <c r="Q1433" s="17" t="s">
        <v>204</v>
      </c>
      <c r="R1433" s="17" t="s">
        <v>204</v>
      </c>
      <c r="S1433" s="17" t="s">
        <v>212</v>
      </c>
      <c r="T1433" s="17" t="s">
        <v>256</v>
      </c>
      <c r="U1433" s="22">
        <v>31</v>
      </c>
      <c r="V1433" s="23"/>
      <c r="W1433" s="19">
        <v>0</v>
      </c>
      <c r="X1433" s="20">
        <v>0</v>
      </c>
      <c r="Y1433" s="9">
        <v>145.66999999999999</v>
      </c>
      <c r="Z1433" s="18">
        <v>0</v>
      </c>
      <c r="AA1433" s="9">
        <v>145.66999999999999</v>
      </c>
      <c r="AB1433" s="9">
        <v>29.13</v>
      </c>
      <c r="AC1433" s="9">
        <v>174.8</v>
      </c>
    </row>
    <row r="1434" spans="1:29">
      <c r="A1434" s="17" t="s">
        <v>228</v>
      </c>
      <c r="B1434" s="17" t="s">
        <v>937</v>
      </c>
      <c r="C1434" s="17" t="s">
        <v>938</v>
      </c>
      <c r="D1434" s="17" t="s">
        <v>939</v>
      </c>
      <c r="E1434" s="17" t="s">
        <v>942</v>
      </c>
      <c r="F1434" s="17" t="s">
        <v>501</v>
      </c>
      <c r="G1434" s="17" t="s">
        <v>945</v>
      </c>
      <c r="H1434" s="17" t="s">
        <v>75</v>
      </c>
      <c r="I1434" s="17" t="s">
        <v>946</v>
      </c>
      <c r="J1434" s="17" t="s">
        <v>1524</v>
      </c>
      <c r="K1434" s="17" t="s">
        <v>1528</v>
      </c>
      <c r="L1434" s="17" t="s">
        <v>1517</v>
      </c>
      <c r="M1434" s="17" t="s">
        <v>1525</v>
      </c>
      <c r="N1434" s="17" t="s">
        <v>1526</v>
      </c>
      <c r="O1434" s="17" t="s">
        <v>1526</v>
      </c>
      <c r="P1434" s="17" t="s">
        <v>2106</v>
      </c>
      <c r="Q1434" s="17" t="s">
        <v>204</v>
      </c>
      <c r="R1434" s="17" t="s">
        <v>204</v>
      </c>
      <c r="S1434" s="17" t="s">
        <v>212</v>
      </c>
      <c r="T1434" s="17" t="s">
        <v>256</v>
      </c>
      <c r="U1434" s="22">
        <v>30</v>
      </c>
      <c r="V1434" s="23"/>
      <c r="W1434" s="19">
        <v>0</v>
      </c>
      <c r="X1434" s="20">
        <v>0</v>
      </c>
      <c r="Y1434" s="9">
        <v>145.66999999999999</v>
      </c>
      <c r="Z1434" s="18">
        <v>0</v>
      </c>
      <c r="AA1434" s="9">
        <v>145.66999999999999</v>
      </c>
      <c r="AB1434" s="9">
        <v>29.13</v>
      </c>
      <c r="AC1434" s="9">
        <v>174.8</v>
      </c>
    </row>
    <row r="1435" spans="1:29">
      <c r="A1435" s="17" t="s">
        <v>228</v>
      </c>
      <c r="B1435" s="17" t="s">
        <v>937</v>
      </c>
      <c r="C1435" s="17" t="s">
        <v>938</v>
      </c>
      <c r="D1435" s="17" t="s">
        <v>939</v>
      </c>
      <c r="E1435" s="17" t="s">
        <v>942</v>
      </c>
      <c r="F1435" s="17" t="s">
        <v>501</v>
      </c>
      <c r="G1435" s="17" t="s">
        <v>945</v>
      </c>
      <c r="H1435" s="17" t="s">
        <v>75</v>
      </c>
      <c r="I1435" s="17" t="s">
        <v>946</v>
      </c>
      <c r="J1435" s="17" t="s">
        <v>1536</v>
      </c>
      <c r="K1435" s="17" t="s">
        <v>1530</v>
      </c>
      <c r="L1435" s="17" t="s">
        <v>1531</v>
      </c>
      <c r="M1435" s="17" t="s">
        <v>1532</v>
      </c>
      <c r="N1435" s="17" t="s">
        <v>1533</v>
      </c>
      <c r="O1435" s="17" t="s">
        <v>1533</v>
      </c>
      <c r="P1435" s="17" t="s">
        <v>2107</v>
      </c>
      <c r="Q1435" s="17" t="s">
        <v>204</v>
      </c>
      <c r="R1435" s="17" t="s">
        <v>204</v>
      </c>
      <c r="S1435" s="17" t="s">
        <v>212</v>
      </c>
      <c r="T1435" s="17" t="s">
        <v>256</v>
      </c>
      <c r="U1435" s="22">
        <v>31</v>
      </c>
      <c r="V1435" s="23"/>
      <c r="W1435" s="11">
        <v>24776.076000000001</v>
      </c>
      <c r="X1435" s="23">
        <v>6739</v>
      </c>
      <c r="Y1435" s="9">
        <v>1946.64</v>
      </c>
      <c r="Z1435" s="9">
        <v>32.71</v>
      </c>
      <c r="AA1435" s="9">
        <v>1979.35</v>
      </c>
      <c r="AB1435" s="9">
        <v>395.88</v>
      </c>
      <c r="AC1435" s="9">
        <v>2375.23</v>
      </c>
    </row>
    <row r="1436" spans="1:29">
      <c r="A1436" s="17" t="s">
        <v>228</v>
      </c>
      <c r="B1436" s="17" t="s">
        <v>937</v>
      </c>
      <c r="C1436" s="17" t="s">
        <v>938</v>
      </c>
      <c r="D1436" s="17" t="s">
        <v>939</v>
      </c>
      <c r="E1436" s="17" t="s">
        <v>942</v>
      </c>
      <c r="F1436" s="17" t="s">
        <v>501</v>
      </c>
      <c r="G1436" s="17" t="s">
        <v>945</v>
      </c>
      <c r="H1436" s="17" t="s">
        <v>75</v>
      </c>
      <c r="I1436" s="17" t="s">
        <v>946</v>
      </c>
      <c r="J1436" s="17" t="s">
        <v>1536</v>
      </c>
      <c r="K1436" s="17" t="s">
        <v>1535</v>
      </c>
      <c r="L1436" s="17" t="s">
        <v>1531</v>
      </c>
      <c r="M1436" s="17" t="s">
        <v>1532</v>
      </c>
      <c r="N1436" s="17" t="s">
        <v>1533</v>
      </c>
      <c r="O1436" s="17" t="s">
        <v>1533</v>
      </c>
      <c r="P1436" s="17" t="s">
        <v>2107</v>
      </c>
      <c r="Q1436" s="17" t="s">
        <v>204</v>
      </c>
      <c r="R1436" s="17" t="s">
        <v>204</v>
      </c>
      <c r="S1436" s="17" t="s">
        <v>212</v>
      </c>
      <c r="T1436" s="17" t="s">
        <v>256</v>
      </c>
      <c r="U1436" s="22">
        <v>30</v>
      </c>
      <c r="V1436" s="23"/>
      <c r="W1436" s="11">
        <v>23976.848000000002</v>
      </c>
      <c r="X1436" s="20">
        <v>0</v>
      </c>
      <c r="Y1436" s="9">
        <v>1888.54</v>
      </c>
      <c r="Z1436" s="9">
        <v>31.65</v>
      </c>
      <c r="AA1436" s="9">
        <v>1920.19</v>
      </c>
      <c r="AB1436" s="9">
        <v>384.04</v>
      </c>
      <c r="AC1436" s="9">
        <v>2304.23</v>
      </c>
    </row>
    <row r="1437" spans="1:29">
      <c r="A1437" s="17" t="s">
        <v>228</v>
      </c>
      <c r="B1437" s="17" t="s">
        <v>937</v>
      </c>
      <c r="C1437" s="17" t="s">
        <v>938</v>
      </c>
      <c r="D1437" s="17" t="s">
        <v>939</v>
      </c>
      <c r="E1437" s="17" t="s">
        <v>942</v>
      </c>
      <c r="F1437" s="17" t="s">
        <v>501</v>
      </c>
      <c r="G1437" s="17" t="s">
        <v>945</v>
      </c>
      <c r="H1437" s="17" t="s">
        <v>75</v>
      </c>
      <c r="I1437" s="17" t="s">
        <v>946</v>
      </c>
      <c r="J1437" s="17" t="s">
        <v>1536</v>
      </c>
      <c r="K1437" s="17" t="s">
        <v>1537</v>
      </c>
      <c r="L1437" s="17" t="s">
        <v>1531</v>
      </c>
      <c r="M1437" s="17" t="s">
        <v>1532</v>
      </c>
      <c r="N1437" s="17" t="s">
        <v>1533</v>
      </c>
      <c r="O1437" s="17" t="s">
        <v>1533</v>
      </c>
      <c r="P1437" s="17" t="s">
        <v>2107</v>
      </c>
      <c r="Q1437" s="17" t="s">
        <v>204</v>
      </c>
      <c r="R1437" s="17" t="s">
        <v>204</v>
      </c>
      <c r="S1437" s="17" t="s">
        <v>212</v>
      </c>
      <c r="T1437" s="17" t="s">
        <v>256</v>
      </c>
      <c r="U1437" s="22">
        <v>31</v>
      </c>
      <c r="V1437" s="23"/>
      <c r="W1437" s="11">
        <v>24776.076000000001</v>
      </c>
      <c r="X1437" s="20">
        <v>0</v>
      </c>
      <c r="Y1437" s="9">
        <v>1946.65</v>
      </c>
      <c r="Z1437" s="9">
        <v>32.700000000000003</v>
      </c>
      <c r="AA1437" s="9">
        <v>1979.35</v>
      </c>
      <c r="AB1437" s="9">
        <v>395.86</v>
      </c>
      <c r="AC1437" s="9">
        <v>2375.21</v>
      </c>
    </row>
    <row r="1438" spans="1:29">
      <c r="A1438" s="17" t="s">
        <v>228</v>
      </c>
      <c r="B1438" s="17" t="s">
        <v>1041</v>
      </c>
      <c r="C1438" s="17" t="s">
        <v>1042</v>
      </c>
      <c r="D1438" s="17" t="s">
        <v>1043</v>
      </c>
      <c r="E1438" s="17" t="s">
        <v>1046</v>
      </c>
      <c r="F1438" s="17" t="s">
        <v>501</v>
      </c>
      <c r="G1438" s="17" t="s">
        <v>1049</v>
      </c>
      <c r="H1438" s="17" t="s">
        <v>90</v>
      </c>
      <c r="I1438" s="17" t="s">
        <v>1050</v>
      </c>
      <c r="J1438" s="17" t="s">
        <v>1496</v>
      </c>
      <c r="K1438" s="17" t="s">
        <v>1497</v>
      </c>
      <c r="L1438" s="17" t="s">
        <v>257</v>
      </c>
      <c r="M1438" s="17" t="s">
        <v>1498</v>
      </c>
      <c r="N1438" s="17" t="s">
        <v>1499</v>
      </c>
      <c r="O1438" s="17" t="s">
        <v>1499</v>
      </c>
      <c r="P1438" s="17" t="s">
        <v>2108</v>
      </c>
      <c r="Q1438" s="17" t="s">
        <v>204</v>
      </c>
      <c r="R1438" s="17" t="s">
        <v>204</v>
      </c>
      <c r="S1438" s="17" t="s">
        <v>212</v>
      </c>
      <c r="T1438" s="17" t="s">
        <v>227</v>
      </c>
      <c r="U1438" s="22">
        <v>31</v>
      </c>
      <c r="V1438" s="23"/>
      <c r="W1438" s="11">
        <v>4775</v>
      </c>
      <c r="X1438" s="23">
        <v>440</v>
      </c>
      <c r="Y1438" s="9">
        <v>556.77</v>
      </c>
      <c r="Z1438" s="9">
        <v>6.3</v>
      </c>
      <c r="AA1438" s="9">
        <v>563.07000000000005</v>
      </c>
      <c r="AB1438" s="9">
        <v>112.62</v>
      </c>
      <c r="AC1438" s="9">
        <v>675.69</v>
      </c>
    </row>
    <row r="1439" spans="1:29">
      <c r="A1439" s="17" t="s">
        <v>228</v>
      </c>
      <c r="B1439" s="17" t="s">
        <v>1041</v>
      </c>
      <c r="C1439" s="17" t="s">
        <v>1042</v>
      </c>
      <c r="D1439" s="17" t="s">
        <v>1043</v>
      </c>
      <c r="E1439" s="17" t="s">
        <v>1046</v>
      </c>
      <c r="F1439" s="17" t="s">
        <v>501</v>
      </c>
      <c r="G1439" s="17" t="s">
        <v>1049</v>
      </c>
      <c r="H1439" s="17" t="s">
        <v>90</v>
      </c>
      <c r="I1439" s="17" t="s">
        <v>1050</v>
      </c>
      <c r="J1439" s="17" t="s">
        <v>1501</v>
      </c>
      <c r="K1439" s="17" t="s">
        <v>1502</v>
      </c>
      <c r="L1439" s="17" t="s">
        <v>257</v>
      </c>
      <c r="M1439" s="17" t="s">
        <v>1498</v>
      </c>
      <c r="N1439" s="17" t="s">
        <v>1499</v>
      </c>
      <c r="O1439" s="17" t="s">
        <v>1499</v>
      </c>
      <c r="P1439" s="17" t="s">
        <v>2108</v>
      </c>
      <c r="Q1439" s="17" t="s">
        <v>204</v>
      </c>
      <c r="R1439" s="17" t="s">
        <v>204</v>
      </c>
      <c r="S1439" s="17" t="s">
        <v>212</v>
      </c>
      <c r="T1439" s="17" t="s">
        <v>227</v>
      </c>
      <c r="U1439" s="22">
        <v>28</v>
      </c>
      <c r="V1439" s="23"/>
      <c r="W1439" s="11">
        <v>4858</v>
      </c>
      <c r="X1439" s="23">
        <v>447</v>
      </c>
      <c r="Y1439" s="9">
        <v>498.78</v>
      </c>
      <c r="Z1439" s="9">
        <v>6.41</v>
      </c>
      <c r="AA1439" s="9">
        <v>505.19</v>
      </c>
      <c r="AB1439" s="9">
        <v>101.03</v>
      </c>
      <c r="AC1439" s="9">
        <v>606.22</v>
      </c>
    </row>
    <row r="1440" spans="1:29">
      <c r="A1440" s="17" t="s">
        <v>228</v>
      </c>
      <c r="B1440" s="17" t="s">
        <v>1041</v>
      </c>
      <c r="C1440" s="17" t="s">
        <v>1042</v>
      </c>
      <c r="D1440" s="17" t="s">
        <v>1043</v>
      </c>
      <c r="E1440" s="17" t="s">
        <v>1046</v>
      </c>
      <c r="F1440" s="17" t="s">
        <v>501</v>
      </c>
      <c r="G1440" s="17" t="s">
        <v>1049</v>
      </c>
      <c r="H1440" s="17" t="s">
        <v>90</v>
      </c>
      <c r="I1440" s="17" t="s">
        <v>1050</v>
      </c>
      <c r="J1440" s="17" t="s">
        <v>1503</v>
      </c>
      <c r="K1440" s="17" t="s">
        <v>1504</v>
      </c>
      <c r="L1440" s="17" t="s">
        <v>257</v>
      </c>
      <c r="M1440" s="17" t="s">
        <v>1498</v>
      </c>
      <c r="N1440" s="17" t="s">
        <v>1499</v>
      </c>
      <c r="O1440" s="17" t="s">
        <v>1499</v>
      </c>
      <c r="P1440" s="17" t="s">
        <v>2108</v>
      </c>
      <c r="Q1440" s="17" t="s">
        <v>204</v>
      </c>
      <c r="R1440" s="17" t="s">
        <v>204</v>
      </c>
      <c r="S1440" s="17" t="s">
        <v>212</v>
      </c>
      <c r="T1440" s="17" t="s">
        <v>227</v>
      </c>
      <c r="U1440" s="22">
        <v>31</v>
      </c>
      <c r="V1440" s="23"/>
      <c r="W1440" s="11">
        <v>3324</v>
      </c>
      <c r="X1440" s="23">
        <v>307</v>
      </c>
      <c r="Y1440" s="9">
        <v>306.08999999999997</v>
      </c>
      <c r="Z1440" s="9">
        <v>4.3899999999999997</v>
      </c>
      <c r="AA1440" s="9">
        <v>310.48</v>
      </c>
      <c r="AB1440" s="9">
        <v>62.1</v>
      </c>
      <c r="AC1440" s="9">
        <v>372.58</v>
      </c>
    </row>
    <row r="1441" spans="1:29">
      <c r="A1441" s="17" t="s">
        <v>228</v>
      </c>
      <c r="B1441" s="17" t="s">
        <v>1041</v>
      </c>
      <c r="C1441" s="17" t="s">
        <v>1042</v>
      </c>
      <c r="D1441" s="17" t="s">
        <v>1043</v>
      </c>
      <c r="E1441" s="17" t="s">
        <v>1046</v>
      </c>
      <c r="F1441" s="17" t="s">
        <v>501</v>
      </c>
      <c r="G1441" s="17" t="s">
        <v>1049</v>
      </c>
      <c r="H1441" s="17" t="s">
        <v>90</v>
      </c>
      <c r="I1441" s="17" t="s">
        <v>1050</v>
      </c>
      <c r="J1441" s="17" t="s">
        <v>1505</v>
      </c>
      <c r="K1441" s="17" t="s">
        <v>1506</v>
      </c>
      <c r="L1441" s="17" t="s">
        <v>1507</v>
      </c>
      <c r="M1441" s="17" t="s">
        <v>1508</v>
      </c>
      <c r="N1441" s="17" t="s">
        <v>1509</v>
      </c>
      <c r="O1441" s="17" t="s">
        <v>1509</v>
      </c>
      <c r="P1441" s="17" t="s">
        <v>2109</v>
      </c>
      <c r="Q1441" s="17" t="s">
        <v>204</v>
      </c>
      <c r="R1441" s="17" t="s">
        <v>204</v>
      </c>
      <c r="S1441" s="17" t="s">
        <v>212</v>
      </c>
      <c r="T1441" s="17" t="s">
        <v>227</v>
      </c>
      <c r="U1441" s="22">
        <v>30</v>
      </c>
      <c r="V1441" s="23"/>
      <c r="W1441" s="11">
        <v>4618</v>
      </c>
      <c r="X1441" s="23">
        <v>425</v>
      </c>
      <c r="Y1441" s="9">
        <v>379.43</v>
      </c>
      <c r="Z1441" s="9">
        <v>6.1</v>
      </c>
      <c r="AA1441" s="9">
        <v>385.53</v>
      </c>
      <c r="AB1441" s="9">
        <v>77.099999999999994</v>
      </c>
      <c r="AC1441" s="9">
        <v>462.63</v>
      </c>
    </row>
    <row r="1442" spans="1:29">
      <c r="A1442" s="17" t="s">
        <v>228</v>
      </c>
      <c r="B1442" s="17" t="s">
        <v>1041</v>
      </c>
      <c r="C1442" s="17" t="s">
        <v>1042</v>
      </c>
      <c r="D1442" s="17" t="s">
        <v>1043</v>
      </c>
      <c r="E1442" s="17" t="s">
        <v>1046</v>
      </c>
      <c r="F1442" s="17" t="s">
        <v>501</v>
      </c>
      <c r="G1442" s="17" t="s">
        <v>1049</v>
      </c>
      <c r="H1442" s="17" t="s">
        <v>90</v>
      </c>
      <c r="I1442" s="17" t="s">
        <v>1050</v>
      </c>
      <c r="J1442" s="17" t="s">
        <v>1511</v>
      </c>
      <c r="K1442" s="17" t="s">
        <v>1512</v>
      </c>
      <c r="L1442" s="17" t="s">
        <v>1507</v>
      </c>
      <c r="M1442" s="17" t="s">
        <v>1508</v>
      </c>
      <c r="N1442" s="17" t="s">
        <v>1509</v>
      </c>
      <c r="O1442" s="17" t="s">
        <v>1509</v>
      </c>
      <c r="P1442" s="17" t="s">
        <v>2109</v>
      </c>
      <c r="Q1442" s="17" t="s">
        <v>204</v>
      </c>
      <c r="R1442" s="17" t="s">
        <v>204</v>
      </c>
      <c r="S1442" s="17" t="s">
        <v>212</v>
      </c>
      <c r="T1442" s="17" t="s">
        <v>227</v>
      </c>
      <c r="U1442" s="22">
        <v>31</v>
      </c>
      <c r="V1442" s="23"/>
      <c r="W1442" s="11">
        <v>1430</v>
      </c>
      <c r="X1442" s="23">
        <v>131</v>
      </c>
      <c r="Y1442" s="9">
        <v>121.64</v>
      </c>
      <c r="Z1442" s="9">
        <v>1.89</v>
      </c>
      <c r="AA1442" s="9">
        <v>123.53</v>
      </c>
      <c r="AB1442" s="9">
        <v>24.71</v>
      </c>
      <c r="AC1442" s="9">
        <v>148.24</v>
      </c>
    </row>
    <row r="1443" spans="1:29">
      <c r="A1443" s="17" t="s">
        <v>228</v>
      </c>
      <c r="B1443" s="17" t="s">
        <v>1041</v>
      </c>
      <c r="C1443" s="17" t="s">
        <v>1042</v>
      </c>
      <c r="D1443" s="17" t="s">
        <v>1043</v>
      </c>
      <c r="E1443" s="17" t="s">
        <v>1046</v>
      </c>
      <c r="F1443" s="17" t="s">
        <v>501</v>
      </c>
      <c r="G1443" s="17" t="s">
        <v>1049</v>
      </c>
      <c r="H1443" s="17" t="s">
        <v>90</v>
      </c>
      <c r="I1443" s="17" t="s">
        <v>1050</v>
      </c>
      <c r="J1443" s="17" t="s">
        <v>1513</v>
      </c>
      <c r="K1443" s="17" t="s">
        <v>1514</v>
      </c>
      <c r="L1443" s="17" t="s">
        <v>1507</v>
      </c>
      <c r="M1443" s="17" t="s">
        <v>1508</v>
      </c>
      <c r="N1443" s="17" t="s">
        <v>1509</v>
      </c>
      <c r="O1443" s="17" t="s">
        <v>1509</v>
      </c>
      <c r="P1443" s="17" t="s">
        <v>2109</v>
      </c>
      <c r="Q1443" s="17" t="s">
        <v>204</v>
      </c>
      <c r="R1443" s="17" t="s">
        <v>204</v>
      </c>
      <c r="S1443" s="17" t="s">
        <v>212</v>
      </c>
      <c r="T1443" s="17" t="s">
        <v>227</v>
      </c>
      <c r="U1443" s="22">
        <v>30</v>
      </c>
      <c r="V1443" s="23"/>
      <c r="W1443" s="11">
        <v>738</v>
      </c>
      <c r="X1443" s="23">
        <v>67</v>
      </c>
      <c r="Y1443" s="9">
        <v>59.2</v>
      </c>
      <c r="Z1443" s="9">
        <v>0.97</v>
      </c>
      <c r="AA1443" s="9">
        <v>60.17</v>
      </c>
      <c r="AB1443" s="9">
        <v>12.04</v>
      </c>
      <c r="AC1443" s="9">
        <v>72.209999999999994</v>
      </c>
    </row>
    <row r="1444" spans="1:29">
      <c r="A1444" s="17" t="s">
        <v>228</v>
      </c>
      <c r="B1444" s="17" t="s">
        <v>1041</v>
      </c>
      <c r="C1444" s="17" t="s">
        <v>1042</v>
      </c>
      <c r="D1444" s="17" t="s">
        <v>1043</v>
      </c>
      <c r="E1444" s="17" t="s">
        <v>1046</v>
      </c>
      <c r="F1444" s="17" t="s">
        <v>501</v>
      </c>
      <c r="G1444" s="17" t="s">
        <v>1049</v>
      </c>
      <c r="H1444" s="17" t="s">
        <v>90</v>
      </c>
      <c r="I1444" s="17" t="s">
        <v>1050</v>
      </c>
      <c r="J1444" s="17" t="s">
        <v>1524</v>
      </c>
      <c r="K1444" s="17" t="s">
        <v>1516</v>
      </c>
      <c r="L1444" s="17" t="s">
        <v>1517</v>
      </c>
      <c r="M1444" s="17" t="s">
        <v>1525</v>
      </c>
      <c r="N1444" s="17" t="s">
        <v>1526</v>
      </c>
      <c r="O1444" s="17" t="s">
        <v>1526</v>
      </c>
      <c r="P1444" s="17" t="s">
        <v>2110</v>
      </c>
      <c r="Q1444" s="17" t="s">
        <v>204</v>
      </c>
      <c r="R1444" s="17" t="s">
        <v>204</v>
      </c>
      <c r="S1444" s="17" t="s">
        <v>212</v>
      </c>
      <c r="T1444" s="17" t="s">
        <v>227</v>
      </c>
      <c r="U1444" s="22">
        <v>31</v>
      </c>
      <c r="V1444" s="23"/>
      <c r="W1444" s="19">
        <v>0</v>
      </c>
      <c r="X1444" s="20">
        <v>0</v>
      </c>
      <c r="Y1444" s="9">
        <v>8.7899999999999991</v>
      </c>
      <c r="Z1444" s="18">
        <v>0</v>
      </c>
      <c r="AA1444" s="9">
        <v>8.7899999999999991</v>
      </c>
      <c r="AB1444" s="9">
        <v>1.75</v>
      </c>
      <c r="AC1444" s="9">
        <v>10.54</v>
      </c>
    </row>
    <row r="1445" spans="1:29">
      <c r="A1445" s="17" t="s">
        <v>228</v>
      </c>
      <c r="B1445" s="17" t="s">
        <v>1041</v>
      </c>
      <c r="C1445" s="17" t="s">
        <v>1042</v>
      </c>
      <c r="D1445" s="17" t="s">
        <v>1043</v>
      </c>
      <c r="E1445" s="17" t="s">
        <v>1046</v>
      </c>
      <c r="F1445" s="17" t="s">
        <v>501</v>
      </c>
      <c r="G1445" s="17" t="s">
        <v>1049</v>
      </c>
      <c r="H1445" s="17" t="s">
        <v>90</v>
      </c>
      <c r="I1445" s="17" t="s">
        <v>1050</v>
      </c>
      <c r="J1445" s="17" t="s">
        <v>1524</v>
      </c>
      <c r="K1445" s="17" t="s">
        <v>1521</v>
      </c>
      <c r="L1445" s="17" t="s">
        <v>1517</v>
      </c>
      <c r="M1445" s="17" t="s">
        <v>1525</v>
      </c>
      <c r="N1445" s="17" t="s">
        <v>1526</v>
      </c>
      <c r="O1445" s="17" t="s">
        <v>1526</v>
      </c>
      <c r="P1445" s="17" t="s">
        <v>2110</v>
      </c>
      <c r="Q1445" s="17" t="s">
        <v>204</v>
      </c>
      <c r="R1445" s="17" t="s">
        <v>204</v>
      </c>
      <c r="S1445" s="17" t="s">
        <v>212</v>
      </c>
      <c r="T1445" s="17" t="s">
        <v>227</v>
      </c>
      <c r="U1445" s="22">
        <v>31</v>
      </c>
      <c r="V1445" s="23"/>
      <c r="W1445" s="19">
        <v>0</v>
      </c>
      <c r="X1445" s="20">
        <v>0</v>
      </c>
      <c r="Y1445" s="9">
        <v>8.7899999999999991</v>
      </c>
      <c r="Z1445" s="18">
        <v>0</v>
      </c>
      <c r="AA1445" s="9">
        <v>8.7899999999999991</v>
      </c>
      <c r="AB1445" s="9">
        <v>1.76</v>
      </c>
      <c r="AC1445" s="9">
        <v>10.55</v>
      </c>
    </row>
    <row r="1446" spans="1:29">
      <c r="A1446" s="17" t="s">
        <v>228</v>
      </c>
      <c r="B1446" s="17" t="s">
        <v>1041</v>
      </c>
      <c r="C1446" s="17" t="s">
        <v>1042</v>
      </c>
      <c r="D1446" s="17" t="s">
        <v>1043</v>
      </c>
      <c r="E1446" s="17" t="s">
        <v>1046</v>
      </c>
      <c r="F1446" s="17" t="s">
        <v>501</v>
      </c>
      <c r="G1446" s="17" t="s">
        <v>1049</v>
      </c>
      <c r="H1446" s="17" t="s">
        <v>90</v>
      </c>
      <c r="I1446" s="17" t="s">
        <v>1050</v>
      </c>
      <c r="J1446" s="17" t="s">
        <v>1524</v>
      </c>
      <c r="K1446" s="17" t="s">
        <v>1528</v>
      </c>
      <c r="L1446" s="17" t="s">
        <v>1517</v>
      </c>
      <c r="M1446" s="17" t="s">
        <v>1525</v>
      </c>
      <c r="N1446" s="17" t="s">
        <v>1526</v>
      </c>
      <c r="O1446" s="17" t="s">
        <v>1526</v>
      </c>
      <c r="P1446" s="17" t="s">
        <v>2110</v>
      </c>
      <c r="Q1446" s="17" t="s">
        <v>204</v>
      </c>
      <c r="R1446" s="17" t="s">
        <v>204</v>
      </c>
      <c r="S1446" s="17" t="s">
        <v>212</v>
      </c>
      <c r="T1446" s="17" t="s">
        <v>227</v>
      </c>
      <c r="U1446" s="22">
        <v>30</v>
      </c>
      <c r="V1446" s="23"/>
      <c r="W1446" s="19">
        <v>0</v>
      </c>
      <c r="X1446" s="20">
        <v>0</v>
      </c>
      <c r="Y1446" s="9">
        <v>8.7899999999999991</v>
      </c>
      <c r="Z1446" s="18">
        <v>0</v>
      </c>
      <c r="AA1446" s="9">
        <v>8.7899999999999991</v>
      </c>
      <c r="AB1446" s="9">
        <v>1.76</v>
      </c>
      <c r="AC1446" s="9">
        <v>10.55</v>
      </c>
    </row>
    <row r="1447" spans="1:29">
      <c r="A1447" s="17" t="s">
        <v>228</v>
      </c>
      <c r="B1447" s="17" t="s">
        <v>1041</v>
      </c>
      <c r="C1447" s="17" t="s">
        <v>1042</v>
      </c>
      <c r="D1447" s="17" t="s">
        <v>1043</v>
      </c>
      <c r="E1447" s="17" t="s">
        <v>1046</v>
      </c>
      <c r="F1447" s="17" t="s">
        <v>501</v>
      </c>
      <c r="G1447" s="17" t="s">
        <v>1049</v>
      </c>
      <c r="H1447" s="17" t="s">
        <v>90</v>
      </c>
      <c r="I1447" s="17" t="s">
        <v>1050</v>
      </c>
      <c r="J1447" s="17" t="s">
        <v>1536</v>
      </c>
      <c r="K1447" s="17" t="s">
        <v>1530</v>
      </c>
      <c r="L1447" s="17" t="s">
        <v>1531</v>
      </c>
      <c r="M1447" s="17" t="s">
        <v>1532</v>
      </c>
      <c r="N1447" s="17" t="s">
        <v>1533</v>
      </c>
      <c r="O1447" s="17" t="s">
        <v>1533</v>
      </c>
      <c r="P1447" s="17" t="s">
        <v>2111</v>
      </c>
      <c r="Q1447" s="17" t="s">
        <v>204</v>
      </c>
      <c r="R1447" s="17" t="s">
        <v>204</v>
      </c>
      <c r="S1447" s="17" t="s">
        <v>212</v>
      </c>
      <c r="T1447" s="17" t="s">
        <v>227</v>
      </c>
      <c r="U1447" s="22">
        <v>31</v>
      </c>
      <c r="V1447" s="23"/>
      <c r="W1447" s="11">
        <v>3933.9670000000001</v>
      </c>
      <c r="X1447" s="23">
        <v>1070</v>
      </c>
      <c r="Y1447" s="9">
        <v>316.39</v>
      </c>
      <c r="Z1447" s="9">
        <v>5.19</v>
      </c>
      <c r="AA1447" s="9">
        <v>321.58</v>
      </c>
      <c r="AB1447" s="9">
        <v>64.3</v>
      </c>
      <c r="AC1447" s="9">
        <v>385.88</v>
      </c>
    </row>
    <row r="1448" spans="1:29">
      <c r="A1448" s="17" t="s">
        <v>228</v>
      </c>
      <c r="B1448" s="17" t="s">
        <v>1041</v>
      </c>
      <c r="C1448" s="17" t="s">
        <v>1042</v>
      </c>
      <c r="D1448" s="17" t="s">
        <v>1043</v>
      </c>
      <c r="E1448" s="17" t="s">
        <v>1046</v>
      </c>
      <c r="F1448" s="17" t="s">
        <v>501</v>
      </c>
      <c r="G1448" s="17" t="s">
        <v>1049</v>
      </c>
      <c r="H1448" s="17" t="s">
        <v>90</v>
      </c>
      <c r="I1448" s="17" t="s">
        <v>1050</v>
      </c>
      <c r="J1448" s="17" t="s">
        <v>1536</v>
      </c>
      <c r="K1448" s="17" t="s">
        <v>1535</v>
      </c>
      <c r="L1448" s="17" t="s">
        <v>1531</v>
      </c>
      <c r="M1448" s="17" t="s">
        <v>1532</v>
      </c>
      <c r="N1448" s="17" t="s">
        <v>1533</v>
      </c>
      <c r="O1448" s="17" t="s">
        <v>1533</v>
      </c>
      <c r="P1448" s="17" t="s">
        <v>2111</v>
      </c>
      <c r="Q1448" s="17" t="s">
        <v>204</v>
      </c>
      <c r="R1448" s="17" t="s">
        <v>204</v>
      </c>
      <c r="S1448" s="17" t="s">
        <v>212</v>
      </c>
      <c r="T1448" s="17" t="s">
        <v>227</v>
      </c>
      <c r="U1448" s="22">
        <v>30</v>
      </c>
      <c r="V1448" s="23"/>
      <c r="W1448" s="11">
        <v>3807.0650000000001</v>
      </c>
      <c r="X1448" s="20">
        <v>0</v>
      </c>
      <c r="Y1448" s="9">
        <v>306.47000000000003</v>
      </c>
      <c r="Z1448" s="9">
        <v>5.03</v>
      </c>
      <c r="AA1448" s="9">
        <v>311.5</v>
      </c>
      <c r="AB1448" s="9">
        <v>62.31</v>
      </c>
      <c r="AC1448" s="9">
        <v>373.81</v>
      </c>
    </row>
    <row r="1449" spans="1:29">
      <c r="A1449" s="17" t="s">
        <v>228</v>
      </c>
      <c r="B1449" s="17" t="s">
        <v>1041</v>
      </c>
      <c r="C1449" s="17" t="s">
        <v>1042</v>
      </c>
      <c r="D1449" s="17" t="s">
        <v>1043</v>
      </c>
      <c r="E1449" s="17" t="s">
        <v>1046</v>
      </c>
      <c r="F1449" s="17" t="s">
        <v>501</v>
      </c>
      <c r="G1449" s="17" t="s">
        <v>1049</v>
      </c>
      <c r="H1449" s="17" t="s">
        <v>90</v>
      </c>
      <c r="I1449" s="17" t="s">
        <v>1050</v>
      </c>
      <c r="J1449" s="17" t="s">
        <v>1536</v>
      </c>
      <c r="K1449" s="17" t="s">
        <v>1537</v>
      </c>
      <c r="L1449" s="17" t="s">
        <v>1531</v>
      </c>
      <c r="M1449" s="17" t="s">
        <v>1532</v>
      </c>
      <c r="N1449" s="17" t="s">
        <v>1533</v>
      </c>
      <c r="O1449" s="17" t="s">
        <v>1533</v>
      </c>
      <c r="P1449" s="17" t="s">
        <v>2111</v>
      </c>
      <c r="Q1449" s="17" t="s">
        <v>204</v>
      </c>
      <c r="R1449" s="17" t="s">
        <v>204</v>
      </c>
      <c r="S1449" s="17" t="s">
        <v>212</v>
      </c>
      <c r="T1449" s="17" t="s">
        <v>227</v>
      </c>
      <c r="U1449" s="22">
        <v>31</v>
      </c>
      <c r="V1449" s="23"/>
      <c r="W1449" s="11">
        <v>3933.9679999999998</v>
      </c>
      <c r="X1449" s="20">
        <v>0</v>
      </c>
      <c r="Y1449" s="9">
        <v>316.38</v>
      </c>
      <c r="Z1449" s="9">
        <v>5.19</v>
      </c>
      <c r="AA1449" s="9">
        <v>321.57</v>
      </c>
      <c r="AB1449" s="9">
        <v>64.319999999999993</v>
      </c>
      <c r="AC1449" s="9">
        <v>385.89</v>
      </c>
    </row>
    <row r="1450" spans="1:29">
      <c r="A1450" s="17" t="s">
        <v>228</v>
      </c>
      <c r="B1450" s="17" t="s">
        <v>523</v>
      </c>
      <c r="C1450" s="17" t="s">
        <v>524</v>
      </c>
      <c r="D1450" s="17" t="s">
        <v>525</v>
      </c>
      <c r="E1450" s="17" t="s">
        <v>528</v>
      </c>
      <c r="F1450" s="17" t="s">
        <v>433</v>
      </c>
      <c r="G1450" s="17" t="s">
        <v>531</v>
      </c>
      <c r="H1450" s="17" t="s">
        <v>29</v>
      </c>
      <c r="I1450" s="17" t="s">
        <v>532</v>
      </c>
      <c r="J1450" s="17" t="s">
        <v>1524</v>
      </c>
      <c r="K1450" s="17" t="s">
        <v>1521</v>
      </c>
      <c r="L1450" s="17" t="s">
        <v>558</v>
      </c>
      <c r="M1450" s="17" t="s">
        <v>1525</v>
      </c>
      <c r="N1450" s="17" t="s">
        <v>1526</v>
      </c>
      <c r="O1450" s="17" t="s">
        <v>1526</v>
      </c>
      <c r="P1450" s="17" t="s">
        <v>2112</v>
      </c>
      <c r="Q1450" s="17" t="s">
        <v>204</v>
      </c>
      <c r="R1450" s="17" t="s">
        <v>211</v>
      </c>
      <c r="S1450" s="17" t="s">
        <v>212</v>
      </c>
      <c r="T1450" s="17" t="s">
        <v>419</v>
      </c>
      <c r="U1450" s="22">
        <v>31</v>
      </c>
      <c r="V1450" s="23"/>
      <c r="W1450" s="11">
        <v>5.59</v>
      </c>
      <c r="X1450" s="23">
        <v>1</v>
      </c>
      <c r="Y1450" s="9">
        <v>326.25</v>
      </c>
      <c r="Z1450" s="9">
        <v>0.01</v>
      </c>
      <c r="AA1450" s="9">
        <v>326.26</v>
      </c>
      <c r="AB1450" s="9">
        <v>65.27</v>
      </c>
      <c r="AC1450" s="9">
        <v>391.53</v>
      </c>
    </row>
    <row r="1451" spans="1:29">
      <c r="A1451" s="17" t="s">
        <v>228</v>
      </c>
      <c r="B1451" s="17" t="s">
        <v>523</v>
      </c>
      <c r="C1451" s="17" t="s">
        <v>524</v>
      </c>
      <c r="D1451" s="17" t="s">
        <v>525</v>
      </c>
      <c r="E1451" s="17" t="s">
        <v>528</v>
      </c>
      <c r="F1451" s="17" t="s">
        <v>433</v>
      </c>
      <c r="G1451" s="17" t="s">
        <v>531</v>
      </c>
      <c r="H1451" s="17" t="s">
        <v>29</v>
      </c>
      <c r="I1451" s="17" t="s">
        <v>532</v>
      </c>
      <c r="J1451" s="17" t="s">
        <v>1524</v>
      </c>
      <c r="K1451" s="17" t="s">
        <v>1528</v>
      </c>
      <c r="L1451" s="17" t="s">
        <v>558</v>
      </c>
      <c r="M1451" s="17" t="s">
        <v>1525</v>
      </c>
      <c r="N1451" s="17" t="s">
        <v>1526</v>
      </c>
      <c r="O1451" s="17" t="s">
        <v>1526</v>
      </c>
      <c r="P1451" s="17" t="s">
        <v>2112</v>
      </c>
      <c r="Q1451" s="17" t="s">
        <v>204</v>
      </c>
      <c r="R1451" s="17" t="s">
        <v>211</v>
      </c>
      <c r="S1451" s="17" t="s">
        <v>212</v>
      </c>
      <c r="T1451" s="17" t="s">
        <v>419</v>
      </c>
      <c r="U1451" s="22">
        <v>30</v>
      </c>
      <c r="V1451" s="23"/>
      <c r="W1451" s="11">
        <v>5.41</v>
      </c>
      <c r="X1451" s="20">
        <v>0</v>
      </c>
      <c r="Y1451" s="9">
        <v>326.20999999999998</v>
      </c>
      <c r="Z1451" s="18">
        <v>0</v>
      </c>
      <c r="AA1451" s="9">
        <v>326.20999999999998</v>
      </c>
      <c r="AB1451" s="9">
        <v>65.239999999999995</v>
      </c>
      <c r="AC1451" s="9">
        <v>391.45</v>
      </c>
    </row>
    <row r="1452" spans="1:29">
      <c r="A1452" s="17" t="s">
        <v>228</v>
      </c>
      <c r="B1452" s="17" t="s">
        <v>523</v>
      </c>
      <c r="C1452" s="17" t="s">
        <v>524</v>
      </c>
      <c r="D1452" s="17" t="s">
        <v>525</v>
      </c>
      <c r="E1452" s="17" t="s">
        <v>528</v>
      </c>
      <c r="F1452" s="17" t="s">
        <v>433</v>
      </c>
      <c r="G1452" s="17" t="s">
        <v>531</v>
      </c>
      <c r="H1452" s="17" t="s">
        <v>29</v>
      </c>
      <c r="I1452" s="17" t="s">
        <v>532</v>
      </c>
      <c r="J1452" s="17" t="s">
        <v>1529</v>
      </c>
      <c r="K1452" s="17" t="s">
        <v>1530</v>
      </c>
      <c r="L1452" s="17" t="s">
        <v>1531</v>
      </c>
      <c r="M1452" s="17" t="s">
        <v>1532</v>
      </c>
      <c r="N1452" s="17" t="s">
        <v>1533</v>
      </c>
      <c r="O1452" s="17" t="s">
        <v>1533</v>
      </c>
      <c r="P1452" s="17" t="s">
        <v>2113</v>
      </c>
      <c r="Q1452" s="17" t="s">
        <v>204</v>
      </c>
      <c r="R1452" s="17" t="s">
        <v>211</v>
      </c>
      <c r="S1452" s="17" t="s">
        <v>212</v>
      </c>
      <c r="T1452" s="17" t="s">
        <v>419</v>
      </c>
      <c r="U1452" s="22">
        <v>31</v>
      </c>
      <c r="V1452" s="23"/>
      <c r="W1452" s="11">
        <v>25382.393</v>
      </c>
      <c r="X1452" s="23">
        <v>4573</v>
      </c>
      <c r="Y1452" s="9">
        <v>2158.19</v>
      </c>
      <c r="Z1452" s="9">
        <v>33.51</v>
      </c>
      <c r="AA1452" s="9">
        <v>2191.6999999999998</v>
      </c>
      <c r="AB1452" s="9">
        <v>438.33</v>
      </c>
      <c r="AC1452" s="9">
        <v>2630.03</v>
      </c>
    </row>
    <row r="1453" spans="1:29">
      <c r="A1453" s="17" t="s">
        <v>228</v>
      </c>
      <c r="B1453" s="17" t="s">
        <v>523</v>
      </c>
      <c r="C1453" s="17" t="s">
        <v>524</v>
      </c>
      <c r="D1453" s="17" t="s">
        <v>525</v>
      </c>
      <c r="E1453" s="17" t="s">
        <v>528</v>
      </c>
      <c r="F1453" s="17" t="s">
        <v>433</v>
      </c>
      <c r="G1453" s="17" t="s">
        <v>531</v>
      </c>
      <c r="H1453" s="17" t="s">
        <v>29</v>
      </c>
      <c r="I1453" s="17" t="s">
        <v>532</v>
      </c>
      <c r="J1453" s="17" t="s">
        <v>1529</v>
      </c>
      <c r="K1453" s="17" t="s">
        <v>1535</v>
      </c>
      <c r="L1453" s="17" t="s">
        <v>1531</v>
      </c>
      <c r="M1453" s="17" t="s">
        <v>1532</v>
      </c>
      <c r="N1453" s="17" t="s">
        <v>1533</v>
      </c>
      <c r="O1453" s="17" t="s">
        <v>1533</v>
      </c>
      <c r="P1453" s="17" t="s">
        <v>2113</v>
      </c>
      <c r="Q1453" s="17" t="s">
        <v>204</v>
      </c>
      <c r="R1453" s="17" t="s">
        <v>211</v>
      </c>
      <c r="S1453" s="17" t="s">
        <v>212</v>
      </c>
      <c r="T1453" s="17" t="s">
        <v>419</v>
      </c>
      <c r="U1453" s="22">
        <v>30</v>
      </c>
      <c r="V1453" s="23"/>
      <c r="W1453" s="11">
        <v>24563.607</v>
      </c>
      <c r="X1453" s="20">
        <v>0</v>
      </c>
      <c r="Y1453" s="9">
        <v>2099.0700000000002</v>
      </c>
      <c r="Z1453" s="9">
        <v>32.42</v>
      </c>
      <c r="AA1453" s="9">
        <v>2131.4899999999998</v>
      </c>
      <c r="AB1453" s="9">
        <v>426.3</v>
      </c>
      <c r="AC1453" s="9">
        <v>2557.79</v>
      </c>
    </row>
    <row r="1454" spans="1:29">
      <c r="A1454" s="17" t="s">
        <v>228</v>
      </c>
      <c r="B1454" s="17" t="s">
        <v>523</v>
      </c>
      <c r="C1454" s="17" t="s">
        <v>524</v>
      </c>
      <c r="D1454" s="17" t="s">
        <v>525</v>
      </c>
      <c r="E1454" s="17" t="s">
        <v>528</v>
      </c>
      <c r="F1454" s="17" t="s">
        <v>433</v>
      </c>
      <c r="G1454" s="17" t="s">
        <v>531</v>
      </c>
      <c r="H1454" s="17" t="s">
        <v>29</v>
      </c>
      <c r="I1454" s="17" t="s">
        <v>532</v>
      </c>
      <c r="J1454" s="17" t="s">
        <v>1536</v>
      </c>
      <c r="K1454" s="17" t="s">
        <v>1537</v>
      </c>
      <c r="L1454" s="17" t="s">
        <v>1531</v>
      </c>
      <c r="M1454" s="17" t="s">
        <v>1532</v>
      </c>
      <c r="N1454" s="17" t="s">
        <v>1533</v>
      </c>
      <c r="O1454" s="17" t="s">
        <v>1533</v>
      </c>
      <c r="P1454" s="17" t="s">
        <v>2113</v>
      </c>
      <c r="Q1454" s="17" t="s">
        <v>204</v>
      </c>
      <c r="R1454" s="17" t="s">
        <v>211</v>
      </c>
      <c r="S1454" s="17" t="s">
        <v>212</v>
      </c>
      <c r="T1454" s="17" t="s">
        <v>419</v>
      </c>
      <c r="U1454" s="22">
        <v>31</v>
      </c>
      <c r="V1454" s="23"/>
      <c r="W1454" s="11">
        <v>58218</v>
      </c>
      <c r="X1454" s="23">
        <v>5346</v>
      </c>
      <c r="Y1454" s="9">
        <v>4528.58</v>
      </c>
      <c r="Z1454" s="9">
        <v>76.849999999999994</v>
      </c>
      <c r="AA1454" s="9">
        <v>4605.43</v>
      </c>
      <c r="AB1454" s="9">
        <v>921.09</v>
      </c>
      <c r="AC1454" s="9">
        <v>5526.52</v>
      </c>
    </row>
    <row r="1455" spans="1:29">
      <c r="A1455" s="17" t="s">
        <v>228</v>
      </c>
      <c r="B1455" s="17" t="s">
        <v>523</v>
      </c>
      <c r="C1455" s="17" t="s">
        <v>524</v>
      </c>
      <c r="D1455" s="17" t="s">
        <v>525</v>
      </c>
      <c r="E1455" s="17" t="s">
        <v>528</v>
      </c>
      <c r="F1455" s="17" t="s">
        <v>433</v>
      </c>
      <c r="G1455" s="17" t="s">
        <v>1230</v>
      </c>
      <c r="H1455" s="17" t="s">
        <v>114</v>
      </c>
      <c r="I1455" s="17" t="s">
        <v>524</v>
      </c>
      <c r="J1455" s="17" t="s">
        <v>1524</v>
      </c>
      <c r="K1455" s="17" t="s">
        <v>1521</v>
      </c>
      <c r="L1455" s="17" t="s">
        <v>558</v>
      </c>
      <c r="M1455" s="17" t="s">
        <v>1525</v>
      </c>
      <c r="N1455" s="17" t="s">
        <v>1526</v>
      </c>
      <c r="O1455" s="17" t="s">
        <v>1526</v>
      </c>
      <c r="P1455" s="17" t="s">
        <v>2112</v>
      </c>
      <c r="Q1455" s="17" t="s">
        <v>204</v>
      </c>
      <c r="R1455" s="17" t="s">
        <v>211</v>
      </c>
      <c r="S1455" s="17" t="s">
        <v>212</v>
      </c>
      <c r="T1455" s="17" t="s">
        <v>289</v>
      </c>
      <c r="U1455" s="22">
        <v>31</v>
      </c>
      <c r="V1455" s="23"/>
      <c r="W1455" s="11">
        <v>5.59</v>
      </c>
      <c r="X1455" s="23">
        <v>1</v>
      </c>
      <c r="Y1455" s="9">
        <v>5.93</v>
      </c>
      <c r="Z1455" s="9">
        <v>0.01</v>
      </c>
      <c r="AA1455" s="9">
        <v>5.94</v>
      </c>
      <c r="AB1455" s="9">
        <v>1.18</v>
      </c>
      <c r="AC1455" s="9">
        <v>7.12</v>
      </c>
    </row>
    <row r="1456" spans="1:29">
      <c r="A1456" s="17" t="s">
        <v>228</v>
      </c>
      <c r="B1456" s="17" t="s">
        <v>523</v>
      </c>
      <c r="C1456" s="17" t="s">
        <v>524</v>
      </c>
      <c r="D1456" s="17" t="s">
        <v>525</v>
      </c>
      <c r="E1456" s="17" t="s">
        <v>528</v>
      </c>
      <c r="F1456" s="17" t="s">
        <v>433</v>
      </c>
      <c r="G1456" s="17" t="s">
        <v>1230</v>
      </c>
      <c r="H1456" s="17" t="s">
        <v>114</v>
      </c>
      <c r="I1456" s="17" t="s">
        <v>524</v>
      </c>
      <c r="J1456" s="17" t="s">
        <v>1524</v>
      </c>
      <c r="K1456" s="17" t="s">
        <v>1528</v>
      </c>
      <c r="L1456" s="17" t="s">
        <v>558</v>
      </c>
      <c r="M1456" s="17" t="s">
        <v>1525</v>
      </c>
      <c r="N1456" s="17" t="s">
        <v>1526</v>
      </c>
      <c r="O1456" s="17" t="s">
        <v>1526</v>
      </c>
      <c r="P1456" s="17" t="s">
        <v>2112</v>
      </c>
      <c r="Q1456" s="17" t="s">
        <v>204</v>
      </c>
      <c r="R1456" s="17" t="s">
        <v>211</v>
      </c>
      <c r="S1456" s="17" t="s">
        <v>212</v>
      </c>
      <c r="T1456" s="17" t="s">
        <v>289</v>
      </c>
      <c r="U1456" s="22">
        <v>30</v>
      </c>
      <c r="V1456" s="23"/>
      <c r="W1456" s="11">
        <v>5.41</v>
      </c>
      <c r="X1456" s="20">
        <v>0</v>
      </c>
      <c r="Y1456" s="9">
        <v>5.89</v>
      </c>
      <c r="Z1456" s="18">
        <v>0</v>
      </c>
      <c r="AA1456" s="9">
        <v>5.89</v>
      </c>
      <c r="AB1456" s="9">
        <v>1.17</v>
      </c>
      <c r="AC1456" s="9">
        <v>7.06</v>
      </c>
    </row>
    <row r="1457" spans="1:29">
      <c r="A1457" s="17" t="s">
        <v>228</v>
      </c>
      <c r="B1457" s="17" t="s">
        <v>523</v>
      </c>
      <c r="C1457" s="17" t="s">
        <v>524</v>
      </c>
      <c r="D1457" s="17" t="s">
        <v>525</v>
      </c>
      <c r="E1457" s="17" t="s">
        <v>528</v>
      </c>
      <c r="F1457" s="17" t="s">
        <v>433</v>
      </c>
      <c r="G1457" s="17" t="s">
        <v>1230</v>
      </c>
      <c r="H1457" s="17" t="s">
        <v>114</v>
      </c>
      <c r="I1457" s="17" t="s">
        <v>524</v>
      </c>
      <c r="J1457" s="17" t="s">
        <v>1529</v>
      </c>
      <c r="K1457" s="17" t="s">
        <v>1530</v>
      </c>
      <c r="L1457" s="17" t="s">
        <v>1531</v>
      </c>
      <c r="M1457" s="17" t="s">
        <v>1532</v>
      </c>
      <c r="N1457" s="17" t="s">
        <v>1533</v>
      </c>
      <c r="O1457" s="17" t="s">
        <v>1533</v>
      </c>
      <c r="P1457" s="17" t="s">
        <v>2113</v>
      </c>
      <c r="Q1457" s="17" t="s">
        <v>204</v>
      </c>
      <c r="R1457" s="17" t="s">
        <v>211</v>
      </c>
      <c r="S1457" s="17" t="s">
        <v>212</v>
      </c>
      <c r="T1457" s="17" t="s">
        <v>289</v>
      </c>
      <c r="U1457" s="22">
        <v>31</v>
      </c>
      <c r="V1457" s="23"/>
      <c r="W1457" s="11">
        <v>1670.443</v>
      </c>
      <c r="X1457" s="23">
        <v>301</v>
      </c>
      <c r="Y1457" s="9">
        <v>139.08000000000001</v>
      </c>
      <c r="Z1457" s="9">
        <v>2.21</v>
      </c>
      <c r="AA1457" s="9">
        <v>141.29</v>
      </c>
      <c r="AB1457" s="9">
        <v>28.25</v>
      </c>
      <c r="AC1457" s="9">
        <v>169.54</v>
      </c>
    </row>
    <row r="1458" spans="1:29">
      <c r="A1458" s="17" t="s">
        <v>228</v>
      </c>
      <c r="B1458" s="17" t="s">
        <v>523</v>
      </c>
      <c r="C1458" s="17" t="s">
        <v>524</v>
      </c>
      <c r="D1458" s="17" t="s">
        <v>525</v>
      </c>
      <c r="E1458" s="17" t="s">
        <v>528</v>
      </c>
      <c r="F1458" s="17" t="s">
        <v>433</v>
      </c>
      <c r="G1458" s="17" t="s">
        <v>1230</v>
      </c>
      <c r="H1458" s="17" t="s">
        <v>114</v>
      </c>
      <c r="I1458" s="17" t="s">
        <v>524</v>
      </c>
      <c r="J1458" s="17" t="s">
        <v>1529</v>
      </c>
      <c r="K1458" s="17" t="s">
        <v>1535</v>
      </c>
      <c r="L1458" s="17" t="s">
        <v>1531</v>
      </c>
      <c r="M1458" s="17" t="s">
        <v>1532</v>
      </c>
      <c r="N1458" s="17" t="s">
        <v>1533</v>
      </c>
      <c r="O1458" s="17" t="s">
        <v>1533</v>
      </c>
      <c r="P1458" s="17" t="s">
        <v>2113</v>
      </c>
      <c r="Q1458" s="17" t="s">
        <v>204</v>
      </c>
      <c r="R1458" s="17" t="s">
        <v>211</v>
      </c>
      <c r="S1458" s="17" t="s">
        <v>212</v>
      </c>
      <c r="T1458" s="17" t="s">
        <v>289</v>
      </c>
      <c r="U1458" s="22">
        <v>30</v>
      </c>
      <c r="V1458" s="23"/>
      <c r="W1458" s="11">
        <v>1616.557</v>
      </c>
      <c r="X1458" s="20">
        <v>0</v>
      </c>
      <c r="Y1458" s="9">
        <v>134.79</v>
      </c>
      <c r="Z1458" s="9">
        <v>2.13</v>
      </c>
      <c r="AA1458" s="9">
        <v>136.91999999999999</v>
      </c>
      <c r="AB1458" s="9">
        <v>27.39</v>
      </c>
      <c r="AC1458" s="9">
        <v>164.31</v>
      </c>
    </row>
    <row r="1459" spans="1:29">
      <c r="A1459" s="17" t="s">
        <v>228</v>
      </c>
      <c r="B1459" s="17" t="s">
        <v>523</v>
      </c>
      <c r="C1459" s="17" t="s">
        <v>524</v>
      </c>
      <c r="D1459" s="17" t="s">
        <v>525</v>
      </c>
      <c r="E1459" s="17" t="s">
        <v>528</v>
      </c>
      <c r="F1459" s="17" t="s">
        <v>433</v>
      </c>
      <c r="G1459" s="17" t="s">
        <v>1230</v>
      </c>
      <c r="H1459" s="17" t="s">
        <v>114</v>
      </c>
      <c r="I1459" s="17" t="s">
        <v>524</v>
      </c>
      <c r="J1459" s="17" t="s">
        <v>1536</v>
      </c>
      <c r="K1459" s="17" t="s">
        <v>1537</v>
      </c>
      <c r="L1459" s="17" t="s">
        <v>1531</v>
      </c>
      <c r="M1459" s="17" t="s">
        <v>1532</v>
      </c>
      <c r="N1459" s="17" t="s">
        <v>1533</v>
      </c>
      <c r="O1459" s="17" t="s">
        <v>1533</v>
      </c>
      <c r="P1459" s="17" t="s">
        <v>2113</v>
      </c>
      <c r="Q1459" s="17" t="s">
        <v>204</v>
      </c>
      <c r="R1459" s="17" t="s">
        <v>211</v>
      </c>
      <c r="S1459" s="17" t="s">
        <v>212</v>
      </c>
      <c r="T1459" s="17" t="s">
        <v>289</v>
      </c>
      <c r="U1459" s="22">
        <v>31</v>
      </c>
      <c r="V1459" s="23"/>
      <c r="W1459" s="11">
        <v>3582</v>
      </c>
      <c r="X1459" s="23">
        <v>329</v>
      </c>
      <c r="Y1459" s="9">
        <v>292</v>
      </c>
      <c r="Z1459" s="9">
        <v>4.7300000000000004</v>
      </c>
      <c r="AA1459" s="9">
        <v>296.73</v>
      </c>
      <c r="AB1459" s="9">
        <v>59.35</v>
      </c>
      <c r="AC1459" s="9">
        <v>356.08</v>
      </c>
    </row>
    <row r="1460" spans="1:29">
      <c r="A1460" s="17" t="s">
        <v>228</v>
      </c>
      <c r="B1460" s="17" t="s">
        <v>1088</v>
      </c>
      <c r="C1460" s="17" t="s">
        <v>230</v>
      </c>
      <c r="D1460" s="17" t="s">
        <v>1089</v>
      </c>
      <c r="E1460" s="17" t="s">
        <v>1090</v>
      </c>
      <c r="F1460" s="17" t="s">
        <v>501</v>
      </c>
      <c r="G1460" s="17" t="s">
        <v>1093</v>
      </c>
      <c r="H1460" s="17" t="s">
        <v>98</v>
      </c>
      <c r="I1460" s="17" t="s">
        <v>1094</v>
      </c>
      <c r="J1460" s="17" t="s">
        <v>1496</v>
      </c>
      <c r="K1460" s="17" t="s">
        <v>1497</v>
      </c>
      <c r="L1460" s="17" t="s">
        <v>257</v>
      </c>
      <c r="M1460" s="17" t="s">
        <v>1498</v>
      </c>
      <c r="N1460" s="17" t="s">
        <v>1499</v>
      </c>
      <c r="O1460" s="17" t="s">
        <v>1499</v>
      </c>
      <c r="P1460" s="17" t="s">
        <v>2114</v>
      </c>
      <c r="Q1460" s="17" t="s">
        <v>204</v>
      </c>
      <c r="R1460" s="17" t="s">
        <v>204</v>
      </c>
      <c r="S1460" s="17" t="s">
        <v>212</v>
      </c>
      <c r="T1460" s="17" t="s">
        <v>256</v>
      </c>
      <c r="U1460" s="22">
        <v>31</v>
      </c>
      <c r="V1460" s="23"/>
      <c r="W1460" s="11">
        <v>25331</v>
      </c>
      <c r="X1460" s="23">
        <v>2334</v>
      </c>
      <c r="Y1460" s="9">
        <v>2877.87</v>
      </c>
      <c r="Z1460" s="9">
        <v>33.44</v>
      </c>
      <c r="AA1460" s="9">
        <v>2911.31</v>
      </c>
      <c r="AB1460" s="9">
        <v>582.27</v>
      </c>
      <c r="AC1460" s="9">
        <v>3493.58</v>
      </c>
    </row>
    <row r="1461" spans="1:29">
      <c r="A1461" s="17" t="s">
        <v>228</v>
      </c>
      <c r="B1461" s="17" t="s">
        <v>1088</v>
      </c>
      <c r="C1461" s="17" t="s">
        <v>230</v>
      </c>
      <c r="D1461" s="17" t="s">
        <v>1089</v>
      </c>
      <c r="E1461" s="17" t="s">
        <v>1090</v>
      </c>
      <c r="F1461" s="17" t="s">
        <v>501</v>
      </c>
      <c r="G1461" s="17" t="s">
        <v>1093</v>
      </c>
      <c r="H1461" s="17" t="s">
        <v>98</v>
      </c>
      <c r="I1461" s="17" t="s">
        <v>1094</v>
      </c>
      <c r="J1461" s="17" t="s">
        <v>1501</v>
      </c>
      <c r="K1461" s="17" t="s">
        <v>1502</v>
      </c>
      <c r="L1461" s="17" t="s">
        <v>257</v>
      </c>
      <c r="M1461" s="17" t="s">
        <v>1498</v>
      </c>
      <c r="N1461" s="17" t="s">
        <v>1499</v>
      </c>
      <c r="O1461" s="17" t="s">
        <v>1499</v>
      </c>
      <c r="P1461" s="17" t="s">
        <v>2114</v>
      </c>
      <c r="Q1461" s="17" t="s">
        <v>204</v>
      </c>
      <c r="R1461" s="17" t="s">
        <v>204</v>
      </c>
      <c r="S1461" s="17" t="s">
        <v>212</v>
      </c>
      <c r="T1461" s="17" t="s">
        <v>256</v>
      </c>
      <c r="U1461" s="22">
        <v>28</v>
      </c>
      <c r="V1461" s="23"/>
      <c r="W1461" s="11">
        <v>25801</v>
      </c>
      <c r="X1461" s="23">
        <v>2374</v>
      </c>
      <c r="Y1461" s="9">
        <v>2569.9299999999998</v>
      </c>
      <c r="Z1461" s="9">
        <v>34.06</v>
      </c>
      <c r="AA1461" s="9">
        <v>2603.9899999999998</v>
      </c>
      <c r="AB1461" s="9">
        <v>520.79</v>
      </c>
      <c r="AC1461" s="9">
        <v>3124.78</v>
      </c>
    </row>
    <row r="1462" spans="1:29">
      <c r="A1462" s="17" t="s">
        <v>228</v>
      </c>
      <c r="B1462" s="17" t="s">
        <v>1088</v>
      </c>
      <c r="C1462" s="17" t="s">
        <v>230</v>
      </c>
      <c r="D1462" s="17" t="s">
        <v>1089</v>
      </c>
      <c r="E1462" s="17" t="s">
        <v>1090</v>
      </c>
      <c r="F1462" s="17" t="s">
        <v>501</v>
      </c>
      <c r="G1462" s="17" t="s">
        <v>1093</v>
      </c>
      <c r="H1462" s="17" t="s">
        <v>98</v>
      </c>
      <c r="I1462" s="17" t="s">
        <v>1094</v>
      </c>
      <c r="J1462" s="17" t="s">
        <v>1503</v>
      </c>
      <c r="K1462" s="17" t="s">
        <v>1504</v>
      </c>
      <c r="L1462" s="17" t="s">
        <v>257</v>
      </c>
      <c r="M1462" s="17" t="s">
        <v>1498</v>
      </c>
      <c r="N1462" s="17" t="s">
        <v>1499</v>
      </c>
      <c r="O1462" s="17" t="s">
        <v>1499</v>
      </c>
      <c r="P1462" s="17" t="s">
        <v>2114</v>
      </c>
      <c r="Q1462" s="17" t="s">
        <v>204</v>
      </c>
      <c r="R1462" s="17" t="s">
        <v>204</v>
      </c>
      <c r="S1462" s="17" t="s">
        <v>212</v>
      </c>
      <c r="T1462" s="17" t="s">
        <v>256</v>
      </c>
      <c r="U1462" s="22">
        <v>31</v>
      </c>
      <c r="V1462" s="23"/>
      <c r="W1462" s="11">
        <v>19351</v>
      </c>
      <c r="X1462" s="23">
        <v>1787</v>
      </c>
      <c r="Y1462" s="9">
        <v>1742.9</v>
      </c>
      <c r="Z1462" s="9">
        <v>25.54</v>
      </c>
      <c r="AA1462" s="9">
        <v>1768.44</v>
      </c>
      <c r="AB1462" s="9">
        <v>353.69</v>
      </c>
      <c r="AC1462" s="9">
        <v>2122.13</v>
      </c>
    </row>
    <row r="1463" spans="1:29">
      <c r="A1463" s="17" t="s">
        <v>228</v>
      </c>
      <c r="B1463" s="17" t="s">
        <v>1088</v>
      </c>
      <c r="C1463" s="17" t="s">
        <v>230</v>
      </c>
      <c r="D1463" s="17" t="s">
        <v>1089</v>
      </c>
      <c r="E1463" s="17" t="s">
        <v>1090</v>
      </c>
      <c r="F1463" s="17" t="s">
        <v>501</v>
      </c>
      <c r="G1463" s="17" t="s">
        <v>1093</v>
      </c>
      <c r="H1463" s="17" t="s">
        <v>98</v>
      </c>
      <c r="I1463" s="17" t="s">
        <v>1094</v>
      </c>
      <c r="J1463" s="17" t="s">
        <v>1505</v>
      </c>
      <c r="K1463" s="17" t="s">
        <v>1506</v>
      </c>
      <c r="L1463" s="17" t="s">
        <v>1507</v>
      </c>
      <c r="M1463" s="17" t="s">
        <v>1508</v>
      </c>
      <c r="N1463" s="17" t="s">
        <v>1509</v>
      </c>
      <c r="O1463" s="17" t="s">
        <v>1509</v>
      </c>
      <c r="P1463" s="17" t="s">
        <v>2115</v>
      </c>
      <c r="Q1463" s="17" t="s">
        <v>204</v>
      </c>
      <c r="R1463" s="17" t="s">
        <v>204</v>
      </c>
      <c r="S1463" s="17" t="s">
        <v>212</v>
      </c>
      <c r="T1463" s="17" t="s">
        <v>256</v>
      </c>
      <c r="U1463" s="22">
        <v>30</v>
      </c>
      <c r="V1463" s="23"/>
      <c r="W1463" s="11">
        <v>7379</v>
      </c>
      <c r="X1463" s="23">
        <v>679</v>
      </c>
      <c r="Y1463" s="9">
        <v>686.99</v>
      </c>
      <c r="Z1463" s="9">
        <v>9.74</v>
      </c>
      <c r="AA1463" s="9">
        <v>696.73</v>
      </c>
      <c r="AB1463" s="9">
        <v>139.35</v>
      </c>
      <c r="AC1463" s="9">
        <v>836.08</v>
      </c>
    </row>
    <row r="1464" spans="1:29">
      <c r="A1464" s="17" t="s">
        <v>228</v>
      </c>
      <c r="B1464" s="17" t="s">
        <v>1088</v>
      </c>
      <c r="C1464" s="17" t="s">
        <v>230</v>
      </c>
      <c r="D1464" s="17" t="s">
        <v>1089</v>
      </c>
      <c r="E1464" s="17" t="s">
        <v>1090</v>
      </c>
      <c r="F1464" s="17" t="s">
        <v>501</v>
      </c>
      <c r="G1464" s="17" t="s">
        <v>1093</v>
      </c>
      <c r="H1464" s="17" t="s">
        <v>98</v>
      </c>
      <c r="I1464" s="17" t="s">
        <v>1094</v>
      </c>
      <c r="J1464" s="17" t="s">
        <v>1511</v>
      </c>
      <c r="K1464" s="17" t="s">
        <v>1512</v>
      </c>
      <c r="L1464" s="17" t="s">
        <v>1507</v>
      </c>
      <c r="M1464" s="17" t="s">
        <v>1508</v>
      </c>
      <c r="N1464" s="17" t="s">
        <v>1509</v>
      </c>
      <c r="O1464" s="17" t="s">
        <v>1509</v>
      </c>
      <c r="P1464" s="17" t="s">
        <v>2115</v>
      </c>
      <c r="Q1464" s="17" t="s">
        <v>204</v>
      </c>
      <c r="R1464" s="17" t="s">
        <v>204</v>
      </c>
      <c r="S1464" s="17" t="s">
        <v>212</v>
      </c>
      <c r="T1464" s="17" t="s">
        <v>256</v>
      </c>
      <c r="U1464" s="22">
        <v>31</v>
      </c>
      <c r="V1464" s="23"/>
      <c r="W1464" s="11">
        <v>1354</v>
      </c>
      <c r="X1464" s="23">
        <v>124</v>
      </c>
      <c r="Y1464" s="9">
        <v>243.18</v>
      </c>
      <c r="Z1464" s="9">
        <v>1.79</v>
      </c>
      <c r="AA1464" s="9">
        <v>244.97</v>
      </c>
      <c r="AB1464" s="9">
        <v>48.99</v>
      </c>
      <c r="AC1464" s="9">
        <v>293.95999999999998</v>
      </c>
    </row>
    <row r="1465" spans="1:29">
      <c r="A1465" s="17" t="s">
        <v>228</v>
      </c>
      <c r="B1465" s="17" t="s">
        <v>1088</v>
      </c>
      <c r="C1465" s="17" t="s">
        <v>230</v>
      </c>
      <c r="D1465" s="17" t="s">
        <v>1089</v>
      </c>
      <c r="E1465" s="17" t="s">
        <v>1090</v>
      </c>
      <c r="F1465" s="17" t="s">
        <v>501</v>
      </c>
      <c r="G1465" s="17" t="s">
        <v>1093</v>
      </c>
      <c r="H1465" s="17" t="s">
        <v>98</v>
      </c>
      <c r="I1465" s="17" t="s">
        <v>1094</v>
      </c>
      <c r="J1465" s="17" t="s">
        <v>1513</v>
      </c>
      <c r="K1465" s="17" t="s">
        <v>1514</v>
      </c>
      <c r="L1465" s="17" t="s">
        <v>1507</v>
      </c>
      <c r="M1465" s="17" t="s">
        <v>1508</v>
      </c>
      <c r="N1465" s="17" t="s">
        <v>1509</v>
      </c>
      <c r="O1465" s="17" t="s">
        <v>1509</v>
      </c>
      <c r="P1465" s="17" t="s">
        <v>2115</v>
      </c>
      <c r="Q1465" s="17" t="s">
        <v>204</v>
      </c>
      <c r="R1465" s="17" t="s">
        <v>204</v>
      </c>
      <c r="S1465" s="17" t="s">
        <v>212</v>
      </c>
      <c r="T1465" s="17" t="s">
        <v>256</v>
      </c>
      <c r="U1465" s="22">
        <v>30</v>
      </c>
      <c r="V1465" s="23"/>
      <c r="W1465" s="11">
        <v>683</v>
      </c>
      <c r="X1465" s="23">
        <v>62</v>
      </c>
      <c r="Y1465" s="9">
        <v>187.61</v>
      </c>
      <c r="Z1465" s="9">
        <v>0.9</v>
      </c>
      <c r="AA1465" s="9">
        <v>188.51</v>
      </c>
      <c r="AB1465" s="9">
        <v>37.700000000000003</v>
      </c>
      <c r="AC1465" s="9">
        <v>226.21</v>
      </c>
    </row>
    <row r="1466" spans="1:29">
      <c r="A1466" s="17" t="s">
        <v>228</v>
      </c>
      <c r="B1466" s="17" t="s">
        <v>1088</v>
      </c>
      <c r="C1466" s="17" t="s">
        <v>230</v>
      </c>
      <c r="D1466" s="17" t="s">
        <v>1089</v>
      </c>
      <c r="E1466" s="17" t="s">
        <v>1090</v>
      </c>
      <c r="F1466" s="17" t="s">
        <v>501</v>
      </c>
      <c r="G1466" s="17" t="s">
        <v>1093</v>
      </c>
      <c r="H1466" s="17" t="s">
        <v>98</v>
      </c>
      <c r="I1466" s="17" t="s">
        <v>1094</v>
      </c>
      <c r="J1466" s="17" t="s">
        <v>1524</v>
      </c>
      <c r="K1466" s="17" t="s">
        <v>1516</v>
      </c>
      <c r="L1466" s="17" t="s">
        <v>1517</v>
      </c>
      <c r="M1466" s="17" t="s">
        <v>1525</v>
      </c>
      <c r="N1466" s="17" t="s">
        <v>1526</v>
      </c>
      <c r="O1466" s="17" t="s">
        <v>1526</v>
      </c>
      <c r="P1466" s="17" t="s">
        <v>2116</v>
      </c>
      <c r="Q1466" s="17" t="s">
        <v>204</v>
      </c>
      <c r="R1466" s="17" t="s">
        <v>204</v>
      </c>
      <c r="S1466" s="17" t="s">
        <v>212</v>
      </c>
      <c r="T1466" s="17" t="s">
        <v>256</v>
      </c>
      <c r="U1466" s="22">
        <v>31</v>
      </c>
      <c r="V1466" s="23"/>
      <c r="W1466" s="19">
        <v>0</v>
      </c>
      <c r="X1466" s="20">
        <v>0</v>
      </c>
      <c r="Y1466" s="9">
        <v>145.66999999999999</v>
      </c>
      <c r="Z1466" s="18">
        <v>0</v>
      </c>
      <c r="AA1466" s="9">
        <v>145.66999999999999</v>
      </c>
      <c r="AB1466" s="9">
        <v>29.14</v>
      </c>
      <c r="AC1466" s="9">
        <v>174.81</v>
      </c>
    </row>
    <row r="1467" spans="1:29">
      <c r="A1467" s="17" t="s">
        <v>228</v>
      </c>
      <c r="B1467" s="17" t="s">
        <v>1088</v>
      </c>
      <c r="C1467" s="17" t="s">
        <v>230</v>
      </c>
      <c r="D1467" s="17" t="s">
        <v>1089</v>
      </c>
      <c r="E1467" s="17" t="s">
        <v>1090</v>
      </c>
      <c r="F1467" s="17" t="s">
        <v>501</v>
      </c>
      <c r="G1467" s="17" t="s">
        <v>1093</v>
      </c>
      <c r="H1467" s="17" t="s">
        <v>98</v>
      </c>
      <c r="I1467" s="17" t="s">
        <v>1094</v>
      </c>
      <c r="J1467" s="17" t="s">
        <v>1524</v>
      </c>
      <c r="K1467" s="17" t="s">
        <v>1521</v>
      </c>
      <c r="L1467" s="17" t="s">
        <v>1517</v>
      </c>
      <c r="M1467" s="17" t="s">
        <v>1525</v>
      </c>
      <c r="N1467" s="17" t="s">
        <v>1526</v>
      </c>
      <c r="O1467" s="17" t="s">
        <v>1526</v>
      </c>
      <c r="P1467" s="17" t="s">
        <v>2116</v>
      </c>
      <c r="Q1467" s="17" t="s">
        <v>204</v>
      </c>
      <c r="R1467" s="17" t="s">
        <v>204</v>
      </c>
      <c r="S1467" s="17" t="s">
        <v>212</v>
      </c>
      <c r="T1467" s="17" t="s">
        <v>256</v>
      </c>
      <c r="U1467" s="22">
        <v>31</v>
      </c>
      <c r="V1467" s="23"/>
      <c r="W1467" s="19">
        <v>0</v>
      </c>
      <c r="X1467" s="20">
        <v>0</v>
      </c>
      <c r="Y1467" s="9">
        <v>145.66999999999999</v>
      </c>
      <c r="Z1467" s="18">
        <v>0</v>
      </c>
      <c r="AA1467" s="9">
        <v>145.66999999999999</v>
      </c>
      <c r="AB1467" s="9">
        <v>29.13</v>
      </c>
      <c r="AC1467" s="9">
        <v>174.8</v>
      </c>
    </row>
    <row r="1468" spans="1:29">
      <c r="A1468" s="17" t="s">
        <v>228</v>
      </c>
      <c r="B1468" s="17" t="s">
        <v>1088</v>
      </c>
      <c r="C1468" s="17" t="s">
        <v>230</v>
      </c>
      <c r="D1468" s="17" t="s">
        <v>1089</v>
      </c>
      <c r="E1468" s="17" t="s">
        <v>1090</v>
      </c>
      <c r="F1468" s="17" t="s">
        <v>501</v>
      </c>
      <c r="G1468" s="17" t="s">
        <v>1093</v>
      </c>
      <c r="H1468" s="17" t="s">
        <v>98</v>
      </c>
      <c r="I1468" s="17" t="s">
        <v>1094</v>
      </c>
      <c r="J1468" s="17" t="s">
        <v>1524</v>
      </c>
      <c r="K1468" s="17" t="s">
        <v>1528</v>
      </c>
      <c r="L1468" s="17" t="s">
        <v>1517</v>
      </c>
      <c r="M1468" s="17" t="s">
        <v>1525</v>
      </c>
      <c r="N1468" s="17" t="s">
        <v>1526</v>
      </c>
      <c r="O1468" s="17" t="s">
        <v>1526</v>
      </c>
      <c r="P1468" s="17" t="s">
        <v>2116</v>
      </c>
      <c r="Q1468" s="17" t="s">
        <v>204</v>
      </c>
      <c r="R1468" s="17" t="s">
        <v>204</v>
      </c>
      <c r="S1468" s="17" t="s">
        <v>212</v>
      </c>
      <c r="T1468" s="17" t="s">
        <v>256</v>
      </c>
      <c r="U1468" s="22">
        <v>30</v>
      </c>
      <c r="V1468" s="23"/>
      <c r="W1468" s="19">
        <v>0</v>
      </c>
      <c r="X1468" s="20">
        <v>0</v>
      </c>
      <c r="Y1468" s="9">
        <v>145.66999999999999</v>
      </c>
      <c r="Z1468" s="18">
        <v>0</v>
      </c>
      <c r="AA1468" s="9">
        <v>145.66999999999999</v>
      </c>
      <c r="AB1468" s="9">
        <v>29.13</v>
      </c>
      <c r="AC1468" s="9">
        <v>174.8</v>
      </c>
    </row>
    <row r="1469" spans="1:29">
      <c r="A1469" s="17" t="s">
        <v>228</v>
      </c>
      <c r="B1469" s="17" t="s">
        <v>1088</v>
      </c>
      <c r="C1469" s="17" t="s">
        <v>230</v>
      </c>
      <c r="D1469" s="17" t="s">
        <v>1089</v>
      </c>
      <c r="E1469" s="17" t="s">
        <v>1090</v>
      </c>
      <c r="F1469" s="17" t="s">
        <v>501</v>
      </c>
      <c r="G1469" s="17" t="s">
        <v>1093</v>
      </c>
      <c r="H1469" s="17" t="s">
        <v>98</v>
      </c>
      <c r="I1469" s="17" t="s">
        <v>1094</v>
      </c>
      <c r="J1469" s="17" t="s">
        <v>1536</v>
      </c>
      <c r="K1469" s="17" t="s">
        <v>1530</v>
      </c>
      <c r="L1469" s="17" t="s">
        <v>1531</v>
      </c>
      <c r="M1469" s="17" t="s">
        <v>1532</v>
      </c>
      <c r="N1469" s="17" t="s">
        <v>1533</v>
      </c>
      <c r="O1469" s="17" t="s">
        <v>1533</v>
      </c>
      <c r="P1469" s="17" t="s">
        <v>2117</v>
      </c>
      <c r="Q1469" s="17" t="s">
        <v>204</v>
      </c>
      <c r="R1469" s="17" t="s">
        <v>204</v>
      </c>
      <c r="S1469" s="17" t="s">
        <v>212</v>
      </c>
      <c r="T1469" s="17" t="s">
        <v>256</v>
      </c>
      <c r="U1469" s="22">
        <v>31</v>
      </c>
      <c r="V1469" s="23"/>
      <c r="W1469" s="11">
        <v>17967.196</v>
      </c>
      <c r="X1469" s="23">
        <v>4887</v>
      </c>
      <c r="Y1469" s="9">
        <v>1451.71</v>
      </c>
      <c r="Z1469" s="9">
        <v>23.72</v>
      </c>
      <c r="AA1469" s="9">
        <v>1475.43</v>
      </c>
      <c r="AB1469" s="9">
        <v>295.08999999999997</v>
      </c>
      <c r="AC1469" s="9">
        <v>1770.52</v>
      </c>
    </row>
    <row r="1470" spans="1:29">
      <c r="A1470" s="17" t="s">
        <v>228</v>
      </c>
      <c r="B1470" s="17" t="s">
        <v>1088</v>
      </c>
      <c r="C1470" s="17" t="s">
        <v>230</v>
      </c>
      <c r="D1470" s="17" t="s">
        <v>1089</v>
      </c>
      <c r="E1470" s="17" t="s">
        <v>1090</v>
      </c>
      <c r="F1470" s="17" t="s">
        <v>501</v>
      </c>
      <c r="G1470" s="17" t="s">
        <v>1093</v>
      </c>
      <c r="H1470" s="17" t="s">
        <v>98</v>
      </c>
      <c r="I1470" s="17" t="s">
        <v>1094</v>
      </c>
      <c r="J1470" s="17" t="s">
        <v>1536</v>
      </c>
      <c r="K1470" s="17" t="s">
        <v>1535</v>
      </c>
      <c r="L1470" s="17" t="s">
        <v>1531</v>
      </c>
      <c r="M1470" s="17" t="s">
        <v>1532</v>
      </c>
      <c r="N1470" s="17" t="s">
        <v>1533</v>
      </c>
      <c r="O1470" s="17" t="s">
        <v>1533</v>
      </c>
      <c r="P1470" s="17" t="s">
        <v>2117</v>
      </c>
      <c r="Q1470" s="17" t="s">
        <v>204</v>
      </c>
      <c r="R1470" s="17" t="s">
        <v>204</v>
      </c>
      <c r="S1470" s="17" t="s">
        <v>212</v>
      </c>
      <c r="T1470" s="17" t="s">
        <v>256</v>
      </c>
      <c r="U1470" s="22">
        <v>30</v>
      </c>
      <c r="V1470" s="23"/>
      <c r="W1470" s="11">
        <v>17387.609</v>
      </c>
      <c r="X1470" s="20">
        <v>0</v>
      </c>
      <c r="Y1470" s="9">
        <v>1409.57</v>
      </c>
      <c r="Z1470" s="9">
        <v>22.95</v>
      </c>
      <c r="AA1470" s="9">
        <v>1432.52</v>
      </c>
      <c r="AB1470" s="9">
        <v>286.5</v>
      </c>
      <c r="AC1470" s="9">
        <v>1719.02</v>
      </c>
    </row>
    <row r="1471" spans="1:29">
      <c r="A1471" s="17" t="s">
        <v>228</v>
      </c>
      <c r="B1471" s="17" t="s">
        <v>1088</v>
      </c>
      <c r="C1471" s="17" t="s">
        <v>230</v>
      </c>
      <c r="D1471" s="17" t="s">
        <v>1089</v>
      </c>
      <c r="E1471" s="17" t="s">
        <v>1090</v>
      </c>
      <c r="F1471" s="17" t="s">
        <v>501</v>
      </c>
      <c r="G1471" s="17" t="s">
        <v>1093</v>
      </c>
      <c r="H1471" s="17" t="s">
        <v>98</v>
      </c>
      <c r="I1471" s="17" t="s">
        <v>1094</v>
      </c>
      <c r="J1471" s="17" t="s">
        <v>1536</v>
      </c>
      <c r="K1471" s="17" t="s">
        <v>1537</v>
      </c>
      <c r="L1471" s="17" t="s">
        <v>1531</v>
      </c>
      <c r="M1471" s="17" t="s">
        <v>1532</v>
      </c>
      <c r="N1471" s="17" t="s">
        <v>1533</v>
      </c>
      <c r="O1471" s="17" t="s">
        <v>1533</v>
      </c>
      <c r="P1471" s="17" t="s">
        <v>2117</v>
      </c>
      <c r="Q1471" s="17" t="s">
        <v>204</v>
      </c>
      <c r="R1471" s="17" t="s">
        <v>204</v>
      </c>
      <c r="S1471" s="17" t="s">
        <v>212</v>
      </c>
      <c r="T1471" s="17" t="s">
        <v>256</v>
      </c>
      <c r="U1471" s="22">
        <v>31</v>
      </c>
      <c r="V1471" s="23"/>
      <c r="W1471" s="11">
        <v>17967.195</v>
      </c>
      <c r="X1471" s="20">
        <v>0</v>
      </c>
      <c r="Y1471" s="9">
        <v>1451.7</v>
      </c>
      <c r="Z1471" s="9">
        <v>23.72</v>
      </c>
      <c r="AA1471" s="9">
        <v>1475.42</v>
      </c>
      <c r="AB1471" s="9">
        <v>295.08</v>
      </c>
      <c r="AC1471" s="9">
        <v>1770.5</v>
      </c>
    </row>
    <row r="1472" spans="1:29">
      <c r="A1472" s="17" t="s">
        <v>228</v>
      </c>
      <c r="B1472" s="17" t="s">
        <v>498</v>
      </c>
      <c r="C1472" s="17" t="s">
        <v>230</v>
      </c>
      <c r="D1472" s="17" t="s">
        <v>502</v>
      </c>
      <c r="E1472" s="17" t="s">
        <v>503</v>
      </c>
      <c r="F1472" s="17" t="s">
        <v>501</v>
      </c>
      <c r="G1472" s="17" t="s">
        <v>506</v>
      </c>
      <c r="H1472" s="17" t="s">
        <v>25</v>
      </c>
      <c r="I1472" s="17" t="s">
        <v>230</v>
      </c>
      <c r="J1472" s="17" t="s">
        <v>1496</v>
      </c>
      <c r="K1472" s="17" t="s">
        <v>1497</v>
      </c>
      <c r="L1472" s="17" t="s">
        <v>257</v>
      </c>
      <c r="M1472" s="17" t="s">
        <v>1498</v>
      </c>
      <c r="N1472" s="17" t="s">
        <v>1499</v>
      </c>
      <c r="O1472" s="17" t="s">
        <v>1499</v>
      </c>
      <c r="P1472" s="17" t="s">
        <v>2118</v>
      </c>
      <c r="Q1472" s="17" t="s">
        <v>204</v>
      </c>
      <c r="R1472" s="17" t="s">
        <v>204</v>
      </c>
      <c r="S1472" s="17" t="s">
        <v>212</v>
      </c>
      <c r="T1472" s="17" t="s">
        <v>256</v>
      </c>
      <c r="U1472" s="22">
        <v>31</v>
      </c>
      <c r="V1472" s="23"/>
      <c r="W1472" s="11">
        <v>49175</v>
      </c>
      <c r="X1472" s="23">
        <v>4531</v>
      </c>
      <c r="Y1472" s="9">
        <v>7484.31</v>
      </c>
      <c r="Z1472" s="9">
        <v>64.91</v>
      </c>
      <c r="AA1472" s="9">
        <v>7549.22</v>
      </c>
      <c r="AB1472" s="9">
        <v>1509.85</v>
      </c>
      <c r="AC1472" s="9">
        <v>9059.07</v>
      </c>
    </row>
    <row r="1473" spans="1:29">
      <c r="A1473" s="17" t="s">
        <v>228</v>
      </c>
      <c r="B1473" s="17" t="s">
        <v>498</v>
      </c>
      <c r="C1473" s="17" t="s">
        <v>230</v>
      </c>
      <c r="D1473" s="17" t="s">
        <v>502</v>
      </c>
      <c r="E1473" s="17" t="s">
        <v>503</v>
      </c>
      <c r="F1473" s="17" t="s">
        <v>501</v>
      </c>
      <c r="G1473" s="17" t="s">
        <v>506</v>
      </c>
      <c r="H1473" s="17" t="s">
        <v>25</v>
      </c>
      <c r="I1473" s="17" t="s">
        <v>230</v>
      </c>
      <c r="J1473" s="17" t="s">
        <v>1501</v>
      </c>
      <c r="K1473" s="17" t="s">
        <v>1502</v>
      </c>
      <c r="L1473" s="17" t="s">
        <v>257</v>
      </c>
      <c r="M1473" s="17" t="s">
        <v>1498</v>
      </c>
      <c r="N1473" s="17" t="s">
        <v>1499</v>
      </c>
      <c r="O1473" s="17" t="s">
        <v>1499</v>
      </c>
      <c r="P1473" s="17" t="s">
        <v>2118</v>
      </c>
      <c r="Q1473" s="17" t="s">
        <v>204</v>
      </c>
      <c r="R1473" s="17" t="s">
        <v>204</v>
      </c>
      <c r="S1473" s="17" t="s">
        <v>212</v>
      </c>
      <c r="T1473" s="17" t="s">
        <v>256</v>
      </c>
      <c r="U1473" s="22">
        <v>28</v>
      </c>
      <c r="V1473" s="23"/>
      <c r="W1473" s="11">
        <v>50069</v>
      </c>
      <c r="X1473" s="23">
        <v>4607</v>
      </c>
      <c r="Y1473" s="9">
        <v>4850.1499999999996</v>
      </c>
      <c r="Z1473" s="9">
        <v>66.09</v>
      </c>
      <c r="AA1473" s="9">
        <v>4916.24</v>
      </c>
      <c r="AB1473" s="9">
        <v>983.25</v>
      </c>
      <c r="AC1473" s="9">
        <v>5899.49</v>
      </c>
    </row>
    <row r="1474" spans="1:29">
      <c r="A1474" s="17" t="s">
        <v>228</v>
      </c>
      <c r="B1474" s="17" t="s">
        <v>498</v>
      </c>
      <c r="C1474" s="17" t="s">
        <v>230</v>
      </c>
      <c r="D1474" s="17" t="s">
        <v>502</v>
      </c>
      <c r="E1474" s="17" t="s">
        <v>503</v>
      </c>
      <c r="F1474" s="17" t="s">
        <v>501</v>
      </c>
      <c r="G1474" s="17" t="s">
        <v>506</v>
      </c>
      <c r="H1474" s="17" t="s">
        <v>25</v>
      </c>
      <c r="I1474" s="17" t="s">
        <v>230</v>
      </c>
      <c r="J1474" s="17" t="s">
        <v>1503</v>
      </c>
      <c r="K1474" s="17" t="s">
        <v>1504</v>
      </c>
      <c r="L1474" s="17" t="s">
        <v>257</v>
      </c>
      <c r="M1474" s="17" t="s">
        <v>1498</v>
      </c>
      <c r="N1474" s="17" t="s">
        <v>1499</v>
      </c>
      <c r="O1474" s="17" t="s">
        <v>1499</v>
      </c>
      <c r="P1474" s="17" t="s">
        <v>2118</v>
      </c>
      <c r="Q1474" s="17" t="s">
        <v>204</v>
      </c>
      <c r="R1474" s="17" t="s">
        <v>204</v>
      </c>
      <c r="S1474" s="17" t="s">
        <v>212</v>
      </c>
      <c r="T1474" s="17" t="s">
        <v>256</v>
      </c>
      <c r="U1474" s="22">
        <v>31</v>
      </c>
      <c r="V1474" s="23"/>
      <c r="W1474" s="11">
        <v>37555</v>
      </c>
      <c r="X1474" s="23">
        <v>3468</v>
      </c>
      <c r="Y1474" s="9">
        <v>3245.45</v>
      </c>
      <c r="Z1474" s="9">
        <v>49.57</v>
      </c>
      <c r="AA1474" s="9">
        <v>3295.02</v>
      </c>
      <c r="AB1474" s="9">
        <v>659</v>
      </c>
      <c r="AC1474" s="9">
        <v>3954.02</v>
      </c>
    </row>
    <row r="1475" spans="1:29">
      <c r="A1475" s="17" t="s">
        <v>228</v>
      </c>
      <c r="B1475" s="17" t="s">
        <v>498</v>
      </c>
      <c r="C1475" s="17" t="s">
        <v>230</v>
      </c>
      <c r="D1475" s="17" t="s">
        <v>502</v>
      </c>
      <c r="E1475" s="17" t="s">
        <v>503</v>
      </c>
      <c r="F1475" s="17" t="s">
        <v>501</v>
      </c>
      <c r="G1475" s="17" t="s">
        <v>506</v>
      </c>
      <c r="H1475" s="17" t="s">
        <v>25</v>
      </c>
      <c r="I1475" s="17" t="s">
        <v>230</v>
      </c>
      <c r="J1475" s="17" t="s">
        <v>1505</v>
      </c>
      <c r="K1475" s="17" t="s">
        <v>1506</v>
      </c>
      <c r="L1475" s="17" t="s">
        <v>1507</v>
      </c>
      <c r="M1475" s="17" t="s">
        <v>1508</v>
      </c>
      <c r="N1475" s="17" t="s">
        <v>1509</v>
      </c>
      <c r="O1475" s="17" t="s">
        <v>1509</v>
      </c>
      <c r="P1475" s="17" t="s">
        <v>2119</v>
      </c>
      <c r="Q1475" s="17" t="s">
        <v>204</v>
      </c>
      <c r="R1475" s="17" t="s">
        <v>204</v>
      </c>
      <c r="S1475" s="17" t="s">
        <v>212</v>
      </c>
      <c r="T1475" s="17" t="s">
        <v>256</v>
      </c>
      <c r="U1475" s="22">
        <v>30</v>
      </c>
      <c r="V1475" s="23"/>
      <c r="W1475" s="11">
        <v>18843</v>
      </c>
      <c r="X1475" s="23">
        <v>1734</v>
      </c>
      <c r="Y1475" s="9">
        <v>1527.99</v>
      </c>
      <c r="Z1475" s="9">
        <v>24.87</v>
      </c>
      <c r="AA1475" s="9">
        <v>1552.86</v>
      </c>
      <c r="AB1475" s="9">
        <v>310.58</v>
      </c>
      <c r="AC1475" s="9">
        <v>1863.44</v>
      </c>
    </row>
    <row r="1476" spans="1:29">
      <c r="A1476" s="17" t="s">
        <v>228</v>
      </c>
      <c r="B1476" s="17" t="s">
        <v>498</v>
      </c>
      <c r="C1476" s="17" t="s">
        <v>230</v>
      </c>
      <c r="D1476" s="17" t="s">
        <v>502</v>
      </c>
      <c r="E1476" s="17" t="s">
        <v>503</v>
      </c>
      <c r="F1476" s="17" t="s">
        <v>501</v>
      </c>
      <c r="G1476" s="17" t="s">
        <v>506</v>
      </c>
      <c r="H1476" s="17" t="s">
        <v>25</v>
      </c>
      <c r="I1476" s="17" t="s">
        <v>230</v>
      </c>
      <c r="J1476" s="17" t="s">
        <v>1511</v>
      </c>
      <c r="K1476" s="17" t="s">
        <v>1512</v>
      </c>
      <c r="L1476" s="17" t="s">
        <v>1507</v>
      </c>
      <c r="M1476" s="17" t="s">
        <v>1508</v>
      </c>
      <c r="N1476" s="17" t="s">
        <v>1509</v>
      </c>
      <c r="O1476" s="17" t="s">
        <v>1509</v>
      </c>
      <c r="P1476" s="17" t="s">
        <v>2119</v>
      </c>
      <c r="Q1476" s="17" t="s">
        <v>204</v>
      </c>
      <c r="R1476" s="17" t="s">
        <v>204</v>
      </c>
      <c r="S1476" s="17" t="s">
        <v>212</v>
      </c>
      <c r="T1476" s="17" t="s">
        <v>256</v>
      </c>
      <c r="U1476" s="22">
        <v>31</v>
      </c>
      <c r="V1476" s="23"/>
      <c r="W1476" s="11">
        <v>2194</v>
      </c>
      <c r="X1476" s="23">
        <v>201</v>
      </c>
      <c r="Y1476" s="9">
        <v>303.67</v>
      </c>
      <c r="Z1476" s="9">
        <v>2.9</v>
      </c>
      <c r="AA1476" s="9">
        <v>306.57</v>
      </c>
      <c r="AB1476" s="9">
        <v>61.31</v>
      </c>
      <c r="AC1476" s="9">
        <v>367.88</v>
      </c>
    </row>
    <row r="1477" spans="1:29">
      <c r="A1477" s="17" t="s">
        <v>228</v>
      </c>
      <c r="B1477" s="17" t="s">
        <v>498</v>
      </c>
      <c r="C1477" s="17" t="s">
        <v>230</v>
      </c>
      <c r="D1477" s="17" t="s">
        <v>502</v>
      </c>
      <c r="E1477" s="17" t="s">
        <v>503</v>
      </c>
      <c r="F1477" s="17" t="s">
        <v>501</v>
      </c>
      <c r="G1477" s="17" t="s">
        <v>506</v>
      </c>
      <c r="H1477" s="17" t="s">
        <v>25</v>
      </c>
      <c r="I1477" s="17" t="s">
        <v>230</v>
      </c>
      <c r="J1477" s="17" t="s">
        <v>1513</v>
      </c>
      <c r="K1477" s="17" t="s">
        <v>1514</v>
      </c>
      <c r="L1477" s="17" t="s">
        <v>1507</v>
      </c>
      <c r="M1477" s="17" t="s">
        <v>1508</v>
      </c>
      <c r="N1477" s="17" t="s">
        <v>1509</v>
      </c>
      <c r="O1477" s="17" t="s">
        <v>1509</v>
      </c>
      <c r="P1477" s="17" t="s">
        <v>2119</v>
      </c>
      <c r="Q1477" s="17" t="s">
        <v>204</v>
      </c>
      <c r="R1477" s="17" t="s">
        <v>204</v>
      </c>
      <c r="S1477" s="17" t="s">
        <v>212</v>
      </c>
      <c r="T1477" s="17" t="s">
        <v>256</v>
      </c>
      <c r="U1477" s="22">
        <v>30</v>
      </c>
      <c r="V1477" s="23"/>
      <c r="W1477" s="11">
        <v>1113</v>
      </c>
      <c r="X1477" s="23">
        <v>101</v>
      </c>
      <c r="Y1477" s="9">
        <v>214.02</v>
      </c>
      <c r="Z1477" s="9">
        <v>1.47</v>
      </c>
      <c r="AA1477" s="9">
        <v>215.49</v>
      </c>
      <c r="AB1477" s="9">
        <v>43.09</v>
      </c>
      <c r="AC1477" s="9">
        <v>258.58</v>
      </c>
    </row>
    <row r="1478" spans="1:29">
      <c r="A1478" s="17" t="s">
        <v>228</v>
      </c>
      <c r="B1478" s="17" t="s">
        <v>498</v>
      </c>
      <c r="C1478" s="17" t="s">
        <v>230</v>
      </c>
      <c r="D1478" s="17" t="s">
        <v>502</v>
      </c>
      <c r="E1478" s="17" t="s">
        <v>503</v>
      </c>
      <c r="F1478" s="17" t="s">
        <v>501</v>
      </c>
      <c r="G1478" s="17" t="s">
        <v>506</v>
      </c>
      <c r="H1478" s="17" t="s">
        <v>25</v>
      </c>
      <c r="I1478" s="17" t="s">
        <v>230</v>
      </c>
      <c r="J1478" s="17" t="s">
        <v>1524</v>
      </c>
      <c r="K1478" s="17" t="s">
        <v>1516</v>
      </c>
      <c r="L1478" s="17" t="s">
        <v>1517</v>
      </c>
      <c r="M1478" s="17" t="s">
        <v>1525</v>
      </c>
      <c r="N1478" s="17" t="s">
        <v>1526</v>
      </c>
      <c r="O1478" s="17" t="s">
        <v>1526</v>
      </c>
      <c r="P1478" s="17" t="s">
        <v>2120</v>
      </c>
      <c r="Q1478" s="17" t="s">
        <v>204</v>
      </c>
      <c r="R1478" s="17" t="s">
        <v>204</v>
      </c>
      <c r="S1478" s="17" t="s">
        <v>212</v>
      </c>
      <c r="T1478" s="17" t="s">
        <v>256</v>
      </c>
      <c r="U1478" s="22">
        <v>31</v>
      </c>
      <c r="V1478" s="23"/>
      <c r="W1478" s="11">
        <v>103.446</v>
      </c>
      <c r="X1478" s="23">
        <v>28</v>
      </c>
      <c r="Y1478" s="9">
        <v>153.19</v>
      </c>
      <c r="Z1478" s="9">
        <v>0.14000000000000001</v>
      </c>
      <c r="AA1478" s="9">
        <v>153.33000000000001</v>
      </c>
      <c r="AB1478" s="9">
        <v>30.66</v>
      </c>
      <c r="AC1478" s="9">
        <v>183.99</v>
      </c>
    </row>
    <row r="1479" spans="1:29">
      <c r="A1479" s="17" t="s">
        <v>228</v>
      </c>
      <c r="B1479" s="17" t="s">
        <v>498</v>
      </c>
      <c r="C1479" s="17" t="s">
        <v>230</v>
      </c>
      <c r="D1479" s="17" t="s">
        <v>502</v>
      </c>
      <c r="E1479" s="17" t="s">
        <v>503</v>
      </c>
      <c r="F1479" s="17" t="s">
        <v>501</v>
      </c>
      <c r="G1479" s="17" t="s">
        <v>506</v>
      </c>
      <c r="H1479" s="17" t="s">
        <v>25</v>
      </c>
      <c r="I1479" s="17" t="s">
        <v>230</v>
      </c>
      <c r="J1479" s="17" t="s">
        <v>1524</v>
      </c>
      <c r="K1479" s="17" t="s">
        <v>1521</v>
      </c>
      <c r="L1479" s="17" t="s">
        <v>1517</v>
      </c>
      <c r="M1479" s="17" t="s">
        <v>1525</v>
      </c>
      <c r="N1479" s="17" t="s">
        <v>1526</v>
      </c>
      <c r="O1479" s="17" t="s">
        <v>1526</v>
      </c>
      <c r="P1479" s="17" t="s">
        <v>2120</v>
      </c>
      <c r="Q1479" s="17" t="s">
        <v>204</v>
      </c>
      <c r="R1479" s="17" t="s">
        <v>204</v>
      </c>
      <c r="S1479" s="17" t="s">
        <v>212</v>
      </c>
      <c r="T1479" s="17" t="s">
        <v>256</v>
      </c>
      <c r="U1479" s="22">
        <v>31</v>
      </c>
      <c r="V1479" s="23"/>
      <c r="W1479" s="11">
        <v>103.446</v>
      </c>
      <c r="X1479" s="20">
        <v>0</v>
      </c>
      <c r="Y1479" s="9">
        <v>153.19</v>
      </c>
      <c r="Z1479" s="9">
        <v>0.14000000000000001</v>
      </c>
      <c r="AA1479" s="9">
        <v>153.33000000000001</v>
      </c>
      <c r="AB1479" s="9">
        <v>30.67</v>
      </c>
      <c r="AC1479" s="9">
        <v>184</v>
      </c>
    </row>
    <row r="1480" spans="1:29">
      <c r="A1480" s="17" t="s">
        <v>228</v>
      </c>
      <c r="B1480" s="17" t="s">
        <v>498</v>
      </c>
      <c r="C1480" s="17" t="s">
        <v>230</v>
      </c>
      <c r="D1480" s="17" t="s">
        <v>502</v>
      </c>
      <c r="E1480" s="17" t="s">
        <v>503</v>
      </c>
      <c r="F1480" s="17" t="s">
        <v>501</v>
      </c>
      <c r="G1480" s="17" t="s">
        <v>506</v>
      </c>
      <c r="H1480" s="17" t="s">
        <v>25</v>
      </c>
      <c r="I1480" s="17" t="s">
        <v>230</v>
      </c>
      <c r="J1480" s="17" t="s">
        <v>1524</v>
      </c>
      <c r="K1480" s="17" t="s">
        <v>1528</v>
      </c>
      <c r="L1480" s="17" t="s">
        <v>1517</v>
      </c>
      <c r="M1480" s="17" t="s">
        <v>1525</v>
      </c>
      <c r="N1480" s="17" t="s">
        <v>1526</v>
      </c>
      <c r="O1480" s="17" t="s">
        <v>1526</v>
      </c>
      <c r="P1480" s="17" t="s">
        <v>2120</v>
      </c>
      <c r="Q1480" s="17" t="s">
        <v>204</v>
      </c>
      <c r="R1480" s="17" t="s">
        <v>204</v>
      </c>
      <c r="S1480" s="17" t="s">
        <v>212</v>
      </c>
      <c r="T1480" s="17" t="s">
        <v>256</v>
      </c>
      <c r="U1480" s="22">
        <v>30</v>
      </c>
      <c r="V1480" s="23"/>
      <c r="W1480" s="11">
        <v>100.108</v>
      </c>
      <c r="X1480" s="20">
        <v>0</v>
      </c>
      <c r="Y1480" s="9">
        <v>152.94999999999999</v>
      </c>
      <c r="Z1480" s="9">
        <v>0.13</v>
      </c>
      <c r="AA1480" s="9">
        <v>153.08000000000001</v>
      </c>
      <c r="AB1480" s="9">
        <v>30.62</v>
      </c>
      <c r="AC1480" s="9">
        <v>183.7</v>
      </c>
    </row>
    <row r="1481" spans="1:29">
      <c r="A1481" s="17" t="s">
        <v>228</v>
      </c>
      <c r="B1481" s="17" t="s">
        <v>498</v>
      </c>
      <c r="C1481" s="17" t="s">
        <v>230</v>
      </c>
      <c r="D1481" s="17" t="s">
        <v>502</v>
      </c>
      <c r="E1481" s="17" t="s">
        <v>503</v>
      </c>
      <c r="F1481" s="17" t="s">
        <v>501</v>
      </c>
      <c r="G1481" s="17" t="s">
        <v>506</v>
      </c>
      <c r="H1481" s="17" t="s">
        <v>25</v>
      </c>
      <c r="I1481" s="17" t="s">
        <v>230</v>
      </c>
      <c r="J1481" s="17" t="s">
        <v>1529</v>
      </c>
      <c r="K1481" s="17" t="s">
        <v>1530</v>
      </c>
      <c r="L1481" s="17" t="s">
        <v>1531</v>
      </c>
      <c r="M1481" s="17" t="s">
        <v>1532</v>
      </c>
      <c r="N1481" s="17" t="s">
        <v>1533</v>
      </c>
      <c r="O1481" s="17" t="s">
        <v>1533</v>
      </c>
      <c r="P1481" s="17" t="s">
        <v>2121</v>
      </c>
      <c r="Q1481" s="17" t="s">
        <v>204</v>
      </c>
      <c r="R1481" s="17" t="s">
        <v>204</v>
      </c>
      <c r="S1481" s="17" t="s">
        <v>212</v>
      </c>
      <c r="T1481" s="17" t="s">
        <v>256</v>
      </c>
      <c r="U1481" s="22">
        <v>31</v>
      </c>
      <c r="V1481" s="23"/>
      <c r="W1481" s="11">
        <v>22007.967000000001</v>
      </c>
      <c r="X1481" s="23">
        <v>3965</v>
      </c>
      <c r="Y1481" s="9">
        <v>1745.43</v>
      </c>
      <c r="Z1481" s="9">
        <v>29.05</v>
      </c>
      <c r="AA1481" s="9">
        <v>1774.48</v>
      </c>
      <c r="AB1481" s="9">
        <v>354.91</v>
      </c>
      <c r="AC1481" s="9">
        <v>2129.39</v>
      </c>
    </row>
    <row r="1482" spans="1:29">
      <c r="A1482" s="17" t="s">
        <v>228</v>
      </c>
      <c r="B1482" s="17" t="s">
        <v>498</v>
      </c>
      <c r="C1482" s="17" t="s">
        <v>230</v>
      </c>
      <c r="D1482" s="17" t="s">
        <v>502</v>
      </c>
      <c r="E1482" s="17" t="s">
        <v>503</v>
      </c>
      <c r="F1482" s="17" t="s">
        <v>501</v>
      </c>
      <c r="G1482" s="17" t="s">
        <v>506</v>
      </c>
      <c r="H1482" s="17" t="s">
        <v>25</v>
      </c>
      <c r="I1482" s="17" t="s">
        <v>230</v>
      </c>
      <c r="J1482" s="17" t="s">
        <v>1529</v>
      </c>
      <c r="K1482" s="17" t="s">
        <v>1535</v>
      </c>
      <c r="L1482" s="17" t="s">
        <v>1531</v>
      </c>
      <c r="M1482" s="17" t="s">
        <v>1532</v>
      </c>
      <c r="N1482" s="17" t="s">
        <v>1533</v>
      </c>
      <c r="O1482" s="17" t="s">
        <v>1533</v>
      </c>
      <c r="P1482" s="17" t="s">
        <v>2121</v>
      </c>
      <c r="Q1482" s="17" t="s">
        <v>204</v>
      </c>
      <c r="R1482" s="17" t="s">
        <v>204</v>
      </c>
      <c r="S1482" s="17" t="s">
        <v>212</v>
      </c>
      <c r="T1482" s="17" t="s">
        <v>256</v>
      </c>
      <c r="U1482" s="22">
        <v>30</v>
      </c>
      <c r="V1482" s="23"/>
      <c r="W1482" s="11">
        <v>21298.032999999999</v>
      </c>
      <c r="X1482" s="20">
        <v>0</v>
      </c>
      <c r="Y1482" s="9">
        <v>1693.82</v>
      </c>
      <c r="Z1482" s="9">
        <v>28.11</v>
      </c>
      <c r="AA1482" s="9">
        <v>1721.93</v>
      </c>
      <c r="AB1482" s="9">
        <v>344.38</v>
      </c>
      <c r="AC1482" s="9">
        <v>2066.31</v>
      </c>
    </row>
    <row r="1483" spans="1:29">
      <c r="A1483" s="17" t="s">
        <v>228</v>
      </c>
      <c r="B1483" s="17" t="s">
        <v>498</v>
      </c>
      <c r="C1483" s="17" t="s">
        <v>230</v>
      </c>
      <c r="D1483" s="17" t="s">
        <v>502</v>
      </c>
      <c r="E1483" s="17" t="s">
        <v>503</v>
      </c>
      <c r="F1483" s="17" t="s">
        <v>501</v>
      </c>
      <c r="G1483" s="17" t="s">
        <v>506</v>
      </c>
      <c r="H1483" s="17" t="s">
        <v>25</v>
      </c>
      <c r="I1483" s="17" t="s">
        <v>230</v>
      </c>
      <c r="J1483" s="17" t="s">
        <v>1536</v>
      </c>
      <c r="K1483" s="17" t="s">
        <v>1537</v>
      </c>
      <c r="L1483" s="17" t="s">
        <v>1531</v>
      </c>
      <c r="M1483" s="17" t="s">
        <v>1532</v>
      </c>
      <c r="N1483" s="17" t="s">
        <v>1533</v>
      </c>
      <c r="O1483" s="17" t="s">
        <v>1533</v>
      </c>
      <c r="P1483" s="17" t="s">
        <v>2121</v>
      </c>
      <c r="Q1483" s="17" t="s">
        <v>204</v>
      </c>
      <c r="R1483" s="17" t="s">
        <v>204</v>
      </c>
      <c r="S1483" s="17" t="s">
        <v>212</v>
      </c>
      <c r="T1483" s="17" t="s">
        <v>256</v>
      </c>
      <c r="U1483" s="22">
        <v>31</v>
      </c>
      <c r="V1483" s="23"/>
      <c r="W1483" s="11">
        <v>45128</v>
      </c>
      <c r="X1483" s="23">
        <v>4144</v>
      </c>
      <c r="Y1483" s="9">
        <v>3426.03</v>
      </c>
      <c r="Z1483" s="9">
        <v>59.57</v>
      </c>
      <c r="AA1483" s="9">
        <v>3485.6</v>
      </c>
      <c r="AB1483" s="9">
        <v>697.11</v>
      </c>
      <c r="AC1483" s="9">
        <v>4182.71</v>
      </c>
    </row>
    <row r="1484" spans="1:29">
      <c r="A1484" s="17" t="s">
        <v>228</v>
      </c>
      <c r="B1484" s="17" t="s">
        <v>280</v>
      </c>
      <c r="C1484" s="17" t="s">
        <v>230</v>
      </c>
      <c r="D1484" s="17" t="s">
        <v>282</v>
      </c>
      <c r="E1484" s="17" t="s">
        <v>283</v>
      </c>
      <c r="F1484" s="17" t="s">
        <v>233</v>
      </c>
      <c r="G1484" s="17" t="s">
        <v>286</v>
      </c>
      <c r="H1484" s="17" t="s">
        <v>6</v>
      </c>
      <c r="I1484" s="17" t="s">
        <v>287</v>
      </c>
      <c r="J1484" s="17" t="s">
        <v>1496</v>
      </c>
      <c r="K1484" s="17" t="s">
        <v>1497</v>
      </c>
      <c r="L1484" s="17" t="s">
        <v>257</v>
      </c>
      <c r="M1484" s="17" t="s">
        <v>1498</v>
      </c>
      <c r="N1484" s="17" t="s">
        <v>1499</v>
      </c>
      <c r="O1484" s="17" t="s">
        <v>1499</v>
      </c>
      <c r="P1484" s="17" t="s">
        <v>2122</v>
      </c>
      <c r="Q1484" s="17" t="s">
        <v>204</v>
      </c>
      <c r="R1484" s="17" t="s">
        <v>204</v>
      </c>
      <c r="S1484" s="17" t="s">
        <v>212</v>
      </c>
      <c r="T1484" s="17" t="s">
        <v>289</v>
      </c>
      <c r="U1484" s="22">
        <v>31</v>
      </c>
      <c r="V1484" s="23"/>
      <c r="W1484" s="11">
        <v>1454</v>
      </c>
      <c r="X1484" s="23">
        <v>134</v>
      </c>
      <c r="Y1484" s="9">
        <v>172.91</v>
      </c>
      <c r="Z1484" s="9">
        <v>1.92</v>
      </c>
      <c r="AA1484" s="9">
        <v>174.83</v>
      </c>
      <c r="AB1484" s="9">
        <v>34.99</v>
      </c>
      <c r="AC1484" s="9">
        <v>209.82</v>
      </c>
    </row>
    <row r="1485" spans="1:29">
      <c r="A1485" s="17" t="s">
        <v>228</v>
      </c>
      <c r="B1485" s="17" t="s">
        <v>280</v>
      </c>
      <c r="C1485" s="17" t="s">
        <v>230</v>
      </c>
      <c r="D1485" s="17" t="s">
        <v>282</v>
      </c>
      <c r="E1485" s="17" t="s">
        <v>283</v>
      </c>
      <c r="F1485" s="17" t="s">
        <v>233</v>
      </c>
      <c r="G1485" s="17" t="s">
        <v>286</v>
      </c>
      <c r="H1485" s="17" t="s">
        <v>6</v>
      </c>
      <c r="I1485" s="17" t="s">
        <v>287</v>
      </c>
      <c r="J1485" s="17" t="s">
        <v>1501</v>
      </c>
      <c r="K1485" s="17" t="s">
        <v>1502</v>
      </c>
      <c r="L1485" s="17" t="s">
        <v>257</v>
      </c>
      <c r="M1485" s="17" t="s">
        <v>1498</v>
      </c>
      <c r="N1485" s="17" t="s">
        <v>1499</v>
      </c>
      <c r="O1485" s="17" t="s">
        <v>1499</v>
      </c>
      <c r="P1485" s="17" t="s">
        <v>2122</v>
      </c>
      <c r="Q1485" s="17" t="s">
        <v>204</v>
      </c>
      <c r="R1485" s="17" t="s">
        <v>204</v>
      </c>
      <c r="S1485" s="17" t="s">
        <v>212</v>
      </c>
      <c r="T1485" s="17" t="s">
        <v>289</v>
      </c>
      <c r="U1485" s="22">
        <v>28</v>
      </c>
      <c r="V1485" s="23"/>
      <c r="W1485" s="11">
        <v>1445</v>
      </c>
      <c r="X1485" s="23">
        <v>133</v>
      </c>
      <c r="Y1485" s="9">
        <v>151.80000000000001</v>
      </c>
      <c r="Z1485" s="9">
        <v>1.91</v>
      </c>
      <c r="AA1485" s="9">
        <v>153.71</v>
      </c>
      <c r="AB1485" s="9">
        <v>30.73</v>
      </c>
      <c r="AC1485" s="9">
        <v>184.44</v>
      </c>
    </row>
    <row r="1486" spans="1:29">
      <c r="A1486" s="17" t="s">
        <v>228</v>
      </c>
      <c r="B1486" s="17" t="s">
        <v>280</v>
      </c>
      <c r="C1486" s="17" t="s">
        <v>230</v>
      </c>
      <c r="D1486" s="17" t="s">
        <v>282</v>
      </c>
      <c r="E1486" s="17" t="s">
        <v>283</v>
      </c>
      <c r="F1486" s="17" t="s">
        <v>233</v>
      </c>
      <c r="G1486" s="17" t="s">
        <v>286</v>
      </c>
      <c r="H1486" s="17" t="s">
        <v>6</v>
      </c>
      <c r="I1486" s="17" t="s">
        <v>287</v>
      </c>
      <c r="J1486" s="17" t="s">
        <v>1503</v>
      </c>
      <c r="K1486" s="17" t="s">
        <v>1504</v>
      </c>
      <c r="L1486" s="17" t="s">
        <v>257</v>
      </c>
      <c r="M1486" s="17" t="s">
        <v>1498</v>
      </c>
      <c r="N1486" s="17" t="s">
        <v>1499</v>
      </c>
      <c r="O1486" s="17" t="s">
        <v>1499</v>
      </c>
      <c r="P1486" s="17" t="s">
        <v>2122</v>
      </c>
      <c r="Q1486" s="17" t="s">
        <v>204</v>
      </c>
      <c r="R1486" s="17" t="s">
        <v>204</v>
      </c>
      <c r="S1486" s="17" t="s">
        <v>212</v>
      </c>
      <c r="T1486" s="17" t="s">
        <v>289</v>
      </c>
      <c r="U1486" s="22">
        <v>31</v>
      </c>
      <c r="V1486" s="23"/>
      <c r="W1486" s="11">
        <v>1072</v>
      </c>
      <c r="X1486" s="23">
        <v>99</v>
      </c>
      <c r="Y1486" s="9">
        <v>101.78</v>
      </c>
      <c r="Z1486" s="9">
        <v>1.42</v>
      </c>
      <c r="AA1486" s="9">
        <v>103.2</v>
      </c>
      <c r="AB1486" s="9">
        <v>20.63</v>
      </c>
      <c r="AC1486" s="9">
        <v>123.83</v>
      </c>
    </row>
    <row r="1487" spans="1:29">
      <c r="A1487" s="17" t="s">
        <v>228</v>
      </c>
      <c r="B1487" s="17" t="s">
        <v>280</v>
      </c>
      <c r="C1487" s="17" t="s">
        <v>230</v>
      </c>
      <c r="D1487" s="17" t="s">
        <v>282</v>
      </c>
      <c r="E1487" s="17" t="s">
        <v>283</v>
      </c>
      <c r="F1487" s="17" t="s">
        <v>233</v>
      </c>
      <c r="G1487" s="17" t="s">
        <v>286</v>
      </c>
      <c r="H1487" s="17" t="s">
        <v>6</v>
      </c>
      <c r="I1487" s="17" t="s">
        <v>287</v>
      </c>
      <c r="J1487" s="17" t="s">
        <v>1505</v>
      </c>
      <c r="K1487" s="17" t="s">
        <v>1506</v>
      </c>
      <c r="L1487" s="17" t="s">
        <v>1507</v>
      </c>
      <c r="M1487" s="17" t="s">
        <v>1508</v>
      </c>
      <c r="N1487" s="17" t="s">
        <v>1509</v>
      </c>
      <c r="O1487" s="17" t="s">
        <v>1509</v>
      </c>
      <c r="P1487" s="17" t="s">
        <v>2123</v>
      </c>
      <c r="Q1487" s="17" t="s">
        <v>204</v>
      </c>
      <c r="R1487" s="17" t="s">
        <v>204</v>
      </c>
      <c r="S1487" s="17" t="s">
        <v>212</v>
      </c>
      <c r="T1487" s="17" t="s">
        <v>289</v>
      </c>
      <c r="U1487" s="22">
        <v>30</v>
      </c>
      <c r="V1487" s="23"/>
      <c r="W1487" s="11">
        <v>3293</v>
      </c>
      <c r="X1487" s="23">
        <v>303</v>
      </c>
      <c r="Y1487" s="9">
        <v>271.08999999999997</v>
      </c>
      <c r="Z1487" s="9">
        <v>4.3499999999999996</v>
      </c>
      <c r="AA1487" s="9">
        <v>275.44</v>
      </c>
      <c r="AB1487" s="9">
        <v>55.1</v>
      </c>
      <c r="AC1487" s="9">
        <v>330.54</v>
      </c>
    </row>
    <row r="1488" spans="1:29">
      <c r="A1488" s="17" t="s">
        <v>228</v>
      </c>
      <c r="B1488" s="17" t="s">
        <v>280</v>
      </c>
      <c r="C1488" s="17" t="s">
        <v>230</v>
      </c>
      <c r="D1488" s="17" t="s">
        <v>282</v>
      </c>
      <c r="E1488" s="17" t="s">
        <v>283</v>
      </c>
      <c r="F1488" s="17" t="s">
        <v>233</v>
      </c>
      <c r="G1488" s="17" t="s">
        <v>286</v>
      </c>
      <c r="H1488" s="17" t="s">
        <v>6</v>
      </c>
      <c r="I1488" s="17" t="s">
        <v>287</v>
      </c>
      <c r="J1488" s="17" t="s">
        <v>1511</v>
      </c>
      <c r="K1488" s="17" t="s">
        <v>1512</v>
      </c>
      <c r="L1488" s="17" t="s">
        <v>1507</v>
      </c>
      <c r="M1488" s="17" t="s">
        <v>1508</v>
      </c>
      <c r="N1488" s="17" t="s">
        <v>1509</v>
      </c>
      <c r="O1488" s="17" t="s">
        <v>1509</v>
      </c>
      <c r="P1488" s="17" t="s">
        <v>2123</v>
      </c>
      <c r="Q1488" s="17" t="s">
        <v>204</v>
      </c>
      <c r="R1488" s="17" t="s">
        <v>204</v>
      </c>
      <c r="S1488" s="17" t="s">
        <v>212</v>
      </c>
      <c r="T1488" s="17" t="s">
        <v>289</v>
      </c>
      <c r="U1488" s="22">
        <v>31</v>
      </c>
      <c r="V1488" s="23"/>
      <c r="W1488" s="11">
        <v>862</v>
      </c>
      <c r="X1488" s="23">
        <v>79</v>
      </c>
      <c r="Y1488" s="9">
        <v>73.84</v>
      </c>
      <c r="Z1488" s="9">
        <v>1.1399999999999999</v>
      </c>
      <c r="AA1488" s="9">
        <v>74.98</v>
      </c>
      <c r="AB1488" s="9">
        <v>14.99</v>
      </c>
      <c r="AC1488" s="9">
        <v>89.97</v>
      </c>
    </row>
    <row r="1489" spans="1:29">
      <c r="A1489" s="17" t="s">
        <v>228</v>
      </c>
      <c r="B1489" s="17" t="s">
        <v>280</v>
      </c>
      <c r="C1489" s="17" t="s">
        <v>230</v>
      </c>
      <c r="D1489" s="17" t="s">
        <v>282</v>
      </c>
      <c r="E1489" s="17" t="s">
        <v>283</v>
      </c>
      <c r="F1489" s="17" t="s">
        <v>233</v>
      </c>
      <c r="G1489" s="17" t="s">
        <v>286</v>
      </c>
      <c r="H1489" s="17" t="s">
        <v>6</v>
      </c>
      <c r="I1489" s="17" t="s">
        <v>287</v>
      </c>
      <c r="J1489" s="17" t="s">
        <v>1513</v>
      </c>
      <c r="K1489" s="17" t="s">
        <v>1514</v>
      </c>
      <c r="L1489" s="17" t="s">
        <v>1507</v>
      </c>
      <c r="M1489" s="17" t="s">
        <v>1508</v>
      </c>
      <c r="N1489" s="17" t="s">
        <v>1509</v>
      </c>
      <c r="O1489" s="17" t="s">
        <v>1509</v>
      </c>
      <c r="P1489" s="17" t="s">
        <v>2123</v>
      </c>
      <c r="Q1489" s="17" t="s">
        <v>204</v>
      </c>
      <c r="R1489" s="17" t="s">
        <v>204</v>
      </c>
      <c r="S1489" s="17" t="s">
        <v>212</v>
      </c>
      <c r="T1489" s="17" t="s">
        <v>289</v>
      </c>
      <c r="U1489" s="22">
        <v>30</v>
      </c>
      <c r="V1489" s="23"/>
      <c r="W1489" s="11">
        <v>110</v>
      </c>
      <c r="X1489" s="23">
        <v>10</v>
      </c>
      <c r="Y1489" s="9">
        <v>13.03</v>
      </c>
      <c r="Z1489" s="9">
        <v>0.15</v>
      </c>
      <c r="AA1489" s="9">
        <v>13.18</v>
      </c>
      <c r="AB1489" s="9">
        <v>2.63</v>
      </c>
      <c r="AC1489" s="9">
        <v>15.81</v>
      </c>
    </row>
    <row r="1490" spans="1:29">
      <c r="A1490" s="17" t="s">
        <v>228</v>
      </c>
      <c r="B1490" s="17" t="s">
        <v>280</v>
      </c>
      <c r="C1490" s="17" t="s">
        <v>230</v>
      </c>
      <c r="D1490" s="17" t="s">
        <v>282</v>
      </c>
      <c r="E1490" s="17" t="s">
        <v>283</v>
      </c>
      <c r="F1490" s="17" t="s">
        <v>233</v>
      </c>
      <c r="G1490" s="17" t="s">
        <v>286</v>
      </c>
      <c r="H1490" s="17" t="s">
        <v>6</v>
      </c>
      <c r="I1490" s="17" t="s">
        <v>287</v>
      </c>
      <c r="J1490" s="17" t="s">
        <v>1524</v>
      </c>
      <c r="K1490" s="17" t="s">
        <v>1516</v>
      </c>
      <c r="L1490" s="17" t="s">
        <v>1517</v>
      </c>
      <c r="M1490" s="17" t="s">
        <v>1525</v>
      </c>
      <c r="N1490" s="17" t="s">
        <v>1526</v>
      </c>
      <c r="O1490" s="17" t="s">
        <v>1526</v>
      </c>
      <c r="P1490" s="17" t="s">
        <v>2124</v>
      </c>
      <c r="Q1490" s="17" t="s">
        <v>204</v>
      </c>
      <c r="R1490" s="17" t="s">
        <v>204</v>
      </c>
      <c r="S1490" s="17" t="s">
        <v>212</v>
      </c>
      <c r="T1490" s="17" t="s">
        <v>289</v>
      </c>
      <c r="U1490" s="22">
        <v>31</v>
      </c>
      <c r="V1490" s="23"/>
      <c r="W1490" s="11">
        <v>399.63</v>
      </c>
      <c r="X1490" s="23">
        <v>108</v>
      </c>
      <c r="Y1490" s="9">
        <v>37.43</v>
      </c>
      <c r="Z1490" s="9">
        <v>0.53</v>
      </c>
      <c r="AA1490" s="9">
        <v>37.96</v>
      </c>
      <c r="AB1490" s="9">
        <v>7.6</v>
      </c>
      <c r="AC1490" s="9">
        <v>45.56</v>
      </c>
    </row>
    <row r="1491" spans="1:29">
      <c r="A1491" s="17" t="s">
        <v>228</v>
      </c>
      <c r="B1491" s="17" t="s">
        <v>280</v>
      </c>
      <c r="C1491" s="17" t="s">
        <v>230</v>
      </c>
      <c r="D1491" s="17" t="s">
        <v>282</v>
      </c>
      <c r="E1491" s="17" t="s">
        <v>283</v>
      </c>
      <c r="F1491" s="17" t="s">
        <v>233</v>
      </c>
      <c r="G1491" s="17" t="s">
        <v>286</v>
      </c>
      <c r="H1491" s="17" t="s">
        <v>6</v>
      </c>
      <c r="I1491" s="17" t="s">
        <v>287</v>
      </c>
      <c r="J1491" s="17" t="s">
        <v>1524</v>
      </c>
      <c r="K1491" s="17" t="s">
        <v>1521</v>
      </c>
      <c r="L1491" s="17" t="s">
        <v>1517</v>
      </c>
      <c r="M1491" s="17" t="s">
        <v>1525</v>
      </c>
      <c r="N1491" s="17" t="s">
        <v>1526</v>
      </c>
      <c r="O1491" s="17" t="s">
        <v>1526</v>
      </c>
      <c r="P1491" s="17" t="s">
        <v>2124</v>
      </c>
      <c r="Q1491" s="17" t="s">
        <v>204</v>
      </c>
      <c r="R1491" s="17" t="s">
        <v>204</v>
      </c>
      <c r="S1491" s="17" t="s">
        <v>212</v>
      </c>
      <c r="T1491" s="17" t="s">
        <v>289</v>
      </c>
      <c r="U1491" s="22">
        <v>31</v>
      </c>
      <c r="V1491" s="23"/>
      <c r="W1491" s="11">
        <v>399.63</v>
      </c>
      <c r="X1491" s="20">
        <v>0</v>
      </c>
      <c r="Y1491" s="9">
        <v>37.43</v>
      </c>
      <c r="Z1491" s="9">
        <v>0.53</v>
      </c>
      <c r="AA1491" s="9">
        <v>37.96</v>
      </c>
      <c r="AB1491" s="9">
        <v>7.59</v>
      </c>
      <c r="AC1491" s="9">
        <v>45.55</v>
      </c>
    </row>
    <row r="1492" spans="1:29">
      <c r="A1492" s="17" t="s">
        <v>228</v>
      </c>
      <c r="B1492" s="17" t="s">
        <v>280</v>
      </c>
      <c r="C1492" s="17" t="s">
        <v>230</v>
      </c>
      <c r="D1492" s="17" t="s">
        <v>282</v>
      </c>
      <c r="E1492" s="17" t="s">
        <v>283</v>
      </c>
      <c r="F1492" s="17" t="s">
        <v>233</v>
      </c>
      <c r="G1492" s="17" t="s">
        <v>286</v>
      </c>
      <c r="H1492" s="17" t="s">
        <v>6</v>
      </c>
      <c r="I1492" s="17" t="s">
        <v>287</v>
      </c>
      <c r="J1492" s="17" t="s">
        <v>1524</v>
      </c>
      <c r="K1492" s="17" t="s">
        <v>1528</v>
      </c>
      <c r="L1492" s="17" t="s">
        <v>1517</v>
      </c>
      <c r="M1492" s="17" t="s">
        <v>1525</v>
      </c>
      <c r="N1492" s="17" t="s">
        <v>1526</v>
      </c>
      <c r="O1492" s="17" t="s">
        <v>1526</v>
      </c>
      <c r="P1492" s="17" t="s">
        <v>2124</v>
      </c>
      <c r="Q1492" s="17" t="s">
        <v>204</v>
      </c>
      <c r="R1492" s="17" t="s">
        <v>204</v>
      </c>
      <c r="S1492" s="17" t="s">
        <v>212</v>
      </c>
      <c r="T1492" s="17" t="s">
        <v>289</v>
      </c>
      <c r="U1492" s="22">
        <v>30</v>
      </c>
      <c r="V1492" s="23"/>
      <c r="W1492" s="11">
        <v>386.74</v>
      </c>
      <c r="X1492" s="20">
        <v>0</v>
      </c>
      <c r="Y1492" s="9">
        <v>36.409999999999997</v>
      </c>
      <c r="Z1492" s="9">
        <v>0.51</v>
      </c>
      <c r="AA1492" s="9">
        <v>36.92</v>
      </c>
      <c r="AB1492" s="9">
        <v>7.38</v>
      </c>
      <c r="AC1492" s="9">
        <v>44.3</v>
      </c>
    </row>
    <row r="1493" spans="1:29">
      <c r="A1493" s="17" t="s">
        <v>228</v>
      </c>
      <c r="B1493" s="17" t="s">
        <v>280</v>
      </c>
      <c r="C1493" s="17" t="s">
        <v>230</v>
      </c>
      <c r="D1493" s="17" t="s">
        <v>282</v>
      </c>
      <c r="E1493" s="17" t="s">
        <v>283</v>
      </c>
      <c r="F1493" s="17" t="s">
        <v>233</v>
      </c>
      <c r="G1493" s="17" t="s">
        <v>286</v>
      </c>
      <c r="H1493" s="17" t="s">
        <v>6</v>
      </c>
      <c r="I1493" s="17" t="s">
        <v>287</v>
      </c>
      <c r="J1493" s="17" t="s">
        <v>1536</v>
      </c>
      <c r="K1493" s="17" t="s">
        <v>1530</v>
      </c>
      <c r="L1493" s="17" t="s">
        <v>1531</v>
      </c>
      <c r="M1493" s="17" t="s">
        <v>1532</v>
      </c>
      <c r="N1493" s="17" t="s">
        <v>1533</v>
      </c>
      <c r="O1493" s="17" t="s">
        <v>1533</v>
      </c>
      <c r="P1493" s="17" t="s">
        <v>2125</v>
      </c>
      <c r="Q1493" s="17" t="s">
        <v>204</v>
      </c>
      <c r="R1493" s="17" t="s">
        <v>204</v>
      </c>
      <c r="S1493" s="17" t="s">
        <v>212</v>
      </c>
      <c r="T1493" s="17" t="s">
        <v>289</v>
      </c>
      <c r="U1493" s="22">
        <v>31</v>
      </c>
      <c r="V1493" s="23"/>
      <c r="W1493" s="11">
        <v>1904.1410000000001</v>
      </c>
      <c r="X1493" s="23">
        <v>518</v>
      </c>
      <c r="Y1493" s="9">
        <v>155.12</v>
      </c>
      <c r="Z1493" s="9">
        <v>2.5099999999999998</v>
      </c>
      <c r="AA1493" s="9">
        <v>157.63</v>
      </c>
      <c r="AB1493" s="9">
        <v>31.53</v>
      </c>
      <c r="AC1493" s="9">
        <v>189.16</v>
      </c>
    </row>
    <row r="1494" spans="1:29">
      <c r="A1494" s="17" t="s">
        <v>228</v>
      </c>
      <c r="B1494" s="17" t="s">
        <v>280</v>
      </c>
      <c r="C1494" s="17" t="s">
        <v>230</v>
      </c>
      <c r="D1494" s="17" t="s">
        <v>282</v>
      </c>
      <c r="E1494" s="17" t="s">
        <v>283</v>
      </c>
      <c r="F1494" s="17" t="s">
        <v>233</v>
      </c>
      <c r="G1494" s="17" t="s">
        <v>286</v>
      </c>
      <c r="H1494" s="17" t="s">
        <v>6</v>
      </c>
      <c r="I1494" s="17" t="s">
        <v>287</v>
      </c>
      <c r="J1494" s="17" t="s">
        <v>1536</v>
      </c>
      <c r="K1494" s="17" t="s">
        <v>1535</v>
      </c>
      <c r="L1494" s="17" t="s">
        <v>1531</v>
      </c>
      <c r="M1494" s="17" t="s">
        <v>1532</v>
      </c>
      <c r="N1494" s="17" t="s">
        <v>1533</v>
      </c>
      <c r="O1494" s="17" t="s">
        <v>1533</v>
      </c>
      <c r="P1494" s="17" t="s">
        <v>2125</v>
      </c>
      <c r="Q1494" s="17" t="s">
        <v>204</v>
      </c>
      <c r="R1494" s="17" t="s">
        <v>204</v>
      </c>
      <c r="S1494" s="17" t="s">
        <v>212</v>
      </c>
      <c r="T1494" s="17" t="s">
        <v>289</v>
      </c>
      <c r="U1494" s="22">
        <v>30</v>
      </c>
      <c r="V1494" s="23"/>
      <c r="W1494" s="11">
        <v>1842.7170000000001</v>
      </c>
      <c r="X1494" s="20">
        <v>0</v>
      </c>
      <c r="Y1494" s="9">
        <v>150.29</v>
      </c>
      <c r="Z1494" s="9">
        <v>2.4300000000000002</v>
      </c>
      <c r="AA1494" s="9">
        <v>152.72</v>
      </c>
      <c r="AB1494" s="9">
        <v>30.55</v>
      </c>
      <c r="AC1494" s="9">
        <v>183.27</v>
      </c>
    </row>
    <row r="1495" spans="1:29">
      <c r="A1495" s="17" t="s">
        <v>228</v>
      </c>
      <c r="B1495" s="17" t="s">
        <v>280</v>
      </c>
      <c r="C1495" s="17" t="s">
        <v>230</v>
      </c>
      <c r="D1495" s="17" t="s">
        <v>282</v>
      </c>
      <c r="E1495" s="17" t="s">
        <v>283</v>
      </c>
      <c r="F1495" s="17" t="s">
        <v>233</v>
      </c>
      <c r="G1495" s="17" t="s">
        <v>286</v>
      </c>
      <c r="H1495" s="17" t="s">
        <v>6</v>
      </c>
      <c r="I1495" s="17" t="s">
        <v>287</v>
      </c>
      <c r="J1495" s="17" t="s">
        <v>1536</v>
      </c>
      <c r="K1495" s="17" t="s">
        <v>1537</v>
      </c>
      <c r="L1495" s="17" t="s">
        <v>1531</v>
      </c>
      <c r="M1495" s="17" t="s">
        <v>1532</v>
      </c>
      <c r="N1495" s="17" t="s">
        <v>1533</v>
      </c>
      <c r="O1495" s="17" t="s">
        <v>1533</v>
      </c>
      <c r="P1495" s="17" t="s">
        <v>2125</v>
      </c>
      <c r="Q1495" s="17" t="s">
        <v>204</v>
      </c>
      <c r="R1495" s="17" t="s">
        <v>204</v>
      </c>
      <c r="S1495" s="17" t="s">
        <v>212</v>
      </c>
      <c r="T1495" s="17" t="s">
        <v>289</v>
      </c>
      <c r="U1495" s="22">
        <v>31</v>
      </c>
      <c r="V1495" s="23"/>
      <c r="W1495" s="11">
        <v>1904.1420000000001</v>
      </c>
      <c r="X1495" s="20">
        <v>0</v>
      </c>
      <c r="Y1495" s="9">
        <v>155.11000000000001</v>
      </c>
      <c r="Z1495" s="9">
        <v>2.52</v>
      </c>
      <c r="AA1495" s="9">
        <v>157.63</v>
      </c>
      <c r="AB1495" s="9">
        <v>31.52</v>
      </c>
      <c r="AC1495" s="9">
        <v>189.15</v>
      </c>
    </row>
    <row r="1496" spans="1:29">
      <c r="A1496" s="17" t="s">
        <v>228</v>
      </c>
      <c r="B1496" s="17" t="s">
        <v>534</v>
      </c>
      <c r="C1496" s="17" t="s">
        <v>230</v>
      </c>
      <c r="D1496" s="17" t="s">
        <v>536</v>
      </c>
      <c r="E1496" s="17" t="s">
        <v>543</v>
      </c>
      <c r="F1496" s="17" t="s">
        <v>501</v>
      </c>
      <c r="G1496" s="17" t="s">
        <v>546</v>
      </c>
      <c r="H1496" s="17" t="s">
        <v>31</v>
      </c>
      <c r="I1496" s="17" t="s">
        <v>547</v>
      </c>
      <c r="J1496" s="17" t="s">
        <v>1524</v>
      </c>
      <c r="K1496" s="17" t="s">
        <v>1521</v>
      </c>
      <c r="L1496" s="17" t="s">
        <v>558</v>
      </c>
      <c r="M1496" s="17" t="s">
        <v>1525</v>
      </c>
      <c r="N1496" s="17" t="s">
        <v>1526</v>
      </c>
      <c r="O1496" s="17" t="s">
        <v>1526</v>
      </c>
      <c r="P1496" s="17" t="s">
        <v>2126</v>
      </c>
      <c r="Q1496" s="17" t="s">
        <v>204</v>
      </c>
      <c r="R1496" s="17" t="s">
        <v>204</v>
      </c>
      <c r="S1496" s="17" t="s">
        <v>212</v>
      </c>
      <c r="T1496" s="17" t="s">
        <v>256</v>
      </c>
      <c r="U1496" s="22">
        <v>31</v>
      </c>
      <c r="V1496" s="23"/>
      <c r="W1496" s="11">
        <v>602.21299999999997</v>
      </c>
      <c r="X1496" s="23">
        <v>108</v>
      </c>
      <c r="Y1496" s="9">
        <v>189.45</v>
      </c>
      <c r="Z1496" s="9">
        <v>0.79</v>
      </c>
      <c r="AA1496" s="9">
        <v>190.24</v>
      </c>
      <c r="AB1496" s="9">
        <v>38.049999999999997</v>
      </c>
      <c r="AC1496" s="9">
        <v>228.29</v>
      </c>
    </row>
    <row r="1497" spans="1:29">
      <c r="A1497" s="17" t="s">
        <v>228</v>
      </c>
      <c r="B1497" s="17" t="s">
        <v>534</v>
      </c>
      <c r="C1497" s="17" t="s">
        <v>230</v>
      </c>
      <c r="D1497" s="17" t="s">
        <v>536</v>
      </c>
      <c r="E1497" s="17" t="s">
        <v>543</v>
      </c>
      <c r="F1497" s="17" t="s">
        <v>501</v>
      </c>
      <c r="G1497" s="17" t="s">
        <v>546</v>
      </c>
      <c r="H1497" s="17" t="s">
        <v>31</v>
      </c>
      <c r="I1497" s="17" t="s">
        <v>547</v>
      </c>
      <c r="J1497" s="17" t="s">
        <v>1524</v>
      </c>
      <c r="K1497" s="17" t="s">
        <v>1528</v>
      </c>
      <c r="L1497" s="17" t="s">
        <v>558</v>
      </c>
      <c r="M1497" s="17" t="s">
        <v>1525</v>
      </c>
      <c r="N1497" s="17" t="s">
        <v>1526</v>
      </c>
      <c r="O1497" s="17" t="s">
        <v>1526</v>
      </c>
      <c r="P1497" s="17" t="s">
        <v>2126</v>
      </c>
      <c r="Q1497" s="17" t="s">
        <v>204</v>
      </c>
      <c r="R1497" s="17" t="s">
        <v>204</v>
      </c>
      <c r="S1497" s="17" t="s">
        <v>212</v>
      </c>
      <c r="T1497" s="17" t="s">
        <v>256</v>
      </c>
      <c r="U1497" s="22">
        <v>30</v>
      </c>
      <c r="V1497" s="23"/>
      <c r="W1497" s="11">
        <v>582.78700000000003</v>
      </c>
      <c r="X1497" s="20">
        <v>0</v>
      </c>
      <c r="Y1497" s="9">
        <v>188.03</v>
      </c>
      <c r="Z1497" s="9">
        <v>0.77</v>
      </c>
      <c r="AA1497" s="9">
        <v>188.8</v>
      </c>
      <c r="AB1497" s="9">
        <v>37.76</v>
      </c>
      <c r="AC1497" s="9">
        <v>226.56</v>
      </c>
    </row>
    <row r="1498" spans="1:29">
      <c r="A1498" s="17" t="s">
        <v>228</v>
      </c>
      <c r="B1498" s="17" t="s">
        <v>534</v>
      </c>
      <c r="C1498" s="17" t="s">
        <v>230</v>
      </c>
      <c r="D1498" s="17" t="s">
        <v>536</v>
      </c>
      <c r="E1498" s="17" t="s">
        <v>543</v>
      </c>
      <c r="F1498" s="17" t="s">
        <v>501</v>
      </c>
      <c r="G1498" s="17" t="s">
        <v>546</v>
      </c>
      <c r="H1498" s="17" t="s">
        <v>31</v>
      </c>
      <c r="I1498" s="17" t="s">
        <v>547</v>
      </c>
      <c r="J1498" s="17" t="s">
        <v>1529</v>
      </c>
      <c r="K1498" s="17" t="s">
        <v>1530</v>
      </c>
      <c r="L1498" s="17" t="s">
        <v>1531</v>
      </c>
      <c r="M1498" s="17" t="s">
        <v>1532</v>
      </c>
      <c r="N1498" s="17" t="s">
        <v>1533</v>
      </c>
      <c r="O1498" s="17" t="s">
        <v>1533</v>
      </c>
      <c r="P1498" s="17" t="s">
        <v>2127</v>
      </c>
      <c r="Q1498" s="17" t="s">
        <v>204</v>
      </c>
      <c r="R1498" s="17" t="s">
        <v>204</v>
      </c>
      <c r="S1498" s="17" t="s">
        <v>212</v>
      </c>
      <c r="T1498" s="17" t="s">
        <v>256</v>
      </c>
      <c r="U1498" s="22">
        <v>31</v>
      </c>
      <c r="V1498" s="23"/>
      <c r="W1498" s="11">
        <v>11927.885</v>
      </c>
      <c r="X1498" s="23">
        <v>2149</v>
      </c>
      <c r="Y1498" s="9">
        <v>1012.7</v>
      </c>
      <c r="Z1498" s="9">
        <v>15.74</v>
      </c>
      <c r="AA1498" s="9">
        <v>1028.44</v>
      </c>
      <c r="AB1498" s="9">
        <v>205.69</v>
      </c>
      <c r="AC1498" s="9">
        <v>1234.1300000000001</v>
      </c>
    </row>
    <row r="1499" spans="1:29">
      <c r="A1499" s="17" t="s">
        <v>228</v>
      </c>
      <c r="B1499" s="17" t="s">
        <v>534</v>
      </c>
      <c r="C1499" s="17" t="s">
        <v>230</v>
      </c>
      <c r="D1499" s="17" t="s">
        <v>536</v>
      </c>
      <c r="E1499" s="17" t="s">
        <v>543</v>
      </c>
      <c r="F1499" s="17" t="s">
        <v>501</v>
      </c>
      <c r="G1499" s="17" t="s">
        <v>546</v>
      </c>
      <c r="H1499" s="17" t="s">
        <v>31</v>
      </c>
      <c r="I1499" s="17" t="s">
        <v>547</v>
      </c>
      <c r="J1499" s="17" t="s">
        <v>1529</v>
      </c>
      <c r="K1499" s="17" t="s">
        <v>1535</v>
      </c>
      <c r="L1499" s="17" t="s">
        <v>1531</v>
      </c>
      <c r="M1499" s="17" t="s">
        <v>1532</v>
      </c>
      <c r="N1499" s="17" t="s">
        <v>1533</v>
      </c>
      <c r="O1499" s="17" t="s">
        <v>1533</v>
      </c>
      <c r="P1499" s="17" t="s">
        <v>2127</v>
      </c>
      <c r="Q1499" s="17" t="s">
        <v>204</v>
      </c>
      <c r="R1499" s="17" t="s">
        <v>204</v>
      </c>
      <c r="S1499" s="17" t="s">
        <v>212</v>
      </c>
      <c r="T1499" s="17" t="s">
        <v>256</v>
      </c>
      <c r="U1499" s="22">
        <v>30</v>
      </c>
      <c r="V1499" s="23"/>
      <c r="W1499" s="11">
        <v>11543.115</v>
      </c>
      <c r="X1499" s="20">
        <v>0</v>
      </c>
      <c r="Y1499" s="9">
        <v>984.75</v>
      </c>
      <c r="Z1499" s="9">
        <v>15.24</v>
      </c>
      <c r="AA1499" s="9">
        <v>999.99</v>
      </c>
      <c r="AB1499" s="9">
        <v>200</v>
      </c>
      <c r="AC1499" s="9">
        <v>1199.99</v>
      </c>
    </row>
    <row r="1500" spans="1:29">
      <c r="A1500" s="17" t="s">
        <v>228</v>
      </c>
      <c r="B1500" s="17" t="s">
        <v>534</v>
      </c>
      <c r="C1500" s="17" t="s">
        <v>230</v>
      </c>
      <c r="D1500" s="17" t="s">
        <v>536</v>
      </c>
      <c r="E1500" s="17" t="s">
        <v>543</v>
      </c>
      <c r="F1500" s="17" t="s">
        <v>501</v>
      </c>
      <c r="G1500" s="17" t="s">
        <v>546</v>
      </c>
      <c r="H1500" s="17" t="s">
        <v>31</v>
      </c>
      <c r="I1500" s="17" t="s">
        <v>547</v>
      </c>
      <c r="J1500" s="17" t="s">
        <v>1536</v>
      </c>
      <c r="K1500" s="17" t="s">
        <v>1537</v>
      </c>
      <c r="L1500" s="17" t="s">
        <v>1531</v>
      </c>
      <c r="M1500" s="17" t="s">
        <v>1532</v>
      </c>
      <c r="N1500" s="17" t="s">
        <v>1533</v>
      </c>
      <c r="O1500" s="17" t="s">
        <v>1533</v>
      </c>
      <c r="P1500" s="17" t="s">
        <v>2127</v>
      </c>
      <c r="Q1500" s="17" t="s">
        <v>204</v>
      </c>
      <c r="R1500" s="17" t="s">
        <v>204</v>
      </c>
      <c r="S1500" s="17" t="s">
        <v>212</v>
      </c>
      <c r="T1500" s="17" t="s">
        <v>256</v>
      </c>
      <c r="U1500" s="22">
        <v>31</v>
      </c>
      <c r="V1500" s="23"/>
      <c r="W1500" s="11">
        <v>23990</v>
      </c>
      <c r="X1500" s="23">
        <v>2203</v>
      </c>
      <c r="Y1500" s="9">
        <v>1889.5</v>
      </c>
      <c r="Z1500" s="9">
        <v>31.67</v>
      </c>
      <c r="AA1500" s="9">
        <v>1921.17</v>
      </c>
      <c r="AB1500" s="9">
        <v>384.23</v>
      </c>
      <c r="AC1500" s="9">
        <v>2305.4</v>
      </c>
    </row>
    <row r="1501" spans="1:29">
      <c r="A1501" s="17" t="s">
        <v>228</v>
      </c>
      <c r="B1501" s="17" t="s">
        <v>534</v>
      </c>
      <c r="C1501" s="17" t="s">
        <v>230</v>
      </c>
      <c r="D1501" s="17" t="s">
        <v>536</v>
      </c>
      <c r="E1501" s="17" t="s">
        <v>537</v>
      </c>
      <c r="F1501" s="17" t="s">
        <v>501</v>
      </c>
      <c r="G1501" s="17" t="s">
        <v>540</v>
      </c>
      <c r="H1501" s="17" t="s">
        <v>30</v>
      </c>
      <c r="I1501" s="17" t="s">
        <v>541</v>
      </c>
      <c r="J1501" s="17" t="s">
        <v>1524</v>
      </c>
      <c r="K1501" s="17" t="s">
        <v>1521</v>
      </c>
      <c r="L1501" s="17" t="s">
        <v>558</v>
      </c>
      <c r="M1501" s="17" t="s">
        <v>1525</v>
      </c>
      <c r="N1501" s="17" t="s">
        <v>1526</v>
      </c>
      <c r="O1501" s="17" t="s">
        <v>1526</v>
      </c>
      <c r="P1501" s="17" t="s">
        <v>2128</v>
      </c>
      <c r="Q1501" s="17" t="s">
        <v>204</v>
      </c>
      <c r="R1501" s="17" t="s">
        <v>204</v>
      </c>
      <c r="S1501" s="17" t="s">
        <v>212</v>
      </c>
      <c r="T1501" s="17" t="s">
        <v>317</v>
      </c>
      <c r="U1501" s="22">
        <v>31</v>
      </c>
      <c r="V1501" s="23"/>
      <c r="W1501" s="11">
        <v>724.68899999999996</v>
      </c>
      <c r="X1501" s="23">
        <v>130</v>
      </c>
      <c r="Y1501" s="9">
        <v>70.650000000000006</v>
      </c>
      <c r="Z1501" s="9">
        <v>0.96</v>
      </c>
      <c r="AA1501" s="9">
        <v>71.61</v>
      </c>
      <c r="AB1501" s="9">
        <v>14.33</v>
      </c>
      <c r="AC1501" s="9">
        <v>85.94</v>
      </c>
    </row>
    <row r="1502" spans="1:29">
      <c r="A1502" s="17" t="s">
        <v>228</v>
      </c>
      <c r="B1502" s="17" t="s">
        <v>534</v>
      </c>
      <c r="C1502" s="17" t="s">
        <v>230</v>
      </c>
      <c r="D1502" s="17" t="s">
        <v>536</v>
      </c>
      <c r="E1502" s="17" t="s">
        <v>537</v>
      </c>
      <c r="F1502" s="17" t="s">
        <v>501</v>
      </c>
      <c r="G1502" s="17" t="s">
        <v>540</v>
      </c>
      <c r="H1502" s="17" t="s">
        <v>30</v>
      </c>
      <c r="I1502" s="17" t="s">
        <v>541</v>
      </c>
      <c r="J1502" s="17" t="s">
        <v>1524</v>
      </c>
      <c r="K1502" s="17" t="s">
        <v>1528</v>
      </c>
      <c r="L1502" s="17" t="s">
        <v>558</v>
      </c>
      <c r="M1502" s="17" t="s">
        <v>1525</v>
      </c>
      <c r="N1502" s="17" t="s">
        <v>1526</v>
      </c>
      <c r="O1502" s="17" t="s">
        <v>1526</v>
      </c>
      <c r="P1502" s="17" t="s">
        <v>2128</v>
      </c>
      <c r="Q1502" s="17" t="s">
        <v>204</v>
      </c>
      <c r="R1502" s="17" t="s">
        <v>204</v>
      </c>
      <c r="S1502" s="17" t="s">
        <v>212</v>
      </c>
      <c r="T1502" s="17" t="s">
        <v>317</v>
      </c>
      <c r="U1502" s="22">
        <v>30</v>
      </c>
      <c r="V1502" s="23"/>
      <c r="W1502" s="11">
        <v>701.31100000000004</v>
      </c>
      <c r="X1502" s="20">
        <v>0</v>
      </c>
      <c r="Y1502" s="9">
        <v>68.83</v>
      </c>
      <c r="Z1502" s="9">
        <v>0.92</v>
      </c>
      <c r="AA1502" s="9">
        <v>69.75</v>
      </c>
      <c r="AB1502" s="9">
        <v>13.94</v>
      </c>
      <c r="AC1502" s="9">
        <v>83.69</v>
      </c>
    </row>
    <row r="1503" spans="1:29">
      <c r="A1503" s="17" t="s">
        <v>228</v>
      </c>
      <c r="B1503" s="17" t="s">
        <v>534</v>
      </c>
      <c r="C1503" s="17" t="s">
        <v>230</v>
      </c>
      <c r="D1503" s="17" t="s">
        <v>536</v>
      </c>
      <c r="E1503" s="17" t="s">
        <v>537</v>
      </c>
      <c r="F1503" s="17" t="s">
        <v>501</v>
      </c>
      <c r="G1503" s="17" t="s">
        <v>540</v>
      </c>
      <c r="H1503" s="17" t="s">
        <v>30</v>
      </c>
      <c r="I1503" s="17" t="s">
        <v>541</v>
      </c>
      <c r="J1503" s="17" t="s">
        <v>1529</v>
      </c>
      <c r="K1503" s="17" t="s">
        <v>1530</v>
      </c>
      <c r="L1503" s="17" t="s">
        <v>1531</v>
      </c>
      <c r="M1503" s="17" t="s">
        <v>1532</v>
      </c>
      <c r="N1503" s="17" t="s">
        <v>1533</v>
      </c>
      <c r="O1503" s="17" t="s">
        <v>1533</v>
      </c>
      <c r="P1503" s="17" t="s">
        <v>2129</v>
      </c>
      <c r="Q1503" s="17" t="s">
        <v>204</v>
      </c>
      <c r="R1503" s="17" t="s">
        <v>204</v>
      </c>
      <c r="S1503" s="17" t="s">
        <v>212</v>
      </c>
      <c r="T1503" s="17" t="s">
        <v>317</v>
      </c>
      <c r="U1503" s="22">
        <v>31</v>
      </c>
      <c r="V1503" s="23"/>
      <c r="W1503" s="11">
        <v>6099.8850000000002</v>
      </c>
      <c r="X1503" s="23">
        <v>1099</v>
      </c>
      <c r="Y1503" s="9">
        <v>489.32</v>
      </c>
      <c r="Z1503" s="9">
        <v>8.0500000000000007</v>
      </c>
      <c r="AA1503" s="9">
        <v>497.37</v>
      </c>
      <c r="AB1503" s="9">
        <v>99.48</v>
      </c>
      <c r="AC1503" s="9">
        <v>596.85</v>
      </c>
    </row>
    <row r="1504" spans="1:29">
      <c r="A1504" s="17" t="s">
        <v>228</v>
      </c>
      <c r="B1504" s="17" t="s">
        <v>534</v>
      </c>
      <c r="C1504" s="17" t="s">
        <v>230</v>
      </c>
      <c r="D1504" s="17" t="s">
        <v>536</v>
      </c>
      <c r="E1504" s="17" t="s">
        <v>537</v>
      </c>
      <c r="F1504" s="17" t="s">
        <v>501</v>
      </c>
      <c r="G1504" s="17" t="s">
        <v>540</v>
      </c>
      <c r="H1504" s="17" t="s">
        <v>30</v>
      </c>
      <c r="I1504" s="17" t="s">
        <v>541</v>
      </c>
      <c r="J1504" s="17" t="s">
        <v>1529</v>
      </c>
      <c r="K1504" s="17" t="s">
        <v>1535</v>
      </c>
      <c r="L1504" s="17" t="s">
        <v>1531</v>
      </c>
      <c r="M1504" s="17" t="s">
        <v>1532</v>
      </c>
      <c r="N1504" s="17" t="s">
        <v>1533</v>
      </c>
      <c r="O1504" s="17" t="s">
        <v>1533</v>
      </c>
      <c r="P1504" s="17" t="s">
        <v>2129</v>
      </c>
      <c r="Q1504" s="17" t="s">
        <v>204</v>
      </c>
      <c r="R1504" s="17" t="s">
        <v>204</v>
      </c>
      <c r="S1504" s="17" t="s">
        <v>212</v>
      </c>
      <c r="T1504" s="17" t="s">
        <v>317</v>
      </c>
      <c r="U1504" s="22">
        <v>30</v>
      </c>
      <c r="V1504" s="23"/>
      <c r="W1504" s="11">
        <v>5903.1149999999998</v>
      </c>
      <c r="X1504" s="20">
        <v>0</v>
      </c>
      <c r="Y1504" s="9">
        <v>474.01</v>
      </c>
      <c r="Z1504" s="9">
        <v>7.79</v>
      </c>
      <c r="AA1504" s="9">
        <v>481.8</v>
      </c>
      <c r="AB1504" s="9">
        <v>96.36</v>
      </c>
      <c r="AC1504" s="9">
        <v>578.16</v>
      </c>
    </row>
    <row r="1505" spans="1:29">
      <c r="A1505" s="17" t="s">
        <v>228</v>
      </c>
      <c r="B1505" s="17" t="s">
        <v>534</v>
      </c>
      <c r="C1505" s="17" t="s">
        <v>230</v>
      </c>
      <c r="D1505" s="17" t="s">
        <v>536</v>
      </c>
      <c r="E1505" s="17" t="s">
        <v>537</v>
      </c>
      <c r="F1505" s="17" t="s">
        <v>501</v>
      </c>
      <c r="G1505" s="17" t="s">
        <v>540</v>
      </c>
      <c r="H1505" s="17" t="s">
        <v>30</v>
      </c>
      <c r="I1505" s="17" t="s">
        <v>541</v>
      </c>
      <c r="J1505" s="17" t="s">
        <v>1536</v>
      </c>
      <c r="K1505" s="17" t="s">
        <v>1537</v>
      </c>
      <c r="L1505" s="17" t="s">
        <v>1531</v>
      </c>
      <c r="M1505" s="17" t="s">
        <v>1532</v>
      </c>
      <c r="N1505" s="17" t="s">
        <v>1533</v>
      </c>
      <c r="O1505" s="17" t="s">
        <v>1533</v>
      </c>
      <c r="P1505" s="17" t="s">
        <v>2129</v>
      </c>
      <c r="Q1505" s="17" t="s">
        <v>204</v>
      </c>
      <c r="R1505" s="17" t="s">
        <v>204</v>
      </c>
      <c r="S1505" s="17" t="s">
        <v>212</v>
      </c>
      <c r="T1505" s="17" t="s">
        <v>317</v>
      </c>
      <c r="U1505" s="22">
        <v>31</v>
      </c>
      <c r="V1505" s="23"/>
      <c r="W1505" s="11">
        <v>16455</v>
      </c>
      <c r="X1505" s="23">
        <v>1511</v>
      </c>
      <c r="Y1505" s="9">
        <v>1295.8900000000001</v>
      </c>
      <c r="Z1505" s="9">
        <v>21.72</v>
      </c>
      <c r="AA1505" s="9">
        <v>1317.61</v>
      </c>
      <c r="AB1505" s="9">
        <v>263.52</v>
      </c>
      <c r="AC1505" s="9">
        <v>1581.13</v>
      </c>
    </row>
    <row r="1506" spans="1:29">
      <c r="A1506" s="17" t="s">
        <v>228</v>
      </c>
      <c r="B1506" s="17" t="s">
        <v>534</v>
      </c>
      <c r="C1506" s="17" t="s">
        <v>230</v>
      </c>
      <c r="D1506" s="17" t="s">
        <v>536</v>
      </c>
      <c r="E1506" s="17" t="s">
        <v>1238</v>
      </c>
      <c r="F1506" s="17" t="s">
        <v>501</v>
      </c>
      <c r="G1506" s="17" t="s">
        <v>1241</v>
      </c>
      <c r="H1506" s="17" t="s">
        <v>117</v>
      </c>
      <c r="I1506" s="17" t="s">
        <v>230</v>
      </c>
      <c r="J1506" s="17" t="s">
        <v>1524</v>
      </c>
      <c r="K1506" s="17" t="s">
        <v>1521</v>
      </c>
      <c r="L1506" s="17" t="s">
        <v>558</v>
      </c>
      <c r="M1506" s="17" t="s">
        <v>1525</v>
      </c>
      <c r="N1506" s="17" t="s">
        <v>1526</v>
      </c>
      <c r="O1506" s="17" t="s">
        <v>1526</v>
      </c>
      <c r="P1506" s="17" t="s">
        <v>2130</v>
      </c>
      <c r="Q1506" s="17" t="s">
        <v>204</v>
      </c>
      <c r="R1506" s="17" t="s">
        <v>204</v>
      </c>
      <c r="S1506" s="17" t="s">
        <v>212</v>
      </c>
      <c r="T1506" s="17" t="s">
        <v>450</v>
      </c>
      <c r="U1506" s="22">
        <v>31</v>
      </c>
      <c r="V1506" s="23"/>
      <c r="W1506" s="11">
        <v>1159.7049999999999</v>
      </c>
      <c r="X1506" s="23">
        <v>208</v>
      </c>
      <c r="Y1506" s="9">
        <v>137.19</v>
      </c>
      <c r="Z1506" s="9">
        <v>1.53</v>
      </c>
      <c r="AA1506" s="9">
        <v>138.72</v>
      </c>
      <c r="AB1506" s="9">
        <v>27.74</v>
      </c>
      <c r="AC1506" s="9">
        <v>166.46</v>
      </c>
    </row>
    <row r="1507" spans="1:29">
      <c r="A1507" s="17" t="s">
        <v>228</v>
      </c>
      <c r="B1507" s="17" t="s">
        <v>534</v>
      </c>
      <c r="C1507" s="17" t="s">
        <v>230</v>
      </c>
      <c r="D1507" s="17" t="s">
        <v>536</v>
      </c>
      <c r="E1507" s="17" t="s">
        <v>1238</v>
      </c>
      <c r="F1507" s="17" t="s">
        <v>501</v>
      </c>
      <c r="G1507" s="17" t="s">
        <v>1241</v>
      </c>
      <c r="H1507" s="17" t="s">
        <v>117</v>
      </c>
      <c r="I1507" s="17" t="s">
        <v>230</v>
      </c>
      <c r="J1507" s="17" t="s">
        <v>1524</v>
      </c>
      <c r="K1507" s="17" t="s">
        <v>1528</v>
      </c>
      <c r="L1507" s="17" t="s">
        <v>558</v>
      </c>
      <c r="M1507" s="17" t="s">
        <v>1525</v>
      </c>
      <c r="N1507" s="17" t="s">
        <v>1526</v>
      </c>
      <c r="O1507" s="17" t="s">
        <v>1526</v>
      </c>
      <c r="P1507" s="17" t="s">
        <v>2130</v>
      </c>
      <c r="Q1507" s="17" t="s">
        <v>204</v>
      </c>
      <c r="R1507" s="17" t="s">
        <v>204</v>
      </c>
      <c r="S1507" s="17" t="s">
        <v>212</v>
      </c>
      <c r="T1507" s="17" t="s">
        <v>450</v>
      </c>
      <c r="U1507" s="22">
        <v>30</v>
      </c>
      <c r="V1507" s="23"/>
      <c r="W1507" s="11">
        <v>1122.2950000000001</v>
      </c>
      <c r="X1507" s="20">
        <v>0</v>
      </c>
      <c r="Y1507" s="9">
        <v>134.30000000000001</v>
      </c>
      <c r="Z1507" s="9">
        <v>1.48</v>
      </c>
      <c r="AA1507" s="9">
        <v>135.78</v>
      </c>
      <c r="AB1507" s="9">
        <v>27.16</v>
      </c>
      <c r="AC1507" s="9">
        <v>162.94</v>
      </c>
    </row>
    <row r="1508" spans="1:29">
      <c r="A1508" s="17" t="s">
        <v>228</v>
      </c>
      <c r="B1508" s="17" t="s">
        <v>534</v>
      </c>
      <c r="C1508" s="17" t="s">
        <v>230</v>
      </c>
      <c r="D1508" s="17" t="s">
        <v>536</v>
      </c>
      <c r="E1508" s="17" t="s">
        <v>1238</v>
      </c>
      <c r="F1508" s="17" t="s">
        <v>501</v>
      </c>
      <c r="G1508" s="17" t="s">
        <v>1241</v>
      </c>
      <c r="H1508" s="17" t="s">
        <v>117</v>
      </c>
      <c r="I1508" s="17" t="s">
        <v>230</v>
      </c>
      <c r="J1508" s="17" t="s">
        <v>1529</v>
      </c>
      <c r="K1508" s="17" t="s">
        <v>1530</v>
      </c>
      <c r="L1508" s="17" t="s">
        <v>1531</v>
      </c>
      <c r="M1508" s="17" t="s">
        <v>1532</v>
      </c>
      <c r="N1508" s="17" t="s">
        <v>1533</v>
      </c>
      <c r="O1508" s="17" t="s">
        <v>1533</v>
      </c>
      <c r="P1508" s="17" t="s">
        <v>2131</v>
      </c>
      <c r="Q1508" s="17" t="s">
        <v>204</v>
      </c>
      <c r="R1508" s="17" t="s">
        <v>204</v>
      </c>
      <c r="S1508" s="17" t="s">
        <v>212</v>
      </c>
      <c r="T1508" s="17" t="s">
        <v>450</v>
      </c>
      <c r="U1508" s="22">
        <v>31</v>
      </c>
      <c r="V1508" s="23"/>
      <c r="W1508" s="11">
        <v>10557.279</v>
      </c>
      <c r="X1508" s="23">
        <v>1902</v>
      </c>
      <c r="Y1508" s="9">
        <v>862.59</v>
      </c>
      <c r="Z1508" s="9">
        <v>13.93</v>
      </c>
      <c r="AA1508" s="9">
        <v>876.52</v>
      </c>
      <c r="AB1508" s="9">
        <v>175.31</v>
      </c>
      <c r="AC1508" s="9">
        <v>1051.83</v>
      </c>
    </row>
    <row r="1509" spans="1:29">
      <c r="A1509" s="17" t="s">
        <v>228</v>
      </c>
      <c r="B1509" s="17" t="s">
        <v>534</v>
      </c>
      <c r="C1509" s="17" t="s">
        <v>230</v>
      </c>
      <c r="D1509" s="17" t="s">
        <v>536</v>
      </c>
      <c r="E1509" s="17" t="s">
        <v>1238</v>
      </c>
      <c r="F1509" s="17" t="s">
        <v>501</v>
      </c>
      <c r="G1509" s="17" t="s">
        <v>1241</v>
      </c>
      <c r="H1509" s="17" t="s">
        <v>117</v>
      </c>
      <c r="I1509" s="17" t="s">
        <v>230</v>
      </c>
      <c r="J1509" s="17" t="s">
        <v>1529</v>
      </c>
      <c r="K1509" s="17" t="s">
        <v>1535</v>
      </c>
      <c r="L1509" s="17" t="s">
        <v>1531</v>
      </c>
      <c r="M1509" s="17" t="s">
        <v>1532</v>
      </c>
      <c r="N1509" s="17" t="s">
        <v>1533</v>
      </c>
      <c r="O1509" s="17" t="s">
        <v>1533</v>
      </c>
      <c r="P1509" s="17" t="s">
        <v>2131</v>
      </c>
      <c r="Q1509" s="17" t="s">
        <v>204</v>
      </c>
      <c r="R1509" s="17" t="s">
        <v>204</v>
      </c>
      <c r="S1509" s="17" t="s">
        <v>212</v>
      </c>
      <c r="T1509" s="17" t="s">
        <v>450</v>
      </c>
      <c r="U1509" s="22">
        <v>30</v>
      </c>
      <c r="V1509" s="23"/>
      <c r="W1509" s="11">
        <v>10216.721</v>
      </c>
      <c r="X1509" s="20">
        <v>0</v>
      </c>
      <c r="Y1509" s="9">
        <v>836.29</v>
      </c>
      <c r="Z1509" s="9">
        <v>13.49</v>
      </c>
      <c r="AA1509" s="9">
        <v>849.78</v>
      </c>
      <c r="AB1509" s="9">
        <v>169.95</v>
      </c>
      <c r="AC1509" s="9">
        <v>1019.73</v>
      </c>
    </row>
    <row r="1510" spans="1:29">
      <c r="A1510" s="17" t="s">
        <v>228</v>
      </c>
      <c r="B1510" s="17" t="s">
        <v>534</v>
      </c>
      <c r="C1510" s="17" t="s">
        <v>230</v>
      </c>
      <c r="D1510" s="17" t="s">
        <v>536</v>
      </c>
      <c r="E1510" s="17" t="s">
        <v>1238</v>
      </c>
      <c r="F1510" s="17" t="s">
        <v>501</v>
      </c>
      <c r="G1510" s="17" t="s">
        <v>1241</v>
      </c>
      <c r="H1510" s="17" t="s">
        <v>117</v>
      </c>
      <c r="I1510" s="17" t="s">
        <v>230</v>
      </c>
      <c r="J1510" s="17" t="s">
        <v>1536</v>
      </c>
      <c r="K1510" s="17" t="s">
        <v>1537</v>
      </c>
      <c r="L1510" s="17" t="s">
        <v>1531</v>
      </c>
      <c r="M1510" s="17" t="s">
        <v>1532</v>
      </c>
      <c r="N1510" s="17" t="s">
        <v>1533</v>
      </c>
      <c r="O1510" s="17" t="s">
        <v>1533</v>
      </c>
      <c r="P1510" s="17" t="s">
        <v>2131</v>
      </c>
      <c r="Q1510" s="17" t="s">
        <v>204</v>
      </c>
      <c r="R1510" s="17" t="s">
        <v>204</v>
      </c>
      <c r="S1510" s="17" t="s">
        <v>212</v>
      </c>
      <c r="T1510" s="17" t="s">
        <v>450</v>
      </c>
      <c r="U1510" s="22">
        <v>31</v>
      </c>
      <c r="V1510" s="23"/>
      <c r="W1510" s="11">
        <v>20625</v>
      </c>
      <c r="X1510" s="23">
        <v>1894</v>
      </c>
      <c r="Y1510" s="9">
        <v>1639.71</v>
      </c>
      <c r="Z1510" s="9">
        <v>27.23</v>
      </c>
      <c r="AA1510" s="9">
        <v>1666.94</v>
      </c>
      <c r="AB1510" s="9">
        <v>333.39</v>
      </c>
      <c r="AC1510" s="9">
        <v>2000.33</v>
      </c>
    </row>
    <row r="1511" spans="1:29">
      <c r="A1511" s="17" t="s">
        <v>228</v>
      </c>
      <c r="B1511" s="17" t="s">
        <v>965</v>
      </c>
      <c r="C1511" s="17" t="s">
        <v>966</v>
      </c>
      <c r="D1511" s="17" t="s">
        <v>967</v>
      </c>
      <c r="E1511" s="17" t="s">
        <v>2132</v>
      </c>
      <c r="F1511" s="17" t="s">
        <v>952</v>
      </c>
      <c r="G1511" s="17" t="s">
        <v>960</v>
      </c>
      <c r="H1511" s="17" t="s">
        <v>76</v>
      </c>
      <c r="I1511" s="17" t="s">
        <v>949</v>
      </c>
      <c r="J1511" s="17" t="s">
        <v>1496</v>
      </c>
      <c r="K1511" s="17" t="s">
        <v>1497</v>
      </c>
      <c r="L1511" s="17" t="s">
        <v>257</v>
      </c>
      <c r="M1511" s="17" t="s">
        <v>1498</v>
      </c>
      <c r="N1511" s="17" t="s">
        <v>1499</v>
      </c>
      <c r="O1511" s="17" t="s">
        <v>1499</v>
      </c>
      <c r="P1511" s="17" t="s">
        <v>2133</v>
      </c>
      <c r="Q1511" s="17" t="s">
        <v>204</v>
      </c>
      <c r="R1511" s="17" t="s">
        <v>204</v>
      </c>
      <c r="S1511" s="17" t="s">
        <v>212</v>
      </c>
      <c r="T1511" s="17" t="s">
        <v>317</v>
      </c>
      <c r="U1511" s="22">
        <v>31</v>
      </c>
      <c r="V1511" s="23"/>
      <c r="W1511" s="19">
        <v>0</v>
      </c>
      <c r="X1511" s="20">
        <v>0</v>
      </c>
      <c r="Y1511" s="9">
        <v>14.21</v>
      </c>
      <c r="Z1511" s="18">
        <v>0</v>
      </c>
      <c r="AA1511" s="9">
        <v>14.21</v>
      </c>
      <c r="AB1511" s="9">
        <v>2.85</v>
      </c>
      <c r="AC1511" s="9">
        <v>17.059999999999999</v>
      </c>
    </row>
    <row r="1512" spans="1:29">
      <c r="A1512" s="17" t="s">
        <v>228</v>
      </c>
      <c r="B1512" s="17" t="s">
        <v>965</v>
      </c>
      <c r="C1512" s="17" t="s">
        <v>966</v>
      </c>
      <c r="D1512" s="17" t="s">
        <v>967</v>
      </c>
      <c r="E1512" s="17" t="s">
        <v>2132</v>
      </c>
      <c r="F1512" s="17" t="s">
        <v>952</v>
      </c>
      <c r="G1512" s="17" t="s">
        <v>960</v>
      </c>
      <c r="H1512" s="17" t="s">
        <v>76</v>
      </c>
      <c r="I1512" s="17" t="s">
        <v>949</v>
      </c>
      <c r="J1512" s="17" t="s">
        <v>1501</v>
      </c>
      <c r="K1512" s="17" t="s">
        <v>1502</v>
      </c>
      <c r="L1512" s="17" t="s">
        <v>257</v>
      </c>
      <c r="M1512" s="17" t="s">
        <v>1498</v>
      </c>
      <c r="N1512" s="17" t="s">
        <v>1499</v>
      </c>
      <c r="O1512" s="17" t="s">
        <v>1499</v>
      </c>
      <c r="P1512" s="17" t="s">
        <v>2133</v>
      </c>
      <c r="Q1512" s="17" t="s">
        <v>204</v>
      </c>
      <c r="R1512" s="17" t="s">
        <v>204</v>
      </c>
      <c r="S1512" s="17" t="s">
        <v>212</v>
      </c>
      <c r="T1512" s="17" t="s">
        <v>317</v>
      </c>
      <c r="U1512" s="22">
        <v>28</v>
      </c>
      <c r="V1512" s="23"/>
      <c r="W1512" s="19">
        <v>0</v>
      </c>
      <c r="X1512" s="20">
        <v>0</v>
      </c>
      <c r="Y1512" s="9">
        <v>14.21</v>
      </c>
      <c r="Z1512" s="18">
        <v>0</v>
      </c>
      <c r="AA1512" s="9">
        <v>14.21</v>
      </c>
      <c r="AB1512" s="9">
        <v>2.84</v>
      </c>
      <c r="AC1512" s="9">
        <v>17.05</v>
      </c>
    </row>
    <row r="1513" spans="1:29">
      <c r="A1513" s="17" t="s">
        <v>228</v>
      </c>
      <c r="B1513" s="17" t="s">
        <v>965</v>
      </c>
      <c r="C1513" s="17" t="s">
        <v>966</v>
      </c>
      <c r="D1513" s="17" t="s">
        <v>967</v>
      </c>
      <c r="E1513" s="17" t="s">
        <v>2132</v>
      </c>
      <c r="F1513" s="17" t="s">
        <v>952</v>
      </c>
      <c r="G1513" s="17" t="s">
        <v>960</v>
      </c>
      <c r="H1513" s="17" t="s">
        <v>76</v>
      </c>
      <c r="I1513" s="17" t="s">
        <v>949</v>
      </c>
      <c r="J1513" s="17" t="s">
        <v>1503</v>
      </c>
      <c r="K1513" s="17" t="s">
        <v>1504</v>
      </c>
      <c r="L1513" s="17" t="s">
        <v>257</v>
      </c>
      <c r="M1513" s="17" t="s">
        <v>1498</v>
      </c>
      <c r="N1513" s="17" t="s">
        <v>1499</v>
      </c>
      <c r="O1513" s="17" t="s">
        <v>1499</v>
      </c>
      <c r="P1513" s="17" t="s">
        <v>2133</v>
      </c>
      <c r="Q1513" s="17" t="s">
        <v>204</v>
      </c>
      <c r="R1513" s="17" t="s">
        <v>204</v>
      </c>
      <c r="S1513" s="17" t="s">
        <v>212</v>
      </c>
      <c r="T1513" s="17" t="s">
        <v>317</v>
      </c>
      <c r="U1513" s="22">
        <v>31</v>
      </c>
      <c r="V1513" s="23"/>
      <c r="W1513" s="19">
        <v>0</v>
      </c>
      <c r="X1513" s="20">
        <v>0</v>
      </c>
      <c r="Y1513" s="9">
        <v>14.21</v>
      </c>
      <c r="Z1513" s="18">
        <v>0</v>
      </c>
      <c r="AA1513" s="9">
        <v>14.21</v>
      </c>
      <c r="AB1513" s="9">
        <v>2.84</v>
      </c>
      <c r="AC1513" s="9">
        <v>17.05</v>
      </c>
    </row>
    <row r="1514" spans="1:29">
      <c r="A1514" s="17" t="s">
        <v>228</v>
      </c>
      <c r="B1514" s="17" t="s">
        <v>965</v>
      </c>
      <c r="C1514" s="17" t="s">
        <v>966</v>
      </c>
      <c r="D1514" s="17" t="s">
        <v>967</v>
      </c>
      <c r="E1514" s="17" t="s">
        <v>2132</v>
      </c>
      <c r="F1514" s="17" t="s">
        <v>952</v>
      </c>
      <c r="G1514" s="17" t="s">
        <v>960</v>
      </c>
      <c r="H1514" s="17" t="s">
        <v>76</v>
      </c>
      <c r="I1514" s="17" t="s">
        <v>949</v>
      </c>
      <c r="J1514" s="17" t="s">
        <v>1505</v>
      </c>
      <c r="K1514" s="17" t="s">
        <v>1506</v>
      </c>
      <c r="L1514" s="17" t="s">
        <v>1507</v>
      </c>
      <c r="M1514" s="17" t="s">
        <v>1508</v>
      </c>
      <c r="N1514" s="17" t="s">
        <v>1509</v>
      </c>
      <c r="O1514" s="17" t="s">
        <v>1509</v>
      </c>
      <c r="P1514" s="17" t="s">
        <v>2134</v>
      </c>
      <c r="Q1514" s="17" t="s">
        <v>204</v>
      </c>
      <c r="R1514" s="17" t="s">
        <v>204</v>
      </c>
      <c r="S1514" s="17" t="s">
        <v>212</v>
      </c>
      <c r="T1514" s="17" t="s">
        <v>317</v>
      </c>
      <c r="U1514" s="22">
        <v>30</v>
      </c>
      <c r="V1514" s="23"/>
      <c r="W1514" s="19">
        <v>0</v>
      </c>
      <c r="X1514" s="20">
        <v>0</v>
      </c>
      <c r="Y1514" s="9">
        <v>14.21</v>
      </c>
      <c r="Z1514" s="18">
        <v>0</v>
      </c>
      <c r="AA1514" s="9">
        <v>14.21</v>
      </c>
      <c r="AB1514" s="9">
        <v>2.85</v>
      </c>
      <c r="AC1514" s="9">
        <v>17.059999999999999</v>
      </c>
    </row>
    <row r="1515" spans="1:29">
      <c r="A1515" s="17" t="s">
        <v>228</v>
      </c>
      <c r="B1515" s="17" t="s">
        <v>965</v>
      </c>
      <c r="C1515" s="17" t="s">
        <v>966</v>
      </c>
      <c r="D1515" s="17" t="s">
        <v>967</v>
      </c>
      <c r="E1515" s="17" t="s">
        <v>2132</v>
      </c>
      <c r="F1515" s="17" t="s">
        <v>952</v>
      </c>
      <c r="G1515" s="17" t="s">
        <v>960</v>
      </c>
      <c r="H1515" s="17" t="s">
        <v>76</v>
      </c>
      <c r="I1515" s="17" t="s">
        <v>949</v>
      </c>
      <c r="J1515" s="17" t="s">
        <v>1511</v>
      </c>
      <c r="K1515" s="17" t="s">
        <v>1512</v>
      </c>
      <c r="L1515" s="17" t="s">
        <v>1507</v>
      </c>
      <c r="M1515" s="17" t="s">
        <v>1508</v>
      </c>
      <c r="N1515" s="17" t="s">
        <v>1509</v>
      </c>
      <c r="O1515" s="17" t="s">
        <v>1509</v>
      </c>
      <c r="P1515" s="17" t="s">
        <v>2134</v>
      </c>
      <c r="Q1515" s="17" t="s">
        <v>204</v>
      </c>
      <c r="R1515" s="17" t="s">
        <v>204</v>
      </c>
      <c r="S1515" s="17" t="s">
        <v>212</v>
      </c>
      <c r="T1515" s="17" t="s">
        <v>317</v>
      </c>
      <c r="U1515" s="22">
        <v>31</v>
      </c>
      <c r="V1515" s="23"/>
      <c r="W1515" s="19">
        <v>0</v>
      </c>
      <c r="X1515" s="20">
        <v>0</v>
      </c>
      <c r="Y1515" s="9">
        <v>14.21</v>
      </c>
      <c r="Z1515" s="18">
        <v>0</v>
      </c>
      <c r="AA1515" s="9">
        <v>14.21</v>
      </c>
      <c r="AB1515" s="9">
        <v>2.84</v>
      </c>
      <c r="AC1515" s="9">
        <v>17.05</v>
      </c>
    </row>
    <row r="1516" spans="1:29">
      <c r="A1516" s="17" t="s">
        <v>228</v>
      </c>
      <c r="B1516" s="17" t="s">
        <v>965</v>
      </c>
      <c r="C1516" s="17" t="s">
        <v>966</v>
      </c>
      <c r="D1516" s="17" t="s">
        <v>967</v>
      </c>
      <c r="E1516" s="17" t="s">
        <v>2132</v>
      </c>
      <c r="F1516" s="17" t="s">
        <v>952</v>
      </c>
      <c r="G1516" s="17" t="s">
        <v>960</v>
      </c>
      <c r="H1516" s="17" t="s">
        <v>76</v>
      </c>
      <c r="I1516" s="17" t="s">
        <v>949</v>
      </c>
      <c r="J1516" s="17" t="s">
        <v>1513</v>
      </c>
      <c r="K1516" s="17" t="s">
        <v>1514</v>
      </c>
      <c r="L1516" s="17" t="s">
        <v>1507</v>
      </c>
      <c r="M1516" s="17" t="s">
        <v>1508</v>
      </c>
      <c r="N1516" s="17" t="s">
        <v>1509</v>
      </c>
      <c r="O1516" s="17" t="s">
        <v>1509</v>
      </c>
      <c r="P1516" s="17" t="s">
        <v>2134</v>
      </c>
      <c r="Q1516" s="17" t="s">
        <v>204</v>
      </c>
      <c r="R1516" s="17" t="s">
        <v>204</v>
      </c>
      <c r="S1516" s="17" t="s">
        <v>212</v>
      </c>
      <c r="T1516" s="17" t="s">
        <v>317</v>
      </c>
      <c r="U1516" s="22">
        <v>30</v>
      </c>
      <c r="V1516" s="23"/>
      <c r="W1516" s="19">
        <v>0</v>
      </c>
      <c r="X1516" s="20">
        <v>0</v>
      </c>
      <c r="Y1516" s="9">
        <v>14.21</v>
      </c>
      <c r="Z1516" s="18">
        <v>0</v>
      </c>
      <c r="AA1516" s="9">
        <v>14.21</v>
      </c>
      <c r="AB1516" s="9">
        <v>2.84</v>
      </c>
      <c r="AC1516" s="9">
        <v>17.05</v>
      </c>
    </row>
    <row r="1517" spans="1:29">
      <c r="A1517" s="17" t="s">
        <v>228</v>
      </c>
      <c r="B1517" s="17" t="s">
        <v>965</v>
      </c>
      <c r="C1517" s="17" t="s">
        <v>966</v>
      </c>
      <c r="D1517" s="17" t="s">
        <v>967</v>
      </c>
      <c r="E1517" s="17" t="s">
        <v>2132</v>
      </c>
      <c r="F1517" s="17" t="s">
        <v>952</v>
      </c>
      <c r="G1517" s="17" t="s">
        <v>960</v>
      </c>
      <c r="H1517" s="17" t="s">
        <v>76</v>
      </c>
      <c r="I1517" s="17" t="s">
        <v>949</v>
      </c>
      <c r="J1517" s="17" t="s">
        <v>1524</v>
      </c>
      <c r="K1517" s="17" t="s">
        <v>1516</v>
      </c>
      <c r="L1517" s="17" t="s">
        <v>1517</v>
      </c>
      <c r="M1517" s="17" t="s">
        <v>1525</v>
      </c>
      <c r="N1517" s="17" t="s">
        <v>1526</v>
      </c>
      <c r="O1517" s="17" t="s">
        <v>1526</v>
      </c>
      <c r="P1517" s="17" t="s">
        <v>2135</v>
      </c>
      <c r="Q1517" s="17" t="s">
        <v>204</v>
      </c>
      <c r="R1517" s="17" t="s">
        <v>204</v>
      </c>
      <c r="S1517" s="17" t="s">
        <v>212</v>
      </c>
      <c r="T1517" s="17" t="s">
        <v>317</v>
      </c>
      <c r="U1517" s="22">
        <v>31</v>
      </c>
      <c r="V1517" s="23"/>
      <c r="W1517" s="19">
        <v>0</v>
      </c>
      <c r="X1517" s="20">
        <v>0</v>
      </c>
      <c r="Y1517" s="9">
        <v>14.21</v>
      </c>
      <c r="Z1517" s="18">
        <v>0</v>
      </c>
      <c r="AA1517" s="9">
        <v>14.21</v>
      </c>
      <c r="AB1517" s="9">
        <v>2.85</v>
      </c>
      <c r="AC1517" s="9">
        <v>17.059999999999999</v>
      </c>
    </row>
    <row r="1518" spans="1:29">
      <c r="A1518" s="17" t="s">
        <v>228</v>
      </c>
      <c r="B1518" s="17" t="s">
        <v>965</v>
      </c>
      <c r="C1518" s="17" t="s">
        <v>966</v>
      </c>
      <c r="D1518" s="17" t="s">
        <v>967</v>
      </c>
      <c r="E1518" s="17" t="s">
        <v>2132</v>
      </c>
      <c r="F1518" s="17" t="s">
        <v>952</v>
      </c>
      <c r="G1518" s="17" t="s">
        <v>960</v>
      </c>
      <c r="H1518" s="17" t="s">
        <v>76</v>
      </c>
      <c r="I1518" s="17" t="s">
        <v>949</v>
      </c>
      <c r="J1518" s="17" t="s">
        <v>1524</v>
      </c>
      <c r="K1518" s="17" t="s">
        <v>1521</v>
      </c>
      <c r="L1518" s="17" t="s">
        <v>1517</v>
      </c>
      <c r="M1518" s="17" t="s">
        <v>1525</v>
      </c>
      <c r="N1518" s="17" t="s">
        <v>1526</v>
      </c>
      <c r="O1518" s="17" t="s">
        <v>1526</v>
      </c>
      <c r="P1518" s="17" t="s">
        <v>2135</v>
      </c>
      <c r="Q1518" s="17" t="s">
        <v>204</v>
      </c>
      <c r="R1518" s="17" t="s">
        <v>204</v>
      </c>
      <c r="S1518" s="17" t="s">
        <v>212</v>
      </c>
      <c r="T1518" s="17" t="s">
        <v>317</v>
      </c>
      <c r="U1518" s="22">
        <v>31</v>
      </c>
      <c r="V1518" s="23"/>
      <c r="W1518" s="19">
        <v>0</v>
      </c>
      <c r="X1518" s="20">
        <v>0</v>
      </c>
      <c r="Y1518" s="9">
        <v>14.21</v>
      </c>
      <c r="Z1518" s="18">
        <v>0</v>
      </c>
      <c r="AA1518" s="9">
        <v>14.21</v>
      </c>
      <c r="AB1518" s="9">
        <v>2.84</v>
      </c>
      <c r="AC1518" s="9">
        <v>17.05</v>
      </c>
    </row>
    <row r="1519" spans="1:29">
      <c r="A1519" s="17" t="s">
        <v>228</v>
      </c>
      <c r="B1519" s="17" t="s">
        <v>965</v>
      </c>
      <c r="C1519" s="17" t="s">
        <v>966</v>
      </c>
      <c r="D1519" s="17" t="s">
        <v>967</v>
      </c>
      <c r="E1519" s="17" t="s">
        <v>2132</v>
      </c>
      <c r="F1519" s="17" t="s">
        <v>952</v>
      </c>
      <c r="G1519" s="17" t="s">
        <v>960</v>
      </c>
      <c r="H1519" s="17" t="s">
        <v>76</v>
      </c>
      <c r="I1519" s="17" t="s">
        <v>949</v>
      </c>
      <c r="J1519" s="17" t="s">
        <v>1524</v>
      </c>
      <c r="K1519" s="17" t="s">
        <v>1528</v>
      </c>
      <c r="L1519" s="17" t="s">
        <v>1517</v>
      </c>
      <c r="M1519" s="17" t="s">
        <v>1525</v>
      </c>
      <c r="N1519" s="17" t="s">
        <v>1526</v>
      </c>
      <c r="O1519" s="17" t="s">
        <v>1526</v>
      </c>
      <c r="P1519" s="17" t="s">
        <v>2135</v>
      </c>
      <c r="Q1519" s="17" t="s">
        <v>204</v>
      </c>
      <c r="R1519" s="17" t="s">
        <v>204</v>
      </c>
      <c r="S1519" s="17" t="s">
        <v>212</v>
      </c>
      <c r="T1519" s="17" t="s">
        <v>317</v>
      </c>
      <c r="U1519" s="22">
        <v>30</v>
      </c>
      <c r="V1519" s="23"/>
      <c r="W1519" s="19">
        <v>0</v>
      </c>
      <c r="X1519" s="20">
        <v>0</v>
      </c>
      <c r="Y1519" s="9">
        <v>14.21</v>
      </c>
      <c r="Z1519" s="18">
        <v>0</v>
      </c>
      <c r="AA1519" s="9">
        <v>14.21</v>
      </c>
      <c r="AB1519" s="9">
        <v>2.84</v>
      </c>
      <c r="AC1519" s="9">
        <v>17.05</v>
      </c>
    </row>
    <row r="1520" spans="1:29">
      <c r="A1520" s="17" t="s">
        <v>228</v>
      </c>
      <c r="B1520" s="17" t="s">
        <v>965</v>
      </c>
      <c r="C1520" s="17" t="s">
        <v>966</v>
      </c>
      <c r="D1520" s="17" t="s">
        <v>967</v>
      </c>
      <c r="E1520" s="17" t="s">
        <v>2132</v>
      </c>
      <c r="F1520" s="17" t="s">
        <v>952</v>
      </c>
      <c r="G1520" s="17" t="s">
        <v>960</v>
      </c>
      <c r="H1520" s="17" t="s">
        <v>76</v>
      </c>
      <c r="I1520" s="17" t="s">
        <v>949</v>
      </c>
      <c r="J1520" s="17" t="s">
        <v>1536</v>
      </c>
      <c r="K1520" s="17" t="s">
        <v>1530</v>
      </c>
      <c r="L1520" s="17" t="s">
        <v>1531</v>
      </c>
      <c r="M1520" s="17" t="s">
        <v>1532</v>
      </c>
      <c r="N1520" s="17" t="s">
        <v>1533</v>
      </c>
      <c r="O1520" s="17" t="s">
        <v>1533</v>
      </c>
      <c r="P1520" s="17" t="s">
        <v>2136</v>
      </c>
      <c r="Q1520" s="17" t="s">
        <v>204</v>
      </c>
      <c r="R1520" s="17" t="s">
        <v>204</v>
      </c>
      <c r="S1520" s="17" t="s">
        <v>212</v>
      </c>
      <c r="T1520" s="17" t="s">
        <v>317</v>
      </c>
      <c r="U1520" s="22">
        <v>31</v>
      </c>
      <c r="V1520" s="23"/>
      <c r="W1520" s="19">
        <v>0</v>
      </c>
      <c r="X1520" s="20">
        <v>0</v>
      </c>
      <c r="Y1520" s="9">
        <v>14.21</v>
      </c>
      <c r="Z1520" s="18">
        <v>0</v>
      </c>
      <c r="AA1520" s="9">
        <v>14.21</v>
      </c>
      <c r="AB1520" s="9">
        <v>2.85</v>
      </c>
      <c r="AC1520" s="9">
        <v>17.059999999999999</v>
      </c>
    </row>
    <row r="1521" spans="1:29">
      <c r="A1521" s="17" t="s">
        <v>228</v>
      </c>
      <c r="B1521" s="17" t="s">
        <v>965</v>
      </c>
      <c r="C1521" s="17" t="s">
        <v>966</v>
      </c>
      <c r="D1521" s="17" t="s">
        <v>967</v>
      </c>
      <c r="E1521" s="17" t="s">
        <v>2132</v>
      </c>
      <c r="F1521" s="17" t="s">
        <v>952</v>
      </c>
      <c r="G1521" s="17" t="s">
        <v>960</v>
      </c>
      <c r="H1521" s="17" t="s">
        <v>76</v>
      </c>
      <c r="I1521" s="17" t="s">
        <v>949</v>
      </c>
      <c r="J1521" s="17" t="s">
        <v>1536</v>
      </c>
      <c r="K1521" s="17" t="s">
        <v>1535</v>
      </c>
      <c r="L1521" s="17" t="s">
        <v>1531</v>
      </c>
      <c r="M1521" s="17" t="s">
        <v>1532</v>
      </c>
      <c r="N1521" s="17" t="s">
        <v>1533</v>
      </c>
      <c r="O1521" s="17" t="s">
        <v>1533</v>
      </c>
      <c r="P1521" s="17" t="s">
        <v>2136</v>
      </c>
      <c r="Q1521" s="17" t="s">
        <v>204</v>
      </c>
      <c r="R1521" s="17" t="s">
        <v>204</v>
      </c>
      <c r="S1521" s="17" t="s">
        <v>212</v>
      </c>
      <c r="T1521" s="17" t="s">
        <v>317</v>
      </c>
      <c r="U1521" s="22">
        <v>30</v>
      </c>
      <c r="V1521" s="23"/>
      <c r="W1521" s="19">
        <v>0</v>
      </c>
      <c r="X1521" s="20">
        <v>0</v>
      </c>
      <c r="Y1521" s="9">
        <v>14.21</v>
      </c>
      <c r="Z1521" s="18">
        <v>0</v>
      </c>
      <c r="AA1521" s="9">
        <v>14.21</v>
      </c>
      <c r="AB1521" s="9">
        <v>2.84</v>
      </c>
      <c r="AC1521" s="9">
        <v>17.05</v>
      </c>
    </row>
    <row r="1522" spans="1:29">
      <c r="A1522" s="17" t="s">
        <v>228</v>
      </c>
      <c r="B1522" s="17" t="s">
        <v>965</v>
      </c>
      <c r="C1522" s="17" t="s">
        <v>966</v>
      </c>
      <c r="D1522" s="17" t="s">
        <v>967</v>
      </c>
      <c r="E1522" s="17" t="s">
        <v>2132</v>
      </c>
      <c r="F1522" s="17" t="s">
        <v>952</v>
      </c>
      <c r="G1522" s="17" t="s">
        <v>960</v>
      </c>
      <c r="H1522" s="17" t="s">
        <v>76</v>
      </c>
      <c r="I1522" s="17" t="s">
        <v>949</v>
      </c>
      <c r="J1522" s="17" t="s">
        <v>1536</v>
      </c>
      <c r="K1522" s="17" t="s">
        <v>1537</v>
      </c>
      <c r="L1522" s="17" t="s">
        <v>1531</v>
      </c>
      <c r="M1522" s="17" t="s">
        <v>1532</v>
      </c>
      <c r="N1522" s="17" t="s">
        <v>1533</v>
      </c>
      <c r="O1522" s="17" t="s">
        <v>1533</v>
      </c>
      <c r="P1522" s="17" t="s">
        <v>2136</v>
      </c>
      <c r="Q1522" s="17" t="s">
        <v>204</v>
      </c>
      <c r="R1522" s="17" t="s">
        <v>204</v>
      </c>
      <c r="S1522" s="17" t="s">
        <v>212</v>
      </c>
      <c r="T1522" s="17" t="s">
        <v>317</v>
      </c>
      <c r="U1522" s="22">
        <v>31</v>
      </c>
      <c r="V1522" s="23"/>
      <c r="W1522" s="19">
        <v>0</v>
      </c>
      <c r="X1522" s="20">
        <v>0</v>
      </c>
      <c r="Y1522" s="9">
        <v>14.21</v>
      </c>
      <c r="Z1522" s="18">
        <v>0</v>
      </c>
      <c r="AA1522" s="9">
        <v>14.21</v>
      </c>
      <c r="AB1522" s="9">
        <v>2.84</v>
      </c>
      <c r="AC1522" s="9">
        <v>17.05</v>
      </c>
    </row>
    <row r="1523" spans="1:29">
      <c r="A1523" s="17" t="s">
        <v>228</v>
      </c>
      <c r="B1523" s="17" t="s">
        <v>965</v>
      </c>
      <c r="C1523" s="17" t="s">
        <v>966</v>
      </c>
      <c r="D1523" s="17" t="s">
        <v>967</v>
      </c>
      <c r="E1523" s="17" t="s">
        <v>968</v>
      </c>
      <c r="F1523" s="17" t="s">
        <v>952</v>
      </c>
      <c r="G1523" s="17" t="s">
        <v>971</v>
      </c>
      <c r="H1523" s="17" t="s">
        <v>77</v>
      </c>
      <c r="I1523" s="17" t="s">
        <v>972</v>
      </c>
      <c r="J1523" s="17" t="s">
        <v>1496</v>
      </c>
      <c r="K1523" s="17" t="s">
        <v>1497</v>
      </c>
      <c r="L1523" s="17" t="s">
        <v>257</v>
      </c>
      <c r="M1523" s="17" t="s">
        <v>1498</v>
      </c>
      <c r="N1523" s="17" t="s">
        <v>1499</v>
      </c>
      <c r="O1523" s="17" t="s">
        <v>1499</v>
      </c>
      <c r="P1523" s="17" t="s">
        <v>2137</v>
      </c>
      <c r="Q1523" s="17" t="s">
        <v>204</v>
      </c>
      <c r="R1523" s="17" t="s">
        <v>204</v>
      </c>
      <c r="S1523" s="17" t="s">
        <v>212</v>
      </c>
      <c r="T1523" s="17" t="s">
        <v>289</v>
      </c>
      <c r="U1523" s="22">
        <v>31</v>
      </c>
      <c r="V1523" s="23"/>
      <c r="W1523" s="19">
        <v>0</v>
      </c>
      <c r="X1523" s="20">
        <v>0</v>
      </c>
      <c r="Y1523" s="9">
        <v>5.47</v>
      </c>
      <c r="Z1523" s="18">
        <v>0</v>
      </c>
      <c r="AA1523" s="9">
        <v>5.47</v>
      </c>
      <c r="AB1523" s="9">
        <v>1.1000000000000001</v>
      </c>
      <c r="AC1523" s="9">
        <v>6.57</v>
      </c>
    </row>
    <row r="1524" spans="1:29">
      <c r="A1524" s="17" t="s">
        <v>228</v>
      </c>
      <c r="B1524" s="17" t="s">
        <v>965</v>
      </c>
      <c r="C1524" s="17" t="s">
        <v>966</v>
      </c>
      <c r="D1524" s="17" t="s">
        <v>967</v>
      </c>
      <c r="E1524" s="17" t="s">
        <v>968</v>
      </c>
      <c r="F1524" s="17" t="s">
        <v>952</v>
      </c>
      <c r="G1524" s="17" t="s">
        <v>971</v>
      </c>
      <c r="H1524" s="17" t="s">
        <v>77</v>
      </c>
      <c r="I1524" s="17" t="s">
        <v>972</v>
      </c>
      <c r="J1524" s="17" t="s">
        <v>1501</v>
      </c>
      <c r="K1524" s="17" t="s">
        <v>1502</v>
      </c>
      <c r="L1524" s="17" t="s">
        <v>257</v>
      </c>
      <c r="M1524" s="17" t="s">
        <v>1498</v>
      </c>
      <c r="N1524" s="17" t="s">
        <v>1499</v>
      </c>
      <c r="O1524" s="17" t="s">
        <v>1499</v>
      </c>
      <c r="P1524" s="17" t="s">
        <v>2137</v>
      </c>
      <c r="Q1524" s="17" t="s">
        <v>204</v>
      </c>
      <c r="R1524" s="17" t="s">
        <v>204</v>
      </c>
      <c r="S1524" s="17" t="s">
        <v>212</v>
      </c>
      <c r="T1524" s="17" t="s">
        <v>289</v>
      </c>
      <c r="U1524" s="22">
        <v>28</v>
      </c>
      <c r="V1524" s="23"/>
      <c r="W1524" s="19">
        <v>0</v>
      </c>
      <c r="X1524" s="20">
        <v>0</v>
      </c>
      <c r="Y1524" s="9">
        <v>5.47</v>
      </c>
      <c r="Z1524" s="18">
        <v>0</v>
      </c>
      <c r="AA1524" s="9">
        <v>5.47</v>
      </c>
      <c r="AB1524" s="9">
        <v>1.0900000000000001</v>
      </c>
      <c r="AC1524" s="9">
        <v>6.56</v>
      </c>
    </row>
    <row r="1525" spans="1:29">
      <c r="A1525" s="17" t="s">
        <v>228</v>
      </c>
      <c r="B1525" s="17" t="s">
        <v>965</v>
      </c>
      <c r="C1525" s="17" t="s">
        <v>966</v>
      </c>
      <c r="D1525" s="17" t="s">
        <v>967</v>
      </c>
      <c r="E1525" s="17" t="s">
        <v>968</v>
      </c>
      <c r="F1525" s="17" t="s">
        <v>952</v>
      </c>
      <c r="G1525" s="17" t="s">
        <v>971</v>
      </c>
      <c r="H1525" s="17" t="s">
        <v>77</v>
      </c>
      <c r="I1525" s="17" t="s">
        <v>972</v>
      </c>
      <c r="J1525" s="17" t="s">
        <v>1503</v>
      </c>
      <c r="K1525" s="17" t="s">
        <v>1504</v>
      </c>
      <c r="L1525" s="17" t="s">
        <v>257</v>
      </c>
      <c r="M1525" s="17" t="s">
        <v>1498</v>
      </c>
      <c r="N1525" s="17" t="s">
        <v>1499</v>
      </c>
      <c r="O1525" s="17" t="s">
        <v>1499</v>
      </c>
      <c r="P1525" s="17" t="s">
        <v>2137</v>
      </c>
      <c r="Q1525" s="17" t="s">
        <v>204</v>
      </c>
      <c r="R1525" s="17" t="s">
        <v>204</v>
      </c>
      <c r="S1525" s="17" t="s">
        <v>212</v>
      </c>
      <c r="T1525" s="17" t="s">
        <v>289</v>
      </c>
      <c r="U1525" s="22">
        <v>31</v>
      </c>
      <c r="V1525" s="23"/>
      <c r="W1525" s="19">
        <v>0</v>
      </c>
      <c r="X1525" s="20">
        <v>0</v>
      </c>
      <c r="Y1525" s="9">
        <v>5.47</v>
      </c>
      <c r="Z1525" s="18">
        <v>0</v>
      </c>
      <c r="AA1525" s="9">
        <v>5.47</v>
      </c>
      <c r="AB1525" s="9">
        <v>1.0900000000000001</v>
      </c>
      <c r="AC1525" s="9">
        <v>6.56</v>
      </c>
    </row>
    <row r="1526" spans="1:29">
      <c r="A1526" s="17" t="s">
        <v>228</v>
      </c>
      <c r="B1526" s="17" t="s">
        <v>965</v>
      </c>
      <c r="C1526" s="17" t="s">
        <v>966</v>
      </c>
      <c r="D1526" s="17" t="s">
        <v>967</v>
      </c>
      <c r="E1526" s="17" t="s">
        <v>968</v>
      </c>
      <c r="F1526" s="17" t="s">
        <v>952</v>
      </c>
      <c r="G1526" s="17" t="s">
        <v>971</v>
      </c>
      <c r="H1526" s="17" t="s">
        <v>77</v>
      </c>
      <c r="I1526" s="17" t="s">
        <v>972</v>
      </c>
      <c r="J1526" s="17" t="s">
        <v>1505</v>
      </c>
      <c r="K1526" s="17" t="s">
        <v>1506</v>
      </c>
      <c r="L1526" s="17" t="s">
        <v>1507</v>
      </c>
      <c r="M1526" s="17" t="s">
        <v>1508</v>
      </c>
      <c r="N1526" s="17" t="s">
        <v>1509</v>
      </c>
      <c r="O1526" s="17" t="s">
        <v>1509</v>
      </c>
      <c r="P1526" s="17" t="s">
        <v>2138</v>
      </c>
      <c r="Q1526" s="17" t="s">
        <v>204</v>
      </c>
      <c r="R1526" s="17" t="s">
        <v>204</v>
      </c>
      <c r="S1526" s="17" t="s">
        <v>212</v>
      </c>
      <c r="T1526" s="17" t="s">
        <v>289</v>
      </c>
      <c r="U1526" s="22">
        <v>30</v>
      </c>
      <c r="V1526" s="23"/>
      <c r="W1526" s="19">
        <v>0</v>
      </c>
      <c r="X1526" s="20">
        <v>0</v>
      </c>
      <c r="Y1526" s="9">
        <v>5.47</v>
      </c>
      <c r="Z1526" s="18">
        <v>0</v>
      </c>
      <c r="AA1526" s="9">
        <v>5.47</v>
      </c>
      <c r="AB1526" s="9">
        <v>1.1000000000000001</v>
      </c>
      <c r="AC1526" s="9">
        <v>6.57</v>
      </c>
    </row>
    <row r="1527" spans="1:29">
      <c r="A1527" s="17" t="s">
        <v>228</v>
      </c>
      <c r="B1527" s="17" t="s">
        <v>965</v>
      </c>
      <c r="C1527" s="17" t="s">
        <v>966</v>
      </c>
      <c r="D1527" s="17" t="s">
        <v>967</v>
      </c>
      <c r="E1527" s="17" t="s">
        <v>968</v>
      </c>
      <c r="F1527" s="17" t="s">
        <v>952</v>
      </c>
      <c r="G1527" s="17" t="s">
        <v>971</v>
      </c>
      <c r="H1527" s="17" t="s">
        <v>77</v>
      </c>
      <c r="I1527" s="17" t="s">
        <v>972</v>
      </c>
      <c r="J1527" s="17" t="s">
        <v>1511</v>
      </c>
      <c r="K1527" s="17" t="s">
        <v>1512</v>
      </c>
      <c r="L1527" s="17" t="s">
        <v>1507</v>
      </c>
      <c r="M1527" s="17" t="s">
        <v>1508</v>
      </c>
      <c r="N1527" s="17" t="s">
        <v>1509</v>
      </c>
      <c r="O1527" s="17" t="s">
        <v>1509</v>
      </c>
      <c r="P1527" s="17" t="s">
        <v>2138</v>
      </c>
      <c r="Q1527" s="17" t="s">
        <v>204</v>
      </c>
      <c r="R1527" s="17" t="s">
        <v>204</v>
      </c>
      <c r="S1527" s="17" t="s">
        <v>212</v>
      </c>
      <c r="T1527" s="17" t="s">
        <v>289</v>
      </c>
      <c r="U1527" s="22">
        <v>31</v>
      </c>
      <c r="V1527" s="23"/>
      <c r="W1527" s="19">
        <v>0</v>
      </c>
      <c r="X1527" s="20">
        <v>0</v>
      </c>
      <c r="Y1527" s="9">
        <v>5.47</v>
      </c>
      <c r="Z1527" s="18">
        <v>0</v>
      </c>
      <c r="AA1527" s="9">
        <v>5.47</v>
      </c>
      <c r="AB1527" s="9">
        <v>1.0900000000000001</v>
      </c>
      <c r="AC1527" s="9">
        <v>6.56</v>
      </c>
    </row>
    <row r="1528" spans="1:29">
      <c r="A1528" s="17" t="s">
        <v>228</v>
      </c>
      <c r="B1528" s="17" t="s">
        <v>965</v>
      </c>
      <c r="C1528" s="17" t="s">
        <v>966</v>
      </c>
      <c r="D1528" s="17" t="s">
        <v>967</v>
      </c>
      <c r="E1528" s="17" t="s">
        <v>968</v>
      </c>
      <c r="F1528" s="17" t="s">
        <v>952</v>
      </c>
      <c r="G1528" s="17" t="s">
        <v>971</v>
      </c>
      <c r="H1528" s="17" t="s">
        <v>77</v>
      </c>
      <c r="I1528" s="17" t="s">
        <v>972</v>
      </c>
      <c r="J1528" s="17" t="s">
        <v>1513</v>
      </c>
      <c r="K1528" s="17" t="s">
        <v>1514</v>
      </c>
      <c r="L1528" s="17" t="s">
        <v>1507</v>
      </c>
      <c r="M1528" s="17" t="s">
        <v>1508</v>
      </c>
      <c r="N1528" s="17" t="s">
        <v>1509</v>
      </c>
      <c r="O1528" s="17" t="s">
        <v>1509</v>
      </c>
      <c r="P1528" s="17" t="s">
        <v>2138</v>
      </c>
      <c r="Q1528" s="17" t="s">
        <v>204</v>
      </c>
      <c r="R1528" s="17" t="s">
        <v>204</v>
      </c>
      <c r="S1528" s="17" t="s">
        <v>212</v>
      </c>
      <c r="T1528" s="17" t="s">
        <v>289</v>
      </c>
      <c r="U1528" s="22">
        <v>30</v>
      </c>
      <c r="V1528" s="23"/>
      <c r="W1528" s="19">
        <v>0</v>
      </c>
      <c r="X1528" s="20">
        <v>0</v>
      </c>
      <c r="Y1528" s="9">
        <v>5.47</v>
      </c>
      <c r="Z1528" s="18">
        <v>0</v>
      </c>
      <c r="AA1528" s="9">
        <v>5.47</v>
      </c>
      <c r="AB1528" s="9">
        <v>1.0900000000000001</v>
      </c>
      <c r="AC1528" s="9">
        <v>6.56</v>
      </c>
    </row>
    <row r="1529" spans="1:29">
      <c r="A1529" s="17" t="s">
        <v>228</v>
      </c>
      <c r="B1529" s="17" t="s">
        <v>965</v>
      </c>
      <c r="C1529" s="17" t="s">
        <v>966</v>
      </c>
      <c r="D1529" s="17" t="s">
        <v>967</v>
      </c>
      <c r="E1529" s="17" t="s">
        <v>968</v>
      </c>
      <c r="F1529" s="17" t="s">
        <v>952</v>
      </c>
      <c r="G1529" s="17" t="s">
        <v>971</v>
      </c>
      <c r="H1529" s="17" t="s">
        <v>77</v>
      </c>
      <c r="I1529" s="17" t="s">
        <v>972</v>
      </c>
      <c r="J1529" s="17" t="s">
        <v>1524</v>
      </c>
      <c r="K1529" s="17" t="s">
        <v>1516</v>
      </c>
      <c r="L1529" s="17" t="s">
        <v>1517</v>
      </c>
      <c r="M1529" s="17" t="s">
        <v>1525</v>
      </c>
      <c r="N1529" s="17" t="s">
        <v>1526</v>
      </c>
      <c r="O1529" s="17" t="s">
        <v>1526</v>
      </c>
      <c r="P1529" s="17" t="s">
        <v>2139</v>
      </c>
      <c r="Q1529" s="17" t="s">
        <v>204</v>
      </c>
      <c r="R1529" s="17" t="s">
        <v>204</v>
      </c>
      <c r="S1529" s="17" t="s">
        <v>212</v>
      </c>
      <c r="T1529" s="17" t="s">
        <v>289</v>
      </c>
      <c r="U1529" s="22">
        <v>31</v>
      </c>
      <c r="V1529" s="23"/>
      <c r="W1529" s="19">
        <v>0</v>
      </c>
      <c r="X1529" s="20">
        <v>0</v>
      </c>
      <c r="Y1529" s="9">
        <v>5.47</v>
      </c>
      <c r="Z1529" s="18">
        <v>0</v>
      </c>
      <c r="AA1529" s="9">
        <v>5.47</v>
      </c>
      <c r="AB1529" s="9">
        <v>1.1000000000000001</v>
      </c>
      <c r="AC1529" s="9">
        <v>6.57</v>
      </c>
    </row>
    <row r="1530" spans="1:29">
      <c r="A1530" s="17" t="s">
        <v>228</v>
      </c>
      <c r="B1530" s="17" t="s">
        <v>965</v>
      </c>
      <c r="C1530" s="17" t="s">
        <v>966</v>
      </c>
      <c r="D1530" s="17" t="s">
        <v>967</v>
      </c>
      <c r="E1530" s="17" t="s">
        <v>968</v>
      </c>
      <c r="F1530" s="17" t="s">
        <v>952</v>
      </c>
      <c r="G1530" s="17" t="s">
        <v>971</v>
      </c>
      <c r="H1530" s="17" t="s">
        <v>77</v>
      </c>
      <c r="I1530" s="17" t="s">
        <v>972</v>
      </c>
      <c r="J1530" s="17" t="s">
        <v>1524</v>
      </c>
      <c r="K1530" s="17" t="s">
        <v>1521</v>
      </c>
      <c r="L1530" s="17" t="s">
        <v>1517</v>
      </c>
      <c r="M1530" s="17" t="s">
        <v>1525</v>
      </c>
      <c r="N1530" s="17" t="s">
        <v>1526</v>
      </c>
      <c r="O1530" s="17" t="s">
        <v>1526</v>
      </c>
      <c r="P1530" s="17" t="s">
        <v>2139</v>
      </c>
      <c r="Q1530" s="17" t="s">
        <v>204</v>
      </c>
      <c r="R1530" s="17" t="s">
        <v>204</v>
      </c>
      <c r="S1530" s="17" t="s">
        <v>212</v>
      </c>
      <c r="T1530" s="17" t="s">
        <v>289</v>
      </c>
      <c r="U1530" s="22">
        <v>31</v>
      </c>
      <c r="V1530" s="23"/>
      <c r="W1530" s="19">
        <v>0</v>
      </c>
      <c r="X1530" s="20">
        <v>0</v>
      </c>
      <c r="Y1530" s="9">
        <v>5.47</v>
      </c>
      <c r="Z1530" s="18">
        <v>0</v>
      </c>
      <c r="AA1530" s="9">
        <v>5.47</v>
      </c>
      <c r="AB1530" s="9">
        <v>1.0900000000000001</v>
      </c>
      <c r="AC1530" s="9">
        <v>6.56</v>
      </c>
    </row>
    <row r="1531" spans="1:29">
      <c r="A1531" s="17" t="s">
        <v>228</v>
      </c>
      <c r="B1531" s="17" t="s">
        <v>965</v>
      </c>
      <c r="C1531" s="17" t="s">
        <v>966</v>
      </c>
      <c r="D1531" s="17" t="s">
        <v>967</v>
      </c>
      <c r="E1531" s="17" t="s">
        <v>968</v>
      </c>
      <c r="F1531" s="17" t="s">
        <v>952</v>
      </c>
      <c r="G1531" s="17" t="s">
        <v>971</v>
      </c>
      <c r="H1531" s="17" t="s">
        <v>77</v>
      </c>
      <c r="I1531" s="17" t="s">
        <v>972</v>
      </c>
      <c r="J1531" s="17" t="s">
        <v>1524</v>
      </c>
      <c r="K1531" s="17" t="s">
        <v>1528</v>
      </c>
      <c r="L1531" s="17" t="s">
        <v>1517</v>
      </c>
      <c r="M1531" s="17" t="s">
        <v>1525</v>
      </c>
      <c r="N1531" s="17" t="s">
        <v>1526</v>
      </c>
      <c r="O1531" s="17" t="s">
        <v>1526</v>
      </c>
      <c r="P1531" s="17" t="s">
        <v>2139</v>
      </c>
      <c r="Q1531" s="17" t="s">
        <v>204</v>
      </c>
      <c r="R1531" s="17" t="s">
        <v>204</v>
      </c>
      <c r="S1531" s="17" t="s">
        <v>212</v>
      </c>
      <c r="T1531" s="17" t="s">
        <v>289</v>
      </c>
      <c r="U1531" s="22">
        <v>30</v>
      </c>
      <c r="V1531" s="23"/>
      <c r="W1531" s="19">
        <v>0</v>
      </c>
      <c r="X1531" s="20">
        <v>0</v>
      </c>
      <c r="Y1531" s="9">
        <v>5.47</v>
      </c>
      <c r="Z1531" s="18">
        <v>0</v>
      </c>
      <c r="AA1531" s="9">
        <v>5.47</v>
      </c>
      <c r="AB1531" s="9">
        <v>1.0900000000000001</v>
      </c>
      <c r="AC1531" s="9">
        <v>6.56</v>
      </c>
    </row>
    <row r="1532" spans="1:29">
      <c r="A1532" s="17" t="s">
        <v>228</v>
      </c>
      <c r="B1532" s="17" t="s">
        <v>965</v>
      </c>
      <c r="C1532" s="17" t="s">
        <v>966</v>
      </c>
      <c r="D1532" s="17" t="s">
        <v>967</v>
      </c>
      <c r="E1532" s="17" t="s">
        <v>968</v>
      </c>
      <c r="F1532" s="17" t="s">
        <v>952</v>
      </c>
      <c r="G1532" s="17" t="s">
        <v>971</v>
      </c>
      <c r="H1532" s="17" t="s">
        <v>77</v>
      </c>
      <c r="I1532" s="17" t="s">
        <v>972</v>
      </c>
      <c r="J1532" s="17" t="s">
        <v>1536</v>
      </c>
      <c r="K1532" s="17" t="s">
        <v>1530</v>
      </c>
      <c r="L1532" s="17" t="s">
        <v>1531</v>
      </c>
      <c r="M1532" s="17" t="s">
        <v>1532</v>
      </c>
      <c r="N1532" s="17" t="s">
        <v>1533</v>
      </c>
      <c r="O1532" s="17" t="s">
        <v>1533</v>
      </c>
      <c r="P1532" s="17" t="s">
        <v>2140</v>
      </c>
      <c r="Q1532" s="17" t="s">
        <v>204</v>
      </c>
      <c r="R1532" s="17" t="s">
        <v>204</v>
      </c>
      <c r="S1532" s="17" t="s">
        <v>212</v>
      </c>
      <c r="T1532" s="17" t="s">
        <v>289</v>
      </c>
      <c r="U1532" s="22">
        <v>31</v>
      </c>
      <c r="V1532" s="23"/>
      <c r="W1532" s="19">
        <v>0</v>
      </c>
      <c r="X1532" s="20">
        <v>0</v>
      </c>
      <c r="Y1532" s="9">
        <v>5.47</v>
      </c>
      <c r="Z1532" s="18">
        <v>0</v>
      </c>
      <c r="AA1532" s="9">
        <v>5.47</v>
      </c>
      <c r="AB1532" s="9">
        <v>1.1000000000000001</v>
      </c>
      <c r="AC1532" s="9">
        <v>6.57</v>
      </c>
    </row>
    <row r="1533" spans="1:29">
      <c r="A1533" s="17" t="s">
        <v>228</v>
      </c>
      <c r="B1533" s="17" t="s">
        <v>965</v>
      </c>
      <c r="C1533" s="17" t="s">
        <v>966</v>
      </c>
      <c r="D1533" s="17" t="s">
        <v>967</v>
      </c>
      <c r="E1533" s="17" t="s">
        <v>968</v>
      </c>
      <c r="F1533" s="17" t="s">
        <v>952</v>
      </c>
      <c r="G1533" s="17" t="s">
        <v>971</v>
      </c>
      <c r="H1533" s="17" t="s">
        <v>77</v>
      </c>
      <c r="I1533" s="17" t="s">
        <v>972</v>
      </c>
      <c r="J1533" s="17" t="s">
        <v>1536</v>
      </c>
      <c r="K1533" s="17" t="s">
        <v>1535</v>
      </c>
      <c r="L1533" s="17" t="s">
        <v>1531</v>
      </c>
      <c r="M1533" s="17" t="s">
        <v>1532</v>
      </c>
      <c r="N1533" s="17" t="s">
        <v>1533</v>
      </c>
      <c r="O1533" s="17" t="s">
        <v>1533</v>
      </c>
      <c r="P1533" s="17" t="s">
        <v>2140</v>
      </c>
      <c r="Q1533" s="17" t="s">
        <v>204</v>
      </c>
      <c r="R1533" s="17" t="s">
        <v>204</v>
      </c>
      <c r="S1533" s="17" t="s">
        <v>212</v>
      </c>
      <c r="T1533" s="17" t="s">
        <v>289</v>
      </c>
      <c r="U1533" s="22">
        <v>30</v>
      </c>
      <c r="V1533" s="23"/>
      <c r="W1533" s="19">
        <v>0</v>
      </c>
      <c r="X1533" s="20">
        <v>0</v>
      </c>
      <c r="Y1533" s="9">
        <v>5.47</v>
      </c>
      <c r="Z1533" s="18">
        <v>0</v>
      </c>
      <c r="AA1533" s="9">
        <v>5.47</v>
      </c>
      <c r="AB1533" s="9">
        <v>1.0900000000000001</v>
      </c>
      <c r="AC1533" s="9">
        <v>6.56</v>
      </c>
    </row>
    <row r="1534" spans="1:29">
      <c r="A1534" s="17" t="s">
        <v>228</v>
      </c>
      <c r="B1534" s="17" t="s">
        <v>965</v>
      </c>
      <c r="C1534" s="17" t="s">
        <v>966</v>
      </c>
      <c r="D1534" s="17" t="s">
        <v>967</v>
      </c>
      <c r="E1534" s="17" t="s">
        <v>968</v>
      </c>
      <c r="F1534" s="17" t="s">
        <v>952</v>
      </c>
      <c r="G1534" s="17" t="s">
        <v>971</v>
      </c>
      <c r="H1534" s="17" t="s">
        <v>77</v>
      </c>
      <c r="I1534" s="17" t="s">
        <v>972</v>
      </c>
      <c r="J1534" s="17" t="s">
        <v>1536</v>
      </c>
      <c r="K1534" s="17" t="s">
        <v>1537</v>
      </c>
      <c r="L1534" s="17" t="s">
        <v>1531</v>
      </c>
      <c r="M1534" s="17" t="s">
        <v>1532</v>
      </c>
      <c r="N1534" s="17" t="s">
        <v>1533</v>
      </c>
      <c r="O1534" s="17" t="s">
        <v>1533</v>
      </c>
      <c r="P1534" s="17" t="s">
        <v>2140</v>
      </c>
      <c r="Q1534" s="17" t="s">
        <v>204</v>
      </c>
      <c r="R1534" s="17" t="s">
        <v>204</v>
      </c>
      <c r="S1534" s="17" t="s">
        <v>212</v>
      </c>
      <c r="T1534" s="17" t="s">
        <v>289</v>
      </c>
      <c r="U1534" s="22">
        <v>31</v>
      </c>
      <c r="V1534" s="23"/>
      <c r="W1534" s="19">
        <v>0</v>
      </c>
      <c r="X1534" s="20">
        <v>0</v>
      </c>
      <c r="Y1534" s="9">
        <v>5.47</v>
      </c>
      <c r="Z1534" s="18">
        <v>0</v>
      </c>
      <c r="AA1534" s="9">
        <v>5.47</v>
      </c>
      <c r="AB1534" s="9">
        <v>1.0900000000000001</v>
      </c>
      <c r="AC1534" s="9">
        <v>6.56</v>
      </c>
    </row>
    <row r="1535" spans="1:29">
      <c r="A1535" s="17" t="s">
        <v>228</v>
      </c>
      <c r="B1535" s="17" t="s">
        <v>965</v>
      </c>
      <c r="C1535" s="17" t="s">
        <v>966</v>
      </c>
      <c r="D1535" s="17" t="s">
        <v>967</v>
      </c>
      <c r="E1535" s="17" t="s">
        <v>1261</v>
      </c>
      <c r="F1535" s="17" t="s">
        <v>952</v>
      </c>
      <c r="G1535" s="17" t="s">
        <v>1264</v>
      </c>
      <c r="H1535" s="17" t="s">
        <v>121</v>
      </c>
      <c r="I1535" s="17" t="s">
        <v>1265</v>
      </c>
      <c r="J1535" s="17" t="s">
        <v>1496</v>
      </c>
      <c r="K1535" s="17" t="s">
        <v>1497</v>
      </c>
      <c r="L1535" s="17" t="s">
        <v>257</v>
      </c>
      <c r="M1535" s="17" t="s">
        <v>1498</v>
      </c>
      <c r="N1535" s="17" t="s">
        <v>1499</v>
      </c>
      <c r="O1535" s="17" t="s">
        <v>1499</v>
      </c>
      <c r="P1535" s="17" t="s">
        <v>2141</v>
      </c>
      <c r="Q1535" s="17" t="s">
        <v>204</v>
      </c>
      <c r="R1535" s="17" t="s">
        <v>204</v>
      </c>
      <c r="S1535" s="17" t="s">
        <v>212</v>
      </c>
      <c r="T1535" s="17" t="s">
        <v>256</v>
      </c>
      <c r="U1535" s="22">
        <v>31</v>
      </c>
      <c r="V1535" s="23"/>
      <c r="W1535" s="11">
        <v>33102</v>
      </c>
      <c r="X1535" s="23">
        <v>3050</v>
      </c>
      <c r="Y1535" s="9">
        <v>3716.05</v>
      </c>
      <c r="Z1535" s="9">
        <v>43.69</v>
      </c>
      <c r="AA1535" s="9">
        <v>3759.74</v>
      </c>
      <c r="AB1535" s="9">
        <v>751.95</v>
      </c>
      <c r="AC1535" s="9">
        <v>4511.6899999999996</v>
      </c>
    </row>
    <row r="1536" spans="1:29">
      <c r="A1536" s="17" t="s">
        <v>228</v>
      </c>
      <c r="B1536" s="17" t="s">
        <v>965</v>
      </c>
      <c r="C1536" s="17" t="s">
        <v>966</v>
      </c>
      <c r="D1536" s="17" t="s">
        <v>967</v>
      </c>
      <c r="E1536" s="17" t="s">
        <v>1261</v>
      </c>
      <c r="F1536" s="17" t="s">
        <v>952</v>
      </c>
      <c r="G1536" s="17" t="s">
        <v>1264</v>
      </c>
      <c r="H1536" s="17" t="s">
        <v>121</v>
      </c>
      <c r="I1536" s="17" t="s">
        <v>1265</v>
      </c>
      <c r="J1536" s="17" t="s">
        <v>1501</v>
      </c>
      <c r="K1536" s="17" t="s">
        <v>1502</v>
      </c>
      <c r="L1536" s="17" t="s">
        <v>257</v>
      </c>
      <c r="M1536" s="17" t="s">
        <v>1498</v>
      </c>
      <c r="N1536" s="17" t="s">
        <v>1499</v>
      </c>
      <c r="O1536" s="17" t="s">
        <v>1499</v>
      </c>
      <c r="P1536" s="17" t="s">
        <v>2141</v>
      </c>
      <c r="Q1536" s="17" t="s">
        <v>204</v>
      </c>
      <c r="R1536" s="17" t="s">
        <v>204</v>
      </c>
      <c r="S1536" s="17" t="s">
        <v>212</v>
      </c>
      <c r="T1536" s="17" t="s">
        <v>256</v>
      </c>
      <c r="U1536" s="22">
        <v>28</v>
      </c>
      <c r="V1536" s="23"/>
      <c r="W1536" s="11">
        <v>32723</v>
      </c>
      <c r="X1536" s="23">
        <v>3011</v>
      </c>
      <c r="Y1536" s="9">
        <v>3220.33</v>
      </c>
      <c r="Z1536" s="9">
        <v>43.19</v>
      </c>
      <c r="AA1536" s="9">
        <v>3263.52</v>
      </c>
      <c r="AB1536" s="9">
        <v>652.71</v>
      </c>
      <c r="AC1536" s="9">
        <v>3916.23</v>
      </c>
    </row>
    <row r="1537" spans="1:29">
      <c r="A1537" s="17" t="s">
        <v>228</v>
      </c>
      <c r="B1537" s="17" t="s">
        <v>965</v>
      </c>
      <c r="C1537" s="17" t="s">
        <v>966</v>
      </c>
      <c r="D1537" s="17" t="s">
        <v>967</v>
      </c>
      <c r="E1537" s="17" t="s">
        <v>1261</v>
      </c>
      <c r="F1537" s="17" t="s">
        <v>952</v>
      </c>
      <c r="G1537" s="17" t="s">
        <v>1264</v>
      </c>
      <c r="H1537" s="17" t="s">
        <v>121</v>
      </c>
      <c r="I1537" s="17" t="s">
        <v>1265</v>
      </c>
      <c r="J1537" s="17" t="s">
        <v>1503</v>
      </c>
      <c r="K1537" s="17" t="s">
        <v>1504</v>
      </c>
      <c r="L1537" s="17" t="s">
        <v>257</v>
      </c>
      <c r="M1537" s="17" t="s">
        <v>1498</v>
      </c>
      <c r="N1537" s="17" t="s">
        <v>1499</v>
      </c>
      <c r="O1537" s="17" t="s">
        <v>1499</v>
      </c>
      <c r="P1537" s="17" t="s">
        <v>2141</v>
      </c>
      <c r="Q1537" s="17" t="s">
        <v>204</v>
      </c>
      <c r="R1537" s="17" t="s">
        <v>204</v>
      </c>
      <c r="S1537" s="17" t="s">
        <v>212</v>
      </c>
      <c r="T1537" s="17" t="s">
        <v>256</v>
      </c>
      <c r="U1537" s="22">
        <v>31</v>
      </c>
      <c r="V1537" s="23"/>
      <c r="W1537" s="11">
        <v>24928</v>
      </c>
      <c r="X1537" s="23">
        <v>2302</v>
      </c>
      <c r="Y1537" s="9">
        <v>2203.23</v>
      </c>
      <c r="Z1537" s="9">
        <v>32.9</v>
      </c>
      <c r="AA1537" s="9">
        <v>2236.13</v>
      </c>
      <c r="AB1537" s="9">
        <v>447.22</v>
      </c>
      <c r="AC1537" s="9">
        <v>2683.35</v>
      </c>
    </row>
    <row r="1538" spans="1:29">
      <c r="A1538" s="17" t="s">
        <v>228</v>
      </c>
      <c r="B1538" s="17" t="s">
        <v>965</v>
      </c>
      <c r="C1538" s="17" t="s">
        <v>966</v>
      </c>
      <c r="D1538" s="17" t="s">
        <v>967</v>
      </c>
      <c r="E1538" s="17" t="s">
        <v>1261</v>
      </c>
      <c r="F1538" s="17" t="s">
        <v>952</v>
      </c>
      <c r="G1538" s="17" t="s">
        <v>1264</v>
      </c>
      <c r="H1538" s="17" t="s">
        <v>121</v>
      </c>
      <c r="I1538" s="17" t="s">
        <v>1265</v>
      </c>
      <c r="J1538" s="17" t="s">
        <v>1505</v>
      </c>
      <c r="K1538" s="17" t="s">
        <v>1506</v>
      </c>
      <c r="L1538" s="17" t="s">
        <v>1507</v>
      </c>
      <c r="M1538" s="17" t="s">
        <v>1508</v>
      </c>
      <c r="N1538" s="17" t="s">
        <v>1509</v>
      </c>
      <c r="O1538" s="17" t="s">
        <v>1509</v>
      </c>
      <c r="P1538" s="17" t="s">
        <v>2142</v>
      </c>
      <c r="Q1538" s="17" t="s">
        <v>204</v>
      </c>
      <c r="R1538" s="17" t="s">
        <v>204</v>
      </c>
      <c r="S1538" s="17" t="s">
        <v>212</v>
      </c>
      <c r="T1538" s="17" t="s">
        <v>256</v>
      </c>
      <c r="U1538" s="22">
        <v>30</v>
      </c>
      <c r="V1538" s="23"/>
      <c r="W1538" s="11">
        <v>15714</v>
      </c>
      <c r="X1538" s="23">
        <v>1446</v>
      </c>
      <c r="Y1538" s="9">
        <v>1298.44</v>
      </c>
      <c r="Z1538" s="9">
        <v>20.74</v>
      </c>
      <c r="AA1538" s="9">
        <v>1319.18</v>
      </c>
      <c r="AB1538" s="9">
        <v>263.83</v>
      </c>
      <c r="AC1538" s="9">
        <v>1583.01</v>
      </c>
    </row>
    <row r="1539" spans="1:29">
      <c r="A1539" s="17" t="s">
        <v>228</v>
      </c>
      <c r="B1539" s="17" t="s">
        <v>965</v>
      </c>
      <c r="C1539" s="17" t="s">
        <v>966</v>
      </c>
      <c r="D1539" s="17" t="s">
        <v>967</v>
      </c>
      <c r="E1539" s="17" t="s">
        <v>1261</v>
      </c>
      <c r="F1539" s="17" t="s">
        <v>952</v>
      </c>
      <c r="G1539" s="17" t="s">
        <v>1264</v>
      </c>
      <c r="H1539" s="17" t="s">
        <v>121</v>
      </c>
      <c r="I1539" s="17" t="s">
        <v>1265</v>
      </c>
      <c r="J1539" s="17" t="s">
        <v>1511</v>
      </c>
      <c r="K1539" s="17" t="s">
        <v>1512</v>
      </c>
      <c r="L1539" s="17" t="s">
        <v>1507</v>
      </c>
      <c r="M1539" s="17" t="s">
        <v>1508</v>
      </c>
      <c r="N1539" s="17" t="s">
        <v>1509</v>
      </c>
      <c r="O1539" s="17" t="s">
        <v>1509</v>
      </c>
      <c r="P1539" s="17" t="s">
        <v>2142</v>
      </c>
      <c r="Q1539" s="17" t="s">
        <v>204</v>
      </c>
      <c r="R1539" s="17" t="s">
        <v>204</v>
      </c>
      <c r="S1539" s="17" t="s">
        <v>212</v>
      </c>
      <c r="T1539" s="17" t="s">
        <v>256</v>
      </c>
      <c r="U1539" s="22">
        <v>31</v>
      </c>
      <c r="V1539" s="23"/>
      <c r="W1539" s="11">
        <v>2369</v>
      </c>
      <c r="X1539" s="23">
        <v>217</v>
      </c>
      <c r="Y1539" s="9">
        <v>316.27</v>
      </c>
      <c r="Z1539" s="9">
        <v>3.13</v>
      </c>
      <c r="AA1539" s="9">
        <v>319.39999999999998</v>
      </c>
      <c r="AB1539" s="9">
        <v>63.88</v>
      </c>
      <c r="AC1539" s="9">
        <v>383.28</v>
      </c>
    </row>
    <row r="1540" spans="1:29">
      <c r="A1540" s="17" t="s">
        <v>228</v>
      </c>
      <c r="B1540" s="17" t="s">
        <v>965</v>
      </c>
      <c r="C1540" s="17" t="s">
        <v>966</v>
      </c>
      <c r="D1540" s="17" t="s">
        <v>967</v>
      </c>
      <c r="E1540" s="17" t="s">
        <v>1261</v>
      </c>
      <c r="F1540" s="17" t="s">
        <v>952</v>
      </c>
      <c r="G1540" s="17" t="s">
        <v>1264</v>
      </c>
      <c r="H1540" s="17" t="s">
        <v>121</v>
      </c>
      <c r="I1540" s="17" t="s">
        <v>1265</v>
      </c>
      <c r="J1540" s="17" t="s">
        <v>1513</v>
      </c>
      <c r="K1540" s="17" t="s">
        <v>1514</v>
      </c>
      <c r="L1540" s="17" t="s">
        <v>1507</v>
      </c>
      <c r="M1540" s="17" t="s">
        <v>1508</v>
      </c>
      <c r="N1540" s="17" t="s">
        <v>1509</v>
      </c>
      <c r="O1540" s="17" t="s">
        <v>1509</v>
      </c>
      <c r="P1540" s="17" t="s">
        <v>2142</v>
      </c>
      <c r="Q1540" s="17" t="s">
        <v>204</v>
      </c>
      <c r="R1540" s="17" t="s">
        <v>204</v>
      </c>
      <c r="S1540" s="17" t="s">
        <v>212</v>
      </c>
      <c r="T1540" s="17" t="s">
        <v>256</v>
      </c>
      <c r="U1540" s="22">
        <v>30</v>
      </c>
      <c r="V1540" s="23"/>
      <c r="W1540" s="11">
        <v>782</v>
      </c>
      <c r="X1540" s="23">
        <v>71</v>
      </c>
      <c r="Y1540" s="9">
        <v>193.7</v>
      </c>
      <c r="Z1540" s="9">
        <v>1.03</v>
      </c>
      <c r="AA1540" s="9">
        <v>194.73</v>
      </c>
      <c r="AB1540" s="9">
        <v>38.950000000000003</v>
      </c>
      <c r="AC1540" s="9">
        <v>233.68</v>
      </c>
    </row>
    <row r="1541" spans="1:29">
      <c r="A1541" s="17" t="s">
        <v>228</v>
      </c>
      <c r="B1541" s="17" t="s">
        <v>965</v>
      </c>
      <c r="C1541" s="17" t="s">
        <v>966</v>
      </c>
      <c r="D1541" s="17" t="s">
        <v>967</v>
      </c>
      <c r="E1541" s="17" t="s">
        <v>1261</v>
      </c>
      <c r="F1541" s="17" t="s">
        <v>952</v>
      </c>
      <c r="G1541" s="17" t="s">
        <v>1264</v>
      </c>
      <c r="H1541" s="17" t="s">
        <v>121</v>
      </c>
      <c r="I1541" s="17" t="s">
        <v>1265</v>
      </c>
      <c r="J1541" s="17" t="s">
        <v>1524</v>
      </c>
      <c r="K1541" s="17" t="s">
        <v>1516</v>
      </c>
      <c r="L1541" s="17" t="s">
        <v>1517</v>
      </c>
      <c r="M1541" s="17" t="s">
        <v>1525</v>
      </c>
      <c r="N1541" s="17" t="s">
        <v>1526</v>
      </c>
      <c r="O1541" s="17" t="s">
        <v>1526</v>
      </c>
      <c r="P1541" s="17" t="s">
        <v>2143</v>
      </c>
      <c r="Q1541" s="17" t="s">
        <v>204</v>
      </c>
      <c r="R1541" s="17" t="s">
        <v>204</v>
      </c>
      <c r="S1541" s="17" t="s">
        <v>212</v>
      </c>
      <c r="T1541" s="17" t="s">
        <v>256</v>
      </c>
      <c r="U1541" s="22">
        <v>31</v>
      </c>
      <c r="V1541" s="23"/>
      <c r="W1541" s="19">
        <v>0</v>
      </c>
      <c r="X1541" s="20">
        <v>0</v>
      </c>
      <c r="Y1541" s="9">
        <v>145.66999999999999</v>
      </c>
      <c r="Z1541" s="18">
        <v>0</v>
      </c>
      <c r="AA1541" s="9">
        <v>145.66999999999999</v>
      </c>
      <c r="AB1541" s="9">
        <v>29.14</v>
      </c>
      <c r="AC1541" s="9">
        <v>174.81</v>
      </c>
    </row>
    <row r="1542" spans="1:29">
      <c r="A1542" s="17" t="s">
        <v>228</v>
      </c>
      <c r="B1542" s="17" t="s">
        <v>965</v>
      </c>
      <c r="C1542" s="17" t="s">
        <v>966</v>
      </c>
      <c r="D1542" s="17" t="s">
        <v>967</v>
      </c>
      <c r="E1542" s="17" t="s">
        <v>1261</v>
      </c>
      <c r="F1542" s="17" t="s">
        <v>952</v>
      </c>
      <c r="G1542" s="17" t="s">
        <v>1264</v>
      </c>
      <c r="H1542" s="17" t="s">
        <v>121</v>
      </c>
      <c r="I1542" s="17" t="s">
        <v>1265</v>
      </c>
      <c r="J1542" s="17" t="s">
        <v>1524</v>
      </c>
      <c r="K1542" s="17" t="s">
        <v>1521</v>
      </c>
      <c r="L1542" s="17" t="s">
        <v>1517</v>
      </c>
      <c r="M1542" s="17" t="s">
        <v>1525</v>
      </c>
      <c r="N1542" s="17" t="s">
        <v>1526</v>
      </c>
      <c r="O1542" s="17" t="s">
        <v>1526</v>
      </c>
      <c r="P1542" s="17" t="s">
        <v>2143</v>
      </c>
      <c r="Q1542" s="17" t="s">
        <v>204</v>
      </c>
      <c r="R1542" s="17" t="s">
        <v>204</v>
      </c>
      <c r="S1542" s="17" t="s">
        <v>212</v>
      </c>
      <c r="T1542" s="17" t="s">
        <v>256</v>
      </c>
      <c r="U1542" s="22">
        <v>31</v>
      </c>
      <c r="V1542" s="23"/>
      <c r="W1542" s="19">
        <v>0</v>
      </c>
      <c r="X1542" s="20">
        <v>0</v>
      </c>
      <c r="Y1542" s="9">
        <v>145.66999999999999</v>
      </c>
      <c r="Z1542" s="18">
        <v>0</v>
      </c>
      <c r="AA1542" s="9">
        <v>145.66999999999999</v>
      </c>
      <c r="AB1542" s="9">
        <v>29.13</v>
      </c>
      <c r="AC1542" s="9">
        <v>174.8</v>
      </c>
    </row>
    <row r="1543" spans="1:29">
      <c r="A1543" s="17" t="s">
        <v>228</v>
      </c>
      <c r="B1543" s="17" t="s">
        <v>965</v>
      </c>
      <c r="C1543" s="17" t="s">
        <v>966</v>
      </c>
      <c r="D1543" s="17" t="s">
        <v>967</v>
      </c>
      <c r="E1543" s="17" t="s">
        <v>1261</v>
      </c>
      <c r="F1543" s="17" t="s">
        <v>952</v>
      </c>
      <c r="G1543" s="17" t="s">
        <v>1264</v>
      </c>
      <c r="H1543" s="17" t="s">
        <v>121</v>
      </c>
      <c r="I1543" s="17" t="s">
        <v>1265</v>
      </c>
      <c r="J1543" s="17" t="s">
        <v>1524</v>
      </c>
      <c r="K1543" s="17" t="s">
        <v>1528</v>
      </c>
      <c r="L1543" s="17" t="s">
        <v>1517</v>
      </c>
      <c r="M1543" s="17" t="s">
        <v>1525</v>
      </c>
      <c r="N1543" s="17" t="s">
        <v>1526</v>
      </c>
      <c r="O1543" s="17" t="s">
        <v>1526</v>
      </c>
      <c r="P1543" s="17" t="s">
        <v>2143</v>
      </c>
      <c r="Q1543" s="17" t="s">
        <v>204</v>
      </c>
      <c r="R1543" s="17" t="s">
        <v>204</v>
      </c>
      <c r="S1543" s="17" t="s">
        <v>212</v>
      </c>
      <c r="T1543" s="17" t="s">
        <v>256</v>
      </c>
      <c r="U1543" s="22">
        <v>30</v>
      </c>
      <c r="V1543" s="23"/>
      <c r="W1543" s="19">
        <v>0</v>
      </c>
      <c r="X1543" s="20">
        <v>0</v>
      </c>
      <c r="Y1543" s="9">
        <v>145.66999999999999</v>
      </c>
      <c r="Z1543" s="18">
        <v>0</v>
      </c>
      <c r="AA1543" s="9">
        <v>145.66999999999999</v>
      </c>
      <c r="AB1543" s="9">
        <v>29.13</v>
      </c>
      <c r="AC1543" s="9">
        <v>174.8</v>
      </c>
    </row>
    <row r="1544" spans="1:29">
      <c r="A1544" s="17" t="s">
        <v>228</v>
      </c>
      <c r="B1544" s="17" t="s">
        <v>965</v>
      </c>
      <c r="C1544" s="17" t="s">
        <v>966</v>
      </c>
      <c r="D1544" s="17" t="s">
        <v>967</v>
      </c>
      <c r="E1544" s="17" t="s">
        <v>1261</v>
      </c>
      <c r="F1544" s="17" t="s">
        <v>952</v>
      </c>
      <c r="G1544" s="17" t="s">
        <v>1264</v>
      </c>
      <c r="H1544" s="17" t="s">
        <v>121</v>
      </c>
      <c r="I1544" s="17" t="s">
        <v>1265</v>
      </c>
      <c r="J1544" s="17" t="s">
        <v>1536</v>
      </c>
      <c r="K1544" s="17" t="s">
        <v>1530</v>
      </c>
      <c r="L1544" s="17" t="s">
        <v>1531</v>
      </c>
      <c r="M1544" s="17" t="s">
        <v>1532</v>
      </c>
      <c r="N1544" s="17" t="s">
        <v>1533</v>
      </c>
      <c r="O1544" s="17" t="s">
        <v>1533</v>
      </c>
      <c r="P1544" s="17" t="s">
        <v>2144</v>
      </c>
      <c r="Q1544" s="17" t="s">
        <v>204</v>
      </c>
      <c r="R1544" s="17" t="s">
        <v>204</v>
      </c>
      <c r="S1544" s="17" t="s">
        <v>212</v>
      </c>
      <c r="T1544" s="17" t="s">
        <v>256</v>
      </c>
      <c r="U1544" s="22">
        <v>31</v>
      </c>
      <c r="V1544" s="23"/>
      <c r="W1544" s="11">
        <v>24386.554</v>
      </c>
      <c r="X1544" s="23">
        <v>6633</v>
      </c>
      <c r="Y1544" s="9">
        <v>1918.33</v>
      </c>
      <c r="Z1544" s="9">
        <v>32.19</v>
      </c>
      <c r="AA1544" s="9">
        <v>1950.52</v>
      </c>
      <c r="AB1544" s="9">
        <v>390.1</v>
      </c>
      <c r="AC1544" s="9">
        <v>2340.62</v>
      </c>
    </row>
    <row r="1545" spans="1:29">
      <c r="A1545" s="17" t="s">
        <v>228</v>
      </c>
      <c r="B1545" s="17" t="s">
        <v>965</v>
      </c>
      <c r="C1545" s="17" t="s">
        <v>966</v>
      </c>
      <c r="D1545" s="17" t="s">
        <v>967</v>
      </c>
      <c r="E1545" s="17" t="s">
        <v>1261</v>
      </c>
      <c r="F1545" s="17" t="s">
        <v>952</v>
      </c>
      <c r="G1545" s="17" t="s">
        <v>1264</v>
      </c>
      <c r="H1545" s="17" t="s">
        <v>121</v>
      </c>
      <c r="I1545" s="17" t="s">
        <v>1265</v>
      </c>
      <c r="J1545" s="17" t="s">
        <v>1536</v>
      </c>
      <c r="K1545" s="17" t="s">
        <v>1535</v>
      </c>
      <c r="L1545" s="17" t="s">
        <v>1531</v>
      </c>
      <c r="M1545" s="17" t="s">
        <v>1532</v>
      </c>
      <c r="N1545" s="17" t="s">
        <v>1533</v>
      </c>
      <c r="O1545" s="17" t="s">
        <v>1533</v>
      </c>
      <c r="P1545" s="17" t="s">
        <v>2144</v>
      </c>
      <c r="Q1545" s="17" t="s">
        <v>204</v>
      </c>
      <c r="R1545" s="17" t="s">
        <v>204</v>
      </c>
      <c r="S1545" s="17" t="s">
        <v>212</v>
      </c>
      <c r="T1545" s="17" t="s">
        <v>256</v>
      </c>
      <c r="U1545" s="22">
        <v>30</v>
      </c>
      <c r="V1545" s="23"/>
      <c r="W1545" s="11">
        <v>23599.891</v>
      </c>
      <c r="X1545" s="20">
        <v>0</v>
      </c>
      <c r="Y1545" s="9">
        <v>1861.15</v>
      </c>
      <c r="Z1545" s="9">
        <v>31.15</v>
      </c>
      <c r="AA1545" s="9">
        <v>1892.3</v>
      </c>
      <c r="AB1545" s="9">
        <v>378.46</v>
      </c>
      <c r="AC1545" s="9">
        <v>2270.7600000000002</v>
      </c>
    </row>
    <row r="1546" spans="1:29">
      <c r="A1546" s="17" t="s">
        <v>228</v>
      </c>
      <c r="B1546" s="17" t="s">
        <v>965</v>
      </c>
      <c r="C1546" s="17" t="s">
        <v>966</v>
      </c>
      <c r="D1546" s="17" t="s">
        <v>967</v>
      </c>
      <c r="E1546" s="17" t="s">
        <v>1261</v>
      </c>
      <c r="F1546" s="17" t="s">
        <v>952</v>
      </c>
      <c r="G1546" s="17" t="s">
        <v>1264</v>
      </c>
      <c r="H1546" s="17" t="s">
        <v>121</v>
      </c>
      <c r="I1546" s="17" t="s">
        <v>1265</v>
      </c>
      <c r="J1546" s="17" t="s">
        <v>1536</v>
      </c>
      <c r="K1546" s="17" t="s">
        <v>1537</v>
      </c>
      <c r="L1546" s="17" t="s">
        <v>1531</v>
      </c>
      <c r="M1546" s="17" t="s">
        <v>1532</v>
      </c>
      <c r="N1546" s="17" t="s">
        <v>1533</v>
      </c>
      <c r="O1546" s="17" t="s">
        <v>1533</v>
      </c>
      <c r="P1546" s="17" t="s">
        <v>2144</v>
      </c>
      <c r="Q1546" s="17" t="s">
        <v>204</v>
      </c>
      <c r="R1546" s="17" t="s">
        <v>204</v>
      </c>
      <c r="S1546" s="17" t="s">
        <v>212</v>
      </c>
      <c r="T1546" s="17" t="s">
        <v>256</v>
      </c>
      <c r="U1546" s="22">
        <v>31</v>
      </c>
      <c r="V1546" s="23"/>
      <c r="W1546" s="11">
        <v>24386.555</v>
      </c>
      <c r="X1546" s="20">
        <v>0</v>
      </c>
      <c r="Y1546" s="9">
        <v>1918.33</v>
      </c>
      <c r="Z1546" s="9">
        <v>32.19</v>
      </c>
      <c r="AA1546" s="9">
        <v>1950.52</v>
      </c>
      <c r="AB1546" s="9">
        <v>390.11</v>
      </c>
      <c r="AC1546" s="9">
        <v>2340.63</v>
      </c>
    </row>
    <row r="1547" spans="1:29">
      <c r="A1547" s="17" t="s">
        <v>228</v>
      </c>
      <c r="B1547" s="17" t="s">
        <v>1247</v>
      </c>
      <c r="C1547" s="17" t="s">
        <v>1248</v>
      </c>
      <c r="D1547" s="17" t="s">
        <v>1249</v>
      </c>
      <c r="E1547" s="17" t="s">
        <v>1250</v>
      </c>
      <c r="F1547" s="17" t="s">
        <v>233</v>
      </c>
      <c r="G1547" s="17" t="s">
        <v>1253</v>
      </c>
      <c r="H1547" s="17" t="s">
        <v>119</v>
      </c>
      <c r="I1547" s="17" t="s">
        <v>1254</v>
      </c>
      <c r="J1547" s="17" t="s">
        <v>1496</v>
      </c>
      <c r="K1547" s="17" t="s">
        <v>1497</v>
      </c>
      <c r="L1547" s="17" t="s">
        <v>257</v>
      </c>
      <c r="M1547" s="17" t="s">
        <v>1498</v>
      </c>
      <c r="N1547" s="17" t="s">
        <v>1499</v>
      </c>
      <c r="O1547" s="17" t="s">
        <v>1499</v>
      </c>
      <c r="P1547" s="17" t="s">
        <v>2145</v>
      </c>
      <c r="Q1547" s="17" t="s">
        <v>204</v>
      </c>
      <c r="R1547" s="17" t="s">
        <v>204</v>
      </c>
      <c r="S1547" s="17" t="s">
        <v>212</v>
      </c>
      <c r="T1547" s="17" t="s">
        <v>256</v>
      </c>
      <c r="U1547" s="22">
        <v>31</v>
      </c>
      <c r="V1547" s="23"/>
      <c r="W1547" s="11">
        <v>20393</v>
      </c>
      <c r="X1547" s="23">
        <v>1879</v>
      </c>
      <c r="Y1547" s="9">
        <v>2345.2600000000002</v>
      </c>
      <c r="Z1547" s="9">
        <v>26.92</v>
      </c>
      <c r="AA1547" s="9">
        <v>2372.1799999999998</v>
      </c>
      <c r="AB1547" s="9">
        <v>474.44</v>
      </c>
      <c r="AC1547" s="9">
        <v>2846.62</v>
      </c>
    </row>
    <row r="1548" spans="1:29">
      <c r="A1548" s="17" t="s">
        <v>228</v>
      </c>
      <c r="B1548" s="17" t="s">
        <v>1247</v>
      </c>
      <c r="C1548" s="17" t="s">
        <v>1248</v>
      </c>
      <c r="D1548" s="17" t="s">
        <v>1249</v>
      </c>
      <c r="E1548" s="17" t="s">
        <v>1250</v>
      </c>
      <c r="F1548" s="17" t="s">
        <v>233</v>
      </c>
      <c r="G1548" s="17" t="s">
        <v>1253</v>
      </c>
      <c r="H1548" s="17" t="s">
        <v>119</v>
      </c>
      <c r="I1548" s="17" t="s">
        <v>1254</v>
      </c>
      <c r="J1548" s="17" t="s">
        <v>1501</v>
      </c>
      <c r="K1548" s="17" t="s">
        <v>1502</v>
      </c>
      <c r="L1548" s="17" t="s">
        <v>257</v>
      </c>
      <c r="M1548" s="17" t="s">
        <v>1498</v>
      </c>
      <c r="N1548" s="17" t="s">
        <v>1499</v>
      </c>
      <c r="O1548" s="17" t="s">
        <v>1499</v>
      </c>
      <c r="P1548" s="17" t="s">
        <v>2145</v>
      </c>
      <c r="Q1548" s="17" t="s">
        <v>204</v>
      </c>
      <c r="R1548" s="17" t="s">
        <v>204</v>
      </c>
      <c r="S1548" s="17" t="s">
        <v>212</v>
      </c>
      <c r="T1548" s="17" t="s">
        <v>256</v>
      </c>
      <c r="U1548" s="22">
        <v>28</v>
      </c>
      <c r="V1548" s="23"/>
      <c r="W1548" s="11">
        <v>20769</v>
      </c>
      <c r="X1548" s="23">
        <v>1911</v>
      </c>
      <c r="Y1548" s="9">
        <v>2097.13</v>
      </c>
      <c r="Z1548" s="9">
        <v>27.42</v>
      </c>
      <c r="AA1548" s="9">
        <v>2124.5500000000002</v>
      </c>
      <c r="AB1548" s="9">
        <v>424.91</v>
      </c>
      <c r="AC1548" s="9">
        <v>2549.46</v>
      </c>
    </row>
    <row r="1549" spans="1:29">
      <c r="A1549" s="17" t="s">
        <v>228</v>
      </c>
      <c r="B1549" s="17" t="s">
        <v>1247</v>
      </c>
      <c r="C1549" s="17" t="s">
        <v>1248</v>
      </c>
      <c r="D1549" s="17" t="s">
        <v>1249</v>
      </c>
      <c r="E1549" s="17" t="s">
        <v>1250</v>
      </c>
      <c r="F1549" s="17" t="s">
        <v>233</v>
      </c>
      <c r="G1549" s="17" t="s">
        <v>1253</v>
      </c>
      <c r="H1549" s="17" t="s">
        <v>119</v>
      </c>
      <c r="I1549" s="17" t="s">
        <v>1254</v>
      </c>
      <c r="J1549" s="17" t="s">
        <v>1503</v>
      </c>
      <c r="K1549" s="17" t="s">
        <v>1504</v>
      </c>
      <c r="L1549" s="17" t="s">
        <v>257</v>
      </c>
      <c r="M1549" s="17" t="s">
        <v>1498</v>
      </c>
      <c r="N1549" s="17" t="s">
        <v>1499</v>
      </c>
      <c r="O1549" s="17" t="s">
        <v>1499</v>
      </c>
      <c r="P1549" s="17" t="s">
        <v>2145</v>
      </c>
      <c r="Q1549" s="17" t="s">
        <v>204</v>
      </c>
      <c r="R1549" s="17" t="s">
        <v>204</v>
      </c>
      <c r="S1549" s="17" t="s">
        <v>212</v>
      </c>
      <c r="T1549" s="17" t="s">
        <v>256</v>
      </c>
      <c r="U1549" s="22">
        <v>31</v>
      </c>
      <c r="V1549" s="23"/>
      <c r="W1549" s="11">
        <v>15583</v>
      </c>
      <c r="X1549" s="23">
        <v>1439</v>
      </c>
      <c r="Y1549" s="9">
        <v>1431.89</v>
      </c>
      <c r="Z1549" s="9">
        <v>20.57</v>
      </c>
      <c r="AA1549" s="9">
        <v>1452.46</v>
      </c>
      <c r="AB1549" s="9">
        <v>290.49</v>
      </c>
      <c r="AC1549" s="9">
        <v>1742.95</v>
      </c>
    </row>
    <row r="1550" spans="1:29">
      <c r="A1550" s="17" t="s">
        <v>228</v>
      </c>
      <c r="B1550" s="17" t="s">
        <v>1247</v>
      </c>
      <c r="C1550" s="17" t="s">
        <v>1248</v>
      </c>
      <c r="D1550" s="17" t="s">
        <v>1249</v>
      </c>
      <c r="E1550" s="17" t="s">
        <v>1250</v>
      </c>
      <c r="F1550" s="17" t="s">
        <v>233</v>
      </c>
      <c r="G1550" s="17" t="s">
        <v>1253</v>
      </c>
      <c r="H1550" s="17" t="s">
        <v>119</v>
      </c>
      <c r="I1550" s="17" t="s">
        <v>1254</v>
      </c>
      <c r="J1550" s="17" t="s">
        <v>1505</v>
      </c>
      <c r="K1550" s="17" t="s">
        <v>1506</v>
      </c>
      <c r="L1550" s="17" t="s">
        <v>1507</v>
      </c>
      <c r="M1550" s="17" t="s">
        <v>1508</v>
      </c>
      <c r="N1550" s="17" t="s">
        <v>1509</v>
      </c>
      <c r="O1550" s="17" t="s">
        <v>1509</v>
      </c>
      <c r="P1550" s="17" t="s">
        <v>2146</v>
      </c>
      <c r="Q1550" s="17" t="s">
        <v>204</v>
      </c>
      <c r="R1550" s="17" t="s">
        <v>204</v>
      </c>
      <c r="S1550" s="17" t="s">
        <v>212</v>
      </c>
      <c r="T1550" s="17" t="s">
        <v>256</v>
      </c>
      <c r="U1550" s="22">
        <v>30</v>
      </c>
      <c r="V1550" s="23"/>
      <c r="W1550" s="11">
        <v>7781</v>
      </c>
      <c r="X1550" s="23">
        <v>716</v>
      </c>
      <c r="Y1550" s="9">
        <v>716.48</v>
      </c>
      <c r="Z1550" s="9">
        <v>10.27</v>
      </c>
      <c r="AA1550" s="9">
        <v>726.75</v>
      </c>
      <c r="AB1550" s="9">
        <v>145.36000000000001</v>
      </c>
      <c r="AC1550" s="9">
        <v>872.11</v>
      </c>
    </row>
    <row r="1551" spans="1:29">
      <c r="A1551" s="17" t="s">
        <v>228</v>
      </c>
      <c r="B1551" s="17" t="s">
        <v>1247</v>
      </c>
      <c r="C1551" s="17" t="s">
        <v>1248</v>
      </c>
      <c r="D1551" s="17" t="s">
        <v>1249</v>
      </c>
      <c r="E1551" s="17" t="s">
        <v>1250</v>
      </c>
      <c r="F1551" s="17" t="s">
        <v>233</v>
      </c>
      <c r="G1551" s="17" t="s">
        <v>1253</v>
      </c>
      <c r="H1551" s="17" t="s">
        <v>119</v>
      </c>
      <c r="I1551" s="17" t="s">
        <v>1254</v>
      </c>
      <c r="J1551" s="17" t="s">
        <v>1511</v>
      </c>
      <c r="K1551" s="17" t="s">
        <v>1512</v>
      </c>
      <c r="L1551" s="17" t="s">
        <v>1507</v>
      </c>
      <c r="M1551" s="17" t="s">
        <v>1508</v>
      </c>
      <c r="N1551" s="17" t="s">
        <v>1509</v>
      </c>
      <c r="O1551" s="17" t="s">
        <v>1509</v>
      </c>
      <c r="P1551" s="17" t="s">
        <v>2146</v>
      </c>
      <c r="Q1551" s="17" t="s">
        <v>204</v>
      </c>
      <c r="R1551" s="17" t="s">
        <v>204</v>
      </c>
      <c r="S1551" s="17" t="s">
        <v>212</v>
      </c>
      <c r="T1551" s="17" t="s">
        <v>256</v>
      </c>
      <c r="U1551" s="22">
        <v>31</v>
      </c>
      <c r="V1551" s="23"/>
      <c r="W1551" s="11">
        <v>1103</v>
      </c>
      <c r="X1551" s="23">
        <v>101</v>
      </c>
      <c r="Y1551" s="9">
        <v>225.1</v>
      </c>
      <c r="Z1551" s="9">
        <v>1.46</v>
      </c>
      <c r="AA1551" s="9">
        <v>226.56</v>
      </c>
      <c r="AB1551" s="9">
        <v>45.3</v>
      </c>
      <c r="AC1551" s="9">
        <v>271.86</v>
      </c>
    </row>
    <row r="1552" spans="1:29">
      <c r="A1552" s="17" t="s">
        <v>228</v>
      </c>
      <c r="B1552" s="17" t="s">
        <v>1247</v>
      </c>
      <c r="C1552" s="17" t="s">
        <v>1248</v>
      </c>
      <c r="D1552" s="17" t="s">
        <v>1249</v>
      </c>
      <c r="E1552" s="17" t="s">
        <v>1250</v>
      </c>
      <c r="F1552" s="17" t="s">
        <v>233</v>
      </c>
      <c r="G1552" s="17" t="s">
        <v>1253</v>
      </c>
      <c r="H1552" s="17" t="s">
        <v>119</v>
      </c>
      <c r="I1552" s="17" t="s">
        <v>1254</v>
      </c>
      <c r="J1552" s="17" t="s">
        <v>1513</v>
      </c>
      <c r="K1552" s="17" t="s">
        <v>1514</v>
      </c>
      <c r="L1552" s="17" t="s">
        <v>1507</v>
      </c>
      <c r="M1552" s="17" t="s">
        <v>1508</v>
      </c>
      <c r="N1552" s="17" t="s">
        <v>1509</v>
      </c>
      <c r="O1552" s="17" t="s">
        <v>1509</v>
      </c>
      <c r="P1552" s="17" t="s">
        <v>2146</v>
      </c>
      <c r="Q1552" s="17" t="s">
        <v>204</v>
      </c>
      <c r="R1552" s="17" t="s">
        <v>204</v>
      </c>
      <c r="S1552" s="17" t="s">
        <v>212</v>
      </c>
      <c r="T1552" s="17" t="s">
        <v>256</v>
      </c>
      <c r="U1552" s="22">
        <v>30</v>
      </c>
      <c r="V1552" s="23"/>
      <c r="W1552" s="11">
        <v>562</v>
      </c>
      <c r="X1552" s="23">
        <v>51</v>
      </c>
      <c r="Y1552" s="9">
        <v>180.19</v>
      </c>
      <c r="Z1552" s="9">
        <v>0.74</v>
      </c>
      <c r="AA1552" s="9">
        <v>180.93</v>
      </c>
      <c r="AB1552" s="9">
        <v>36.19</v>
      </c>
      <c r="AC1552" s="9">
        <v>217.12</v>
      </c>
    </row>
    <row r="1553" spans="1:29">
      <c r="A1553" s="17" t="s">
        <v>228</v>
      </c>
      <c r="B1553" s="17" t="s">
        <v>1247</v>
      </c>
      <c r="C1553" s="17" t="s">
        <v>1248</v>
      </c>
      <c r="D1553" s="17" t="s">
        <v>1249</v>
      </c>
      <c r="E1553" s="17" t="s">
        <v>1250</v>
      </c>
      <c r="F1553" s="17" t="s">
        <v>233</v>
      </c>
      <c r="G1553" s="17" t="s">
        <v>1253</v>
      </c>
      <c r="H1553" s="17" t="s">
        <v>119</v>
      </c>
      <c r="I1553" s="17" t="s">
        <v>1254</v>
      </c>
      <c r="J1553" s="17" t="s">
        <v>1524</v>
      </c>
      <c r="K1553" s="17" t="s">
        <v>1516</v>
      </c>
      <c r="L1553" s="17" t="s">
        <v>1517</v>
      </c>
      <c r="M1553" s="17" t="s">
        <v>1525</v>
      </c>
      <c r="N1553" s="17" t="s">
        <v>1526</v>
      </c>
      <c r="O1553" s="17" t="s">
        <v>1526</v>
      </c>
      <c r="P1553" s="17" t="s">
        <v>2147</v>
      </c>
      <c r="Q1553" s="17" t="s">
        <v>204</v>
      </c>
      <c r="R1553" s="17" t="s">
        <v>204</v>
      </c>
      <c r="S1553" s="17" t="s">
        <v>212</v>
      </c>
      <c r="T1553" s="17" t="s">
        <v>256</v>
      </c>
      <c r="U1553" s="22">
        <v>31</v>
      </c>
      <c r="V1553" s="23"/>
      <c r="W1553" s="19">
        <v>0</v>
      </c>
      <c r="X1553" s="20">
        <v>0</v>
      </c>
      <c r="Y1553" s="9">
        <v>145.66999999999999</v>
      </c>
      <c r="Z1553" s="18">
        <v>0</v>
      </c>
      <c r="AA1553" s="9">
        <v>145.66999999999999</v>
      </c>
      <c r="AB1553" s="9">
        <v>29.14</v>
      </c>
      <c r="AC1553" s="9">
        <v>174.81</v>
      </c>
    </row>
    <row r="1554" spans="1:29">
      <c r="A1554" s="17" t="s">
        <v>228</v>
      </c>
      <c r="B1554" s="17" t="s">
        <v>1247</v>
      </c>
      <c r="C1554" s="17" t="s">
        <v>1248</v>
      </c>
      <c r="D1554" s="17" t="s">
        <v>1249</v>
      </c>
      <c r="E1554" s="17" t="s">
        <v>1250</v>
      </c>
      <c r="F1554" s="17" t="s">
        <v>233</v>
      </c>
      <c r="G1554" s="17" t="s">
        <v>1253</v>
      </c>
      <c r="H1554" s="17" t="s">
        <v>119</v>
      </c>
      <c r="I1554" s="17" t="s">
        <v>1254</v>
      </c>
      <c r="J1554" s="17" t="s">
        <v>1524</v>
      </c>
      <c r="K1554" s="17" t="s">
        <v>1521</v>
      </c>
      <c r="L1554" s="17" t="s">
        <v>1517</v>
      </c>
      <c r="M1554" s="17" t="s">
        <v>1525</v>
      </c>
      <c r="N1554" s="17" t="s">
        <v>1526</v>
      </c>
      <c r="O1554" s="17" t="s">
        <v>1526</v>
      </c>
      <c r="P1554" s="17" t="s">
        <v>2147</v>
      </c>
      <c r="Q1554" s="17" t="s">
        <v>204</v>
      </c>
      <c r="R1554" s="17" t="s">
        <v>204</v>
      </c>
      <c r="S1554" s="17" t="s">
        <v>212</v>
      </c>
      <c r="T1554" s="17" t="s">
        <v>256</v>
      </c>
      <c r="U1554" s="22">
        <v>31</v>
      </c>
      <c r="V1554" s="23"/>
      <c r="W1554" s="19">
        <v>0</v>
      </c>
      <c r="X1554" s="20">
        <v>0</v>
      </c>
      <c r="Y1554" s="9">
        <v>145.66999999999999</v>
      </c>
      <c r="Z1554" s="18">
        <v>0</v>
      </c>
      <c r="AA1554" s="9">
        <v>145.66999999999999</v>
      </c>
      <c r="AB1554" s="9">
        <v>29.13</v>
      </c>
      <c r="AC1554" s="9">
        <v>174.8</v>
      </c>
    </row>
    <row r="1555" spans="1:29">
      <c r="A1555" s="17" t="s">
        <v>228</v>
      </c>
      <c r="B1555" s="17" t="s">
        <v>1247</v>
      </c>
      <c r="C1555" s="17" t="s">
        <v>1248</v>
      </c>
      <c r="D1555" s="17" t="s">
        <v>1249</v>
      </c>
      <c r="E1555" s="17" t="s">
        <v>1250</v>
      </c>
      <c r="F1555" s="17" t="s">
        <v>233</v>
      </c>
      <c r="G1555" s="17" t="s">
        <v>1253</v>
      </c>
      <c r="H1555" s="17" t="s">
        <v>119</v>
      </c>
      <c r="I1555" s="17" t="s">
        <v>1254</v>
      </c>
      <c r="J1555" s="17" t="s">
        <v>1524</v>
      </c>
      <c r="K1555" s="17" t="s">
        <v>1528</v>
      </c>
      <c r="L1555" s="17" t="s">
        <v>1517</v>
      </c>
      <c r="M1555" s="17" t="s">
        <v>1525</v>
      </c>
      <c r="N1555" s="17" t="s">
        <v>1526</v>
      </c>
      <c r="O1555" s="17" t="s">
        <v>1526</v>
      </c>
      <c r="P1555" s="17" t="s">
        <v>2147</v>
      </c>
      <c r="Q1555" s="17" t="s">
        <v>204</v>
      </c>
      <c r="R1555" s="17" t="s">
        <v>204</v>
      </c>
      <c r="S1555" s="17" t="s">
        <v>212</v>
      </c>
      <c r="T1555" s="17" t="s">
        <v>256</v>
      </c>
      <c r="U1555" s="22">
        <v>30</v>
      </c>
      <c r="V1555" s="23"/>
      <c r="W1555" s="19">
        <v>0</v>
      </c>
      <c r="X1555" s="20">
        <v>0</v>
      </c>
      <c r="Y1555" s="9">
        <v>145.66999999999999</v>
      </c>
      <c r="Z1555" s="18">
        <v>0</v>
      </c>
      <c r="AA1555" s="9">
        <v>145.66999999999999</v>
      </c>
      <c r="AB1555" s="9">
        <v>29.13</v>
      </c>
      <c r="AC1555" s="9">
        <v>174.8</v>
      </c>
    </row>
    <row r="1556" spans="1:29">
      <c r="A1556" s="17" t="s">
        <v>228</v>
      </c>
      <c r="B1556" s="17" t="s">
        <v>1247</v>
      </c>
      <c r="C1556" s="17" t="s">
        <v>1248</v>
      </c>
      <c r="D1556" s="17" t="s">
        <v>1249</v>
      </c>
      <c r="E1556" s="17" t="s">
        <v>1250</v>
      </c>
      <c r="F1556" s="17" t="s">
        <v>233</v>
      </c>
      <c r="G1556" s="17" t="s">
        <v>1253</v>
      </c>
      <c r="H1556" s="17" t="s">
        <v>119</v>
      </c>
      <c r="I1556" s="17" t="s">
        <v>1254</v>
      </c>
      <c r="J1556" s="17" t="s">
        <v>1536</v>
      </c>
      <c r="K1556" s="17" t="s">
        <v>1530</v>
      </c>
      <c r="L1556" s="17" t="s">
        <v>1531</v>
      </c>
      <c r="M1556" s="17" t="s">
        <v>1532</v>
      </c>
      <c r="N1556" s="17" t="s">
        <v>1533</v>
      </c>
      <c r="O1556" s="17" t="s">
        <v>1533</v>
      </c>
      <c r="P1556" s="17" t="s">
        <v>2148</v>
      </c>
      <c r="Q1556" s="17" t="s">
        <v>204</v>
      </c>
      <c r="R1556" s="17" t="s">
        <v>204</v>
      </c>
      <c r="S1556" s="17" t="s">
        <v>212</v>
      </c>
      <c r="T1556" s="17" t="s">
        <v>256</v>
      </c>
      <c r="U1556" s="22">
        <v>31</v>
      </c>
      <c r="V1556" s="23"/>
      <c r="W1556" s="11">
        <v>16279.717000000001</v>
      </c>
      <c r="X1556" s="23">
        <v>4428</v>
      </c>
      <c r="Y1556" s="9">
        <v>1329.04</v>
      </c>
      <c r="Z1556" s="9">
        <v>21.49</v>
      </c>
      <c r="AA1556" s="9">
        <v>1350.53</v>
      </c>
      <c r="AB1556" s="9">
        <v>270.11</v>
      </c>
      <c r="AC1556" s="9">
        <v>1620.64</v>
      </c>
    </row>
    <row r="1557" spans="1:29">
      <c r="A1557" s="17" t="s">
        <v>228</v>
      </c>
      <c r="B1557" s="17" t="s">
        <v>1247</v>
      </c>
      <c r="C1557" s="17" t="s">
        <v>1248</v>
      </c>
      <c r="D1557" s="17" t="s">
        <v>1249</v>
      </c>
      <c r="E1557" s="17" t="s">
        <v>1250</v>
      </c>
      <c r="F1557" s="17" t="s">
        <v>233</v>
      </c>
      <c r="G1557" s="17" t="s">
        <v>1253</v>
      </c>
      <c r="H1557" s="17" t="s">
        <v>119</v>
      </c>
      <c r="I1557" s="17" t="s">
        <v>1254</v>
      </c>
      <c r="J1557" s="17" t="s">
        <v>1536</v>
      </c>
      <c r="K1557" s="17" t="s">
        <v>1535</v>
      </c>
      <c r="L1557" s="17" t="s">
        <v>1531</v>
      </c>
      <c r="M1557" s="17" t="s">
        <v>1532</v>
      </c>
      <c r="N1557" s="17" t="s">
        <v>1533</v>
      </c>
      <c r="O1557" s="17" t="s">
        <v>1533</v>
      </c>
      <c r="P1557" s="17" t="s">
        <v>2148</v>
      </c>
      <c r="Q1557" s="17" t="s">
        <v>204</v>
      </c>
      <c r="R1557" s="17" t="s">
        <v>204</v>
      </c>
      <c r="S1557" s="17" t="s">
        <v>212</v>
      </c>
      <c r="T1557" s="17" t="s">
        <v>256</v>
      </c>
      <c r="U1557" s="22">
        <v>30</v>
      </c>
      <c r="V1557" s="23"/>
      <c r="W1557" s="11">
        <v>15754.565000000001</v>
      </c>
      <c r="X1557" s="20">
        <v>0</v>
      </c>
      <c r="Y1557" s="9">
        <v>1290.8699999999999</v>
      </c>
      <c r="Z1557" s="9">
        <v>20.79</v>
      </c>
      <c r="AA1557" s="9">
        <v>1311.66</v>
      </c>
      <c r="AB1557" s="9">
        <v>262.32</v>
      </c>
      <c r="AC1557" s="9">
        <v>1573.98</v>
      </c>
    </row>
    <row r="1558" spans="1:29">
      <c r="A1558" s="17" t="s">
        <v>228</v>
      </c>
      <c r="B1558" s="17" t="s">
        <v>1247</v>
      </c>
      <c r="C1558" s="17" t="s">
        <v>1248</v>
      </c>
      <c r="D1558" s="17" t="s">
        <v>1249</v>
      </c>
      <c r="E1558" s="17" t="s">
        <v>1250</v>
      </c>
      <c r="F1558" s="17" t="s">
        <v>233</v>
      </c>
      <c r="G1558" s="17" t="s">
        <v>1253</v>
      </c>
      <c r="H1558" s="17" t="s">
        <v>119</v>
      </c>
      <c r="I1558" s="17" t="s">
        <v>1254</v>
      </c>
      <c r="J1558" s="17" t="s">
        <v>1536</v>
      </c>
      <c r="K1558" s="17" t="s">
        <v>1537</v>
      </c>
      <c r="L1558" s="17" t="s">
        <v>1531</v>
      </c>
      <c r="M1558" s="17" t="s">
        <v>1532</v>
      </c>
      <c r="N1558" s="17" t="s">
        <v>1533</v>
      </c>
      <c r="O1558" s="17" t="s">
        <v>1533</v>
      </c>
      <c r="P1558" s="17" t="s">
        <v>2148</v>
      </c>
      <c r="Q1558" s="17" t="s">
        <v>204</v>
      </c>
      <c r="R1558" s="17" t="s">
        <v>204</v>
      </c>
      <c r="S1558" s="17" t="s">
        <v>212</v>
      </c>
      <c r="T1558" s="17" t="s">
        <v>256</v>
      </c>
      <c r="U1558" s="22">
        <v>31</v>
      </c>
      <c r="V1558" s="23"/>
      <c r="W1558" s="11">
        <v>16279.718000000001</v>
      </c>
      <c r="X1558" s="20">
        <v>0</v>
      </c>
      <c r="Y1558" s="9">
        <v>1329.04</v>
      </c>
      <c r="Z1558" s="9">
        <v>21.49</v>
      </c>
      <c r="AA1558" s="9">
        <v>1350.53</v>
      </c>
      <c r="AB1558" s="9">
        <v>270.11</v>
      </c>
      <c r="AC1558" s="9">
        <v>1620.64</v>
      </c>
    </row>
    <row r="1559" spans="1:29">
      <c r="A1559" s="17" t="s">
        <v>228</v>
      </c>
      <c r="B1559" s="17" t="s">
        <v>1131</v>
      </c>
      <c r="C1559" s="17" t="s">
        <v>1132</v>
      </c>
      <c r="D1559" s="17" t="s">
        <v>1133</v>
      </c>
      <c r="E1559" s="17" t="s">
        <v>1134</v>
      </c>
      <c r="F1559" s="17" t="s">
        <v>501</v>
      </c>
      <c r="G1559" s="17" t="s">
        <v>1137</v>
      </c>
      <c r="H1559" s="17" t="s">
        <v>104</v>
      </c>
      <c r="I1559" s="17" t="s">
        <v>1138</v>
      </c>
      <c r="J1559" s="17" t="s">
        <v>1496</v>
      </c>
      <c r="K1559" s="17" t="s">
        <v>1497</v>
      </c>
      <c r="L1559" s="17" t="s">
        <v>257</v>
      </c>
      <c r="M1559" s="17" t="s">
        <v>1498</v>
      </c>
      <c r="N1559" s="17" t="s">
        <v>1499</v>
      </c>
      <c r="O1559" s="17" t="s">
        <v>1499</v>
      </c>
      <c r="P1559" s="17" t="s">
        <v>2149</v>
      </c>
      <c r="Q1559" s="17" t="s">
        <v>204</v>
      </c>
      <c r="R1559" s="17" t="s">
        <v>204</v>
      </c>
      <c r="S1559" s="17" t="s">
        <v>212</v>
      </c>
      <c r="T1559" s="17" t="s">
        <v>256</v>
      </c>
      <c r="U1559" s="22">
        <v>31</v>
      </c>
      <c r="V1559" s="23"/>
      <c r="W1559" s="11">
        <v>43879</v>
      </c>
      <c r="X1559" s="23">
        <v>4043</v>
      </c>
      <c r="Y1559" s="9">
        <v>4878.45</v>
      </c>
      <c r="Z1559" s="9">
        <v>57.92</v>
      </c>
      <c r="AA1559" s="9">
        <v>4936.37</v>
      </c>
      <c r="AB1559" s="9">
        <v>987.29</v>
      </c>
      <c r="AC1559" s="9">
        <v>5923.66</v>
      </c>
    </row>
    <row r="1560" spans="1:29">
      <c r="A1560" s="17" t="s">
        <v>228</v>
      </c>
      <c r="B1560" s="17" t="s">
        <v>1131</v>
      </c>
      <c r="C1560" s="17" t="s">
        <v>1132</v>
      </c>
      <c r="D1560" s="17" t="s">
        <v>1133</v>
      </c>
      <c r="E1560" s="17" t="s">
        <v>1134</v>
      </c>
      <c r="F1560" s="17" t="s">
        <v>501</v>
      </c>
      <c r="G1560" s="17" t="s">
        <v>1137</v>
      </c>
      <c r="H1560" s="17" t="s">
        <v>104</v>
      </c>
      <c r="I1560" s="17" t="s">
        <v>1138</v>
      </c>
      <c r="J1560" s="17" t="s">
        <v>1501</v>
      </c>
      <c r="K1560" s="17" t="s">
        <v>1502</v>
      </c>
      <c r="L1560" s="17" t="s">
        <v>257</v>
      </c>
      <c r="M1560" s="17" t="s">
        <v>1498</v>
      </c>
      <c r="N1560" s="17" t="s">
        <v>1499</v>
      </c>
      <c r="O1560" s="17" t="s">
        <v>1499</v>
      </c>
      <c r="P1560" s="17" t="s">
        <v>2149</v>
      </c>
      <c r="Q1560" s="17" t="s">
        <v>204</v>
      </c>
      <c r="R1560" s="17" t="s">
        <v>204</v>
      </c>
      <c r="S1560" s="17" t="s">
        <v>212</v>
      </c>
      <c r="T1560" s="17" t="s">
        <v>256</v>
      </c>
      <c r="U1560" s="22">
        <v>28</v>
      </c>
      <c r="V1560" s="23"/>
      <c r="W1560" s="11">
        <v>38168</v>
      </c>
      <c r="X1560" s="23">
        <v>3512</v>
      </c>
      <c r="Y1560" s="9">
        <v>3731.94</v>
      </c>
      <c r="Z1560" s="9">
        <v>50.38</v>
      </c>
      <c r="AA1560" s="9">
        <v>3782.32</v>
      </c>
      <c r="AB1560" s="9">
        <v>756.46</v>
      </c>
      <c r="AC1560" s="9">
        <v>4538.78</v>
      </c>
    </row>
    <row r="1561" spans="1:29">
      <c r="A1561" s="17" t="s">
        <v>228</v>
      </c>
      <c r="B1561" s="17" t="s">
        <v>1131</v>
      </c>
      <c r="C1561" s="17" t="s">
        <v>1132</v>
      </c>
      <c r="D1561" s="17" t="s">
        <v>1133</v>
      </c>
      <c r="E1561" s="17" t="s">
        <v>1134</v>
      </c>
      <c r="F1561" s="17" t="s">
        <v>501</v>
      </c>
      <c r="G1561" s="17" t="s">
        <v>1137</v>
      </c>
      <c r="H1561" s="17" t="s">
        <v>104</v>
      </c>
      <c r="I1561" s="17" t="s">
        <v>1138</v>
      </c>
      <c r="J1561" s="17" t="s">
        <v>1503</v>
      </c>
      <c r="K1561" s="17" t="s">
        <v>1504</v>
      </c>
      <c r="L1561" s="17" t="s">
        <v>257</v>
      </c>
      <c r="M1561" s="17" t="s">
        <v>1498</v>
      </c>
      <c r="N1561" s="17" t="s">
        <v>1499</v>
      </c>
      <c r="O1561" s="17" t="s">
        <v>1499</v>
      </c>
      <c r="P1561" s="17" t="s">
        <v>2149</v>
      </c>
      <c r="Q1561" s="17" t="s">
        <v>204</v>
      </c>
      <c r="R1561" s="17" t="s">
        <v>204</v>
      </c>
      <c r="S1561" s="17" t="s">
        <v>212</v>
      </c>
      <c r="T1561" s="17" t="s">
        <v>256</v>
      </c>
      <c r="U1561" s="22">
        <v>31</v>
      </c>
      <c r="V1561" s="23"/>
      <c r="W1561" s="11">
        <v>30440</v>
      </c>
      <c r="X1561" s="23">
        <v>2811</v>
      </c>
      <c r="Y1561" s="9">
        <v>2658.18</v>
      </c>
      <c r="Z1561" s="9">
        <v>40.18</v>
      </c>
      <c r="AA1561" s="9">
        <v>2698.36</v>
      </c>
      <c r="AB1561" s="9">
        <v>539.66</v>
      </c>
      <c r="AC1561" s="9">
        <v>3238.02</v>
      </c>
    </row>
    <row r="1562" spans="1:29">
      <c r="A1562" s="17" t="s">
        <v>228</v>
      </c>
      <c r="B1562" s="17" t="s">
        <v>1131</v>
      </c>
      <c r="C1562" s="17" t="s">
        <v>1132</v>
      </c>
      <c r="D1562" s="17" t="s">
        <v>1133</v>
      </c>
      <c r="E1562" s="17" t="s">
        <v>1134</v>
      </c>
      <c r="F1562" s="17" t="s">
        <v>501</v>
      </c>
      <c r="G1562" s="17" t="s">
        <v>1137</v>
      </c>
      <c r="H1562" s="17" t="s">
        <v>104</v>
      </c>
      <c r="I1562" s="17" t="s">
        <v>1138</v>
      </c>
      <c r="J1562" s="17" t="s">
        <v>1505</v>
      </c>
      <c r="K1562" s="17" t="s">
        <v>1506</v>
      </c>
      <c r="L1562" s="17" t="s">
        <v>1507</v>
      </c>
      <c r="M1562" s="17" t="s">
        <v>1508</v>
      </c>
      <c r="N1562" s="17" t="s">
        <v>1509</v>
      </c>
      <c r="O1562" s="17" t="s">
        <v>1509</v>
      </c>
      <c r="P1562" s="17" t="s">
        <v>2150</v>
      </c>
      <c r="Q1562" s="17" t="s">
        <v>204</v>
      </c>
      <c r="R1562" s="17" t="s">
        <v>204</v>
      </c>
      <c r="S1562" s="17" t="s">
        <v>212</v>
      </c>
      <c r="T1562" s="17" t="s">
        <v>256</v>
      </c>
      <c r="U1562" s="22">
        <v>30</v>
      </c>
      <c r="V1562" s="23"/>
      <c r="W1562" s="11">
        <v>14279</v>
      </c>
      <c r="X1562" s="23">
        <v>1314</v>
      </c>
      <c r="Y1562" s="9">
        <v>1193.18</v>
      </c>
      <c r="Z1562" s="9">
        <v>18.850000000000001</v>
      </c>
      <c r="AA1562" s="9">
        <v>1212.03</v>
      </c>
      <c r="AB1562" s="9">
        <v>242.41</v>
      </c>
      <c r="AC1562" s="9">
        <v>1454.44</v>
      </c>
    </row>
    <row r="1563" spans="1:29">
      <c r="A1563" s="17" t="s">
        <v>228</v>
      </c>
      <c r="B1563" s="17" t="s">
        <v>1131</v>
      </c>
      <c r="C1563" s="17" t="s">
        <v>1132</v>
      </c>
      <c r="D1563" s="17" t="s">
        <v>1133</v>
      </c>
      <c r="E1563" s="17" t="s">
        <v>1134</v>
      </c>
      <c r="F1563" s="17" t="s">
        <v>501</v>
      </c>
      <c r="G1563" s="17" t="s">
        <v>1137</v>
      </c>
      <c r="H1563" s="17" t="s">
        <v>104</v>
      </c>
      <c r="I1563" s="17" t="s">
        <v>1138</v>
      </c>
      <c r="J1563" s="17" t="s">
        <v>1511</v>
      </c>
      <c r="K1563" s="17" t="s">
        <v>1512</v>
      </c>
      <c r="L1563" s="17" t="s">
        <v>1507</v>
      </c>
      <c r="M1563" s="17" t="s">
        <v>1508</v>
      </c>
      <c r="N1563" s="17" t="s">
        <v>1509</v>
      </c>
      <c r="O1563" s="17" t="s">
        <v>1509</v>
      </c>
      <c r="P1563" s="17" t="s">
        <v>2150</v>
      </c>
      <c r="Q1563" s="17" t="s">
        <v>204</v>
      </c>
      <c r="R1563" s="17" t="s">
        <v>204</v>
      </c>
      <c r="S1563" s="17" t="s">
        <v>212</v>
      </c>
      <c r="T1563" s="17" t="s">
        <v>256</v>
      </c>
      <c r="U1563" s="22">
        <v>31</v>
      </c>
      <c r="V1563" s="23"/>
      <c r="W1563" s="11">
        <v>2489</v>
      </c>
      <c r="X1563" s="23">
        <v>228</v>
      </c>
      <c r="Y1563" s="9">
        <v>324.91000000000003</v>
      </c>
      <c r="Z1563" s="9">
        <v>3.29</v>
      </c>
      <c r="AA1563" s="9">
        <v>328.2</v>
      </c>
      <c r="AB1563" s="9">
        <v>65.64</v>
      </c>
      <c r="AC1563" s="9">
        <v>393.84</v>
      </c>
    </row>
    <row r="1564" spans="1:29">
      <c r="A1564" s="17" t="s">
        <v>228</v>
      </c>
      <c r="B1564" s="17" t="s">
        <v>1131</v>
      </c>
      <c r="C1564" s="17" t="s">
        <v>1132</v>
      </c>
      <c r="D1564" s="17" t="s">
        <v>1133</v>
      </c>
      <c r="E1564" s="17" t="s">
        <v>1134</v>
      </c>
      <c r="F1564" s="17" t="s">
        <v>501</v>
      </c>
      <c r="G1564" s="17" t="s">
        <v>1137</v>
      </c>
      <c r="H1564" s="17" t="s">
        <v>104</v>
      </c>
      <c r="I1564" s="17" t="s">
        <v>1138</v>
      </c>
      <c r="J1564" s="17" t="s">
        <v>1513</v>
      </c>
      <c r="K1564" s="17" t="s">
        <v>1514</v>
      </c>
      <c r="L1564" s="17" t="s">
        <v>1507</v>
      </c>
      <c r="M1564" s="17" t="s">
        <v>1508</v>
      </c>
      <c r="N1564" s="17" t="s">
        <v>1509</v>
      </c>
      <c r="O1564" s="17" t="s">
        <v>1509</v>
      </c>
      <c r="P1564" s="17" t="s">
        <v>2150</v>
      </c>
      <c r="Q1564" s="17" t="s">
        <v>204</v>
      </c>
      <c r="R1564" s="17" t="s">
        <v>204</v>
      </c>
      <c r="S1564" s="17" t="s">
        <v>212</v>
      </c>
      <c r="T1564" s="17" t="s">
        <v>256</v>
      </c>
      <c r="U1564" s="22">
        <v>30</v>
      </c>
      <c r="V1564" s="23"/>
      <c r="W1564" s="19">
        <v>0</v>
      </c>
      <c r="X1564" s="20">
        <v>0</v>
      </c>
      <c r="Y1564" s="9">
        <v>145.66999999999999</v>
      </c>
      <c r="Z1564" s="18">
        <v>0</v>
      </c>
      <c r="AA1564" s="9">
        <v>145.66999999999999</v>
      </c>
      <c r="AB1564" s="9">
        <v>29.13</v>
      </c>
      <c r="AC1564" s="9">
        <v>174.8</v>
      </c>
    </row>
    <row r="1565" spans="1:29">
      <c r="A1565" s="17" t="s">
        <v>228</v>
      </c>
      <c r="B1565" s="17" t="s">
        <v>1131</v>
      </c>
      <c r="C1565" s="17" t="s">
        <v>1132</v>
      </c>
      <c r="D1565" s="17" t="s">
        <v>1133</v>
      </c>
      <c r="E1565" s="17" t="s">
        <v>1134</v>
      </c>
      <c r="F1565" s="17" t="s">
        <v>501</v>
      </c>
      <c r="G1565" s="17" t="s">
        <v>1137</v>
      </c>
      <c r="H1565" s="17" t="s">
        <v>104</v>
      </c>
      <c r="I1565" s="17" t="s">
        <v>1138</v>
      </c>
      <c r="J1565" s="17" t="s">
        <v>1524</v>
      </c>
      <c r="K1565" s="17" t="s">
        <v>1516</v>
      </c>
      <c r="L1565" s="17" t="s">
        <v>1517</v>
      </c>
      <c r="M1565" s="17" t="s">
        <v>1525</v>
      </c>
      <c r="N1565" s="17" t="s">
        <v>1526</v>
      </c>
      <c r="O1565" s="17" t="s">
        <v>1526</v>
      </c>
      <c r="P1565" s="17" t="s">
        <v>2151</v>
      </c>
      <c r="Q1565" s="17" t="s">
        <v>204</v>
      </c>
      <c r="R1565" s="17" t="s">
        <v>204</v>
      </c>
      <c r="S1565" s="17" t="s">
        <v>212</v>
      </c>
      <c r="T1565" s="17" t="s">
        <v>256</v>
      </c>
      <c r="U1565" s="22">
        <v>31</v>
      </c>
      <c r="V1565" s="23"/>
      <c r="W1565" s="11">
        <v>3.7069999999999999</v>
      </c>
      <c r="X1565" s="23">
        <v>1</v>
      </c>
      <c r="Y1565" s="9">
        <v>145.94999999999999</v>
      </c>
      <c r="Z1565" s="18">
        <v>0</v>
      </c>
      <c r="AA1565" s="9">
        <v>145.94999999999999</v>
      </c>
      <c r="AB1565" s="9">
        <v>29.21</v>
      </c>
      <c r="AC1565" s="9">
        <v>175.16</v>
      </c>
    </row>
    <row r="1566" spans="1:29">
      <c r="A1566" s="17" t="s">
        <v>228</v>
      </c>
      <c r="B1566" s="17" t="s">
        <v>1131</v>
      </c>
      <c r="C1566" s="17" t="s">
        <v>1132</v>
      </c>
      <c r="D1566" s="17" t="s">
        <v>1133</v>
      </c>
      <c r="E1566" s="17" t="s">
        <v>1134</v>
      </c>
      <c r="F1566" s="17" t="s">
        <v>501</v>
      </c>
      <c r="G1566" s="17" t="s">
        <v>1137</v>
      </c>
      <c r="H1566" s="17" t="s">
        <v>104</v>
      </c>
      <c r="I1566" s="17" t="s">
        <v>1138</v>
      </c>
      <c r="J1566" s="17" t="s">
        <v>1524</v>
      </c>
      <c r="K1566" s="17" t="s">
        <v>1521</v>
      </c>
      <c r="L1566" s="17" t="s">
        <v>1517</v>
      </c>
      <c r="M1566" s="17" t="s">
        <v>1525</v>
      </c>
      <c r="N1566" s="17" t="s">
        <v>1526</v>
      </c>
      <c r="O1566" s="17" t="s">
        <v>1526</v>
      </c>
      <c r="P1566" s="17" t="s">
        <v>2151</v>
      </c>
      <c r="Q1566" s="17" t="s">
        <v>204</v>
      </c>
      <c r="R1566" s="17" t="s">
        <v>204</v>
      </c>
      <c r="S1566" s="17" t="s">
        <v>212</v>
      </c>
      <c r="T1566" s="17" t="s">
        <v>256</v>
      </c>
      <c r="U1566" s="22">
        <v>31</v>
      </c>
      <c r="V1566" s="23"/>
      <c r="W1566" s="11">
        <v>3.7069999999999999</v>
      </c>
      <c r="X1566" s="20">
        <v>0</v>
      </c>
      <c r="Y1566" s="9">
        <v>145.94999999999999</v>
      </c>
      <c r="Z1566" s="18">
        <v>0</v>
      </c>
      <c r="AA1566" s="9">
        <v>145.94999999999999</v>
      </c>
      <c r="AB1566" s="9">
        <v>29.18</v>
      </c>
      <c r="AC1566" s="9">
        <v>175.13</v>
      </c>
    </row>
    <row r="1567" spans="1:29">
      <c r="A1567" s="17" t="s">
        <v>228</v>
      </c>
      <c r="B1567" s="17" t="s">
        <v>1131</v>
      </c>
      <c r="C1567" s="17" t="s">
        <v>1132</v>
      </c>
      <c r="D1567" s="17" t="s">
        <v>1133</v>
      </c>
      <c r="E1567" s="17" t="s">
        <v>1134</v>
      </c>
      <c r="F1567" s="17" t="s">
        <v>501</v>
      </c>
      <c r="G1567" s="17" t="s">
        <v>1137</v>
      </c>
      <c r="H1567" s="17" t="s">
        <v>104</v>
      </c>
      <c r="I1567" s="17" t="s">
        <v>1138</v>
      </c>
      <c r="J1567" s="17" t="s">
        <v>1524</v>
      </c>
      <c r="K1567" s="17" t="s">
        <v>1528</v>
      </c>
      <c r="L1567" s="17" t="s">
        <v>1517</v>
      </c>
      <c r="M1567" s="17" t="s">
        <v>1525</v>
      </c>
      <c r="N1567" s="17" t="s">
        <v>1526</v>
      </c>
      <c r="O1567" s="17" t="s">
        <v>1526</v>
      </c>
      <c r="P1567" s="17" t="s">
        <v>2151</v>
      </c>
      <c r="Q1567" s="17" t="s">
        <v>204</v>
      </c>
      <c r="R1567" s="17" t="s">
        <v>204</v>
      </c>
      <c r="S1567" s="17" t="s">
        <v>212</v>
      </c>
      <c r="T1567" s="17" t="s">
        <v>256</v>
      </c>
      <c r="U1567" s="22">
        <v>30</v>
      </c>
      <c r="V1567" s="23"/>
      <c r="W1567" s="11">
        <v>3.5859999999999999</v>
      </c>
      <c r="X1567" s="20">
        <v>0</v>
      </c>
      <c r="Y1567" s="9">
        <v>145.91</v>
      </c>
      <c r="Z1567" s="9">
        <v>0.01</v>
      </c>
      <c r="AA1567" s="9">
        <v>145.91999999999999</v>
      </c>
      <c r="AB1567" s="9">
        <v>29.17</v>
      </c>
      <c r="AC1567" s="9">
        <v>175.09</v>
      </c>
    </row>
    <row r="1568" spans="1:29">
      <c r="A1568" s="17" t="s">
        <v>228</v>
      </c>
      <c r="B1568" s="17" t="s">
        <v>1131</v>
      </c>
      <c r="C1568" s="17" t="s">
        <v>1132</v>
      </c>
      <c r="D1568" s="17" t="s">
        <v>1133</v>
      </c>
      <c r="E1568" s="17" t="s">
        <v>1134</v>
      </c>
      <c r="F1568" s="17" t="s">
        <v>501</v>
      </c>
      <c r="G1568" s="17" t="s">
        <v>1137</v>
      </c>
      <c r="H1568" s="17" t="s">
        <v>104</v>
      </c>
      <c r="I1568" s="17" t="s">
        <v>1138</v>
      </c>
      <c r="J1568" s="17" t="s">
        <v>1536</v>
      </c>
      <c r="K1568" s="17" t="s">
        <v>1530</v>
      </c>
      <c r="L1568" s="17" t="s">
        <v>1531</v>
      </c>
      <c r="M1568" s="17" t="s">
        <v>1532</v>
      </c>
      <c r="N1568" s="17" t="s">
        <v>1533</v>
      </c>
      <c r="O1568" s="17" t="s">
        <v>1533</v>
      </c>
      <c r="P1568" s="17" t="s">
        <v>2152</v>
      </c>
      <c r="Q1568" s="17" t="s">
        <v>204</v>
      </c>
      <c r="R1568" s="17" t="s">
        <v>204</v>
      </c>
      <c r="S1568" s="17" t="s">
        <v>212</v>
      </c>
      <c r="T1568" s="17" t="s">
        <v>256</v>
      </c>
      <c r="U1568" s="22">
        <v>31</v>
      </c>
      <c r="V1568" s="23"/>
      <c r="W1568" s="11">
        <v>31882.826000000001</v>
      </c>
      <c r="X1568" s="23">
        <v>8672</v>
      </c>
      <c r="Y1568" s="9">
        <v>2463.23</v>
      </c>
      <c r="Z1568" s="9">
        <v>42.09</v>
      </c>
      <c r="AA1568" s="9">
        <v>2505.3200000000002</v>
      </c>
      <c r="AB1568" s="9">
        <v>501.06</v>
      </c>
      <c r="AC1568" s="9">
        <v>3006.38</v>
      </c>
    </row>
    <row r="1569" spans="1:29">
      <c r="A1569" s="17" t="s">
        <v>228</v>
      </c>
      <c r="B1569" s="17" t="s">
        <v>1131</v>
      </c>
      <c r="C1569" s="17" t="s">
        <v>1132</v>
      </c>
      <c r="D1569" s="17" t="s">
        <v>1133</v>
      </c>
      <c r="E1569" s="17" t="s">
        <v>1134</v>
      </c>
      <c r="F1569" s="17" t="s">
        <v>501</v>
      </c>
      <c r="G1569" s="17" t="s">
        <v>1137</v>
      </c>
      <c r="H1569" s="17" t="s">
        <v>104</v>
      </c>
      <c r="I1569" s="17" t="s">
        <v>1138</v>
      </c>
      <c r="J1569" s="17" t="s">
        <v>1536</v>
      </c>
      <c r="K1569" s="17" t="s">
        <v>1535</v>
      </c>
      <c r="L1569" s="17" t="s">
        <v>1531</v>
      </c>
      <c r="M1569" s="17" t="s">
        <v>1532</v>
      </c>
      <c r="N1569" s="17" t="s">
        <v>1533</v>
      </c>
      <c r="O1569" s="17" t="s">
        <v>1533</v>
      </c>
      <c r="P1569" s="17" t="s">
        <v>2152</v>
      </c>
      <c r="Q1569" s="17" t="s">
        <v>204</v>
      </c>
      <c r="R1569" s="17" t="s">
        <v>204</v>
      </c>
      <c r="S1569" s="17" t="s">
        <v>212</v>
      </c>
      <c r="T1569" s="17" t="s">
        <v>256</v>
      </c>
      <c r="U1569" s="22">
        <v>30</v>
      </c>
      <c r="V1569" s="23"/>
      <c r="W1569" s="11">
        <v>30854.348000000002</v>
      </c>
      <c r="X1569" s="20">
        <v>0</v>
      </c>
      <c r="Y1569" s="9">
        <v>2388.4699999999998</v>
      </c>
      <c r="Z1569" s="9">
        <v>40.729999999999997</v>
      </c>
      <c r="AA1569" s="9">
        <v>2429.1999999999998</v>
      </c>
      <c r="AB1569" s="9">
        <v>485.85</v>
      </c>
      <c r="AC1569" s="9">
        <v>2915.05</v>
      </c>
    </row>
    <row r="1570" spans="1:29">
      <c r="A1570" s="17" t="s">
        <v>228</v>
      </c>
      <c r="B1570" s="17" t="s">
        <v>1131</v>
      </c>
      <c r="C1570" s="17" t="s">
        <v>1132</v>
      </c>
      <c r="D1570" s="17" t="s">
        <v>1133</v>
      </c>
      <c r="E1570" s="17" t="s">
        <v>1134</v>
      </c>
      <c r="F1570" s="17" t="s">
        <v>501</v>
      </c>
      <c r="G1570" s="17" t="s">
        <v>1137</v>
      </c>
      <c r="H1570" s="17" t="s">
        <v>104</v>
      </c>
      <c r="I1570" s="17" t="s">
        <v>1138</v>
      </c>
      <c r="J1570" s="17" t="s">
        <v>1536</v>
      </c>
      <c r="K1570" s="17" t="s">
        <v>1537</v>
      </c>
      <c r="L1570" s="17" t="s">
        <v>1531</v>
      </c>
      <c r="M1570" s="17" t="s">
        <v>1532</v>
      </c>
      <c r="N1570" s="17" t="s">
        <v>1533</v>
      </c>
      <c r="O1570" s="17" t="s">
        <v>1533</v>
      </c>
      <c r="P1570" s="17" t="s">
        <v>2152</v>
      </c>
      <c r="Q1570" s="17" t="s">
        <v>204</v>
      </c>
      <c r="R1570" s="17" t="s">
        <v>204</v>
      </c>
      <c r="S1570" s="17" t="s">
        <v>212</v>
      </c>
      <c r="T1570" s="17" t="s">
        <v>256</v>
      </c>
      <c r="U1570" s="22">
        <v>31</v>
      </c>
      <c r="V1570" s="23"/>
      <c r="W1570" s="11">
        <v>31882.826000000001</v>
      </c>
      <c r="X1570" s="20">
        <v>0</v>
      </c>
      <c r="Y1570" s="9">
        <v>2463.23</v>
      </c>
      <c r="Z1570" s="9">
        <v>42.08</v>
      </c>
      <c r="AA1570" s="9">
        <v>2505.31</v>
      </c>
      <c r="AB1570" s="9">
        <v>501.06</v>
      </c>
      <c r="AC1570" s="9">
        <v>3006.37</v>
      </c>
    </row>
    <row r="1571" spans="1:29">
      <c r="A1571" s="17" t="s">
        <v>228</v>
      </c>
      <c r="B1571" s="17" t="s">
        <v>766</v>
      </c>
      <c r="C1571" s="17" t="s">
        <v>196</v>
      </c>
      <c r="D1571" s="17" t="s">
        <v>768</v>
      </c>
      <c r="E1571" s="17" t="s">
        <v>769</v>
      </c>
      <c r="F1571" s="17" t="s">
        <v>433</v>
      </c>
      <c r="G1571" s="17" t="s">
        <v>772</v>
      </c>
      <c r="H1571" s="17" t="s">
        <v>54</v>
      </c>
      <c r="I1571" s="17" t="s">
        <v>773</v>
      </c>
      <c r="J1571" s="17" t="s">
        <v>1503</v>
      </c>
      <c r="K1571" s="17" t="s">
        <v>1497</v>
      </c>
      <c r="L1571" s="17" t="s">
        <v>257</v>
      </c>
      <c r="M1571" s="17" t="s">
        <v>1498</v>
      </c>
      <c r="N1571" s="17" t="s">
        <v>1499</v>
      </c>
      <c r="O1571" s="17" t="s">
        <v>1499</v>
      </c>
      <c r="P1571" s="17" t="s">
        <v>2153</v>
      </c>
      <c r="Q1571" s="17" t="s">
        <v>204</v>
      </c>
      <c r="R1571" s="17" t="s">
        <v>204</v>
      </c>
      <c r="S1571" s="17" t="s">
        <v>212</v>
      </c>
      <c r="T1571" s="17" t="s">
        <v>256</v>
      </c>
      <c r="U1571" s="22">
        <v>31</v>
      </c>
      <c r="V1571" s="23"/>
      <c r="W1571" s="11">
        <v>25790.621999999999</v>
      </c>
      <c r="X1571" s="23">
        <v>6901</v>
      </c>
      <c r="Y1571" s="9">
        <v>1681.71</v>
      </c>
      <c r="Z1571" s="9">
        <v>34.04</v>
      </c>
      <c r="AA1571" s="9">
        <v>1715.75</v>
      </c>
      <c r="AB1571" s="9">
        <v>343.16</v>
      </c>
      <c r="AC1571" s="9">
        <v>2058.91</v>
      </c>
    </row>
    <row r="1572" spans="1:29">
      <c r="A1572" s="17" t="s">
        <v>228</v>
      </c>
      <c r="B1572" s="17" t="s">
        <v>766</v>
      </c>
      <c r="C1572" s="17" t="s">
        <v>196</v>
      </c>
      <c r="D1572" s="17" t="s">
        <v>768</v>
      </c>
      <c r="E1572" s="17" t="s">
        <v>769</v>
      </c>
      <c r="F1572" s="17" t="s">
        <v>433</v>
      </c>
      <c r="G1572" s="17" t="s">
        <v>772</v>
      </c>
      <c r="H1572" s="17" t="s">
        <v>54</v>
      </c>
      <c r="I1572" s="17" t="s">
        <v>773</v>
      </c>
      <c r="J1572" s="17" t="s">
        <v>1503</v>
      </c>
      <c r="K1572" s="17" t="s">
        <v>1502</v>
      </c>
      <c r="L1572" s="17" t="s">
        <v>257</v>
      </c>
      <c r="M1572" s="17" t="s">
        <v>1498</v>
      </c>
      <c r="N1572" s="17" t="s">
        <v>1499</v>
      </c>
      <c r="O1572" s="17" t="s">
        <v>1499</v>
      </c>
      <c r="P1572" s="17" t="s">
        <v>2153</v>
      </c>
      <c r="Q1572" s="17" t="s">
        <v>204</v>
      </c>
      <c r="R1572" s="17" t="s">
        <v>204</v>
      </c>
      <c r="S1572" s="17" t="s">
        <v>212</v>
      </c>
      <c r="T1572" s="17" t="s">
        <v>256</v>
      </c>
      <c r="U1572" s="22">
        <v>28</v>
      </c>
      <c r="V1572" s="23"/>
      <c r="W1572" s="11">
        <v>23294.756000000001</v>
      </c>
      <c r="X1572" s="20">
        <v>0</v>
      </c>
      <c r="Y1572" s="9">
        <v>1533.21</v>
      </c>
      <c r="Z1572" s="9">
        <v>30.75</v>
      </c>
      <c r="AA1572" s="9">
        <v>1563.96</v>
      </c>
      <c r="AB1572" s="9">
        <v>312.77999999999997</v>
      </c>
      <c r="AC1572" s="9">
        <v>1876.74</v>
      </c>
    </row>
    <row r="1573" spans="1:29">
      <c r="A1573" s="17" t="s">
        <v>228</v>
      </c>
      <c r="B1573" s="17" t="s">
        <v>766</v>
      </c>
      <c r="C1573" s="17" t="s">
        <v>196</v>
      </c>
      <c r="D1573" s="17" t="s">
        <v>768</v>
      </c>
      <c r="E1573" s="17" t="s">
        <v>769</v>
      </c>
      <c r="F1573" s="17" t="s">
        <v>433</v>
      </c>
      <c r="G1573" s="17" t="s">
        <v>772</v>
      </c>
      <c r="H1573" s="17" t="s">
        <v>54</v>
      </c>
      <c r="I1573" s="17" t="s">
        <v>773</v>
      </c>
      <c r="J1573" s="17" t="s">
        <v>1503</v>
      </c>
      <c r="K1573" s="17" t="s">
        <v>1504</v>
      </c>
      <c r="L1573" s="17" t="s">
        <v>257</v>
      </c>
      <c r="M1573" s="17" t="s">
        <v>1498</v>
      </c>
      <c r="N1573" s="17" t="s">
        <v>1499</v>
      </c>
      <c r="O1573" s="17" t="s">
        <v>1499</v>
      </c>
      <c r="P1573" s="17" t="s">
        <v>2153</v>
      </c>
      <c r="Q1573" s="17" t="s">
        <v>204</v>
      </c>
      <c r="R1573" s="17" t="s">
        <v>204</v>
      </c>
      <c r="S1573" s="17" t="s">
        <v>212</v>
      </c>
      <c r="T1573" s="17" t="s">
        <v>256</v>
      </c>
      <c r="U1573" s="22">
        <v>31</v>
      </c>
      <c r="V1573" s="23"/>
      <c r="W1573" s="11">
        <v>25790.621999999999</v>
      </c>
      <c r="X1573" s="20">
        <v>0</v>
      </c>
      <c r="Y1573" s="9">
        <v>1681.71</v>
      </c>
      <c r="Z1573" s="9">
        <v>34.049999999999997</v>
      </c>
      <c r="AA1573" s="9">
        <v>1715.76</v>
      </c>
      <c r="AB1573" s="9">
        <v>343.15</v>
      </c>
      <c r="AC1573" s="9">
        <v>2058.91</v>
      </c>
    </row>
    <row r="1574" spans="1:29">
      <c r="A1574" s="17" t="s">
        <v>228</v>
      </c>
      <c r="B1574" s="17" t="s">
        <v>766</v>
      </c>
      <c r="C1574" s="17" t="s">
        <v>196</v>
      </c>
      <c r="D1574" s="17" t="s">
        <v>768</v>
      </c>
      <c r="E1574" s="17" t="s">
        <v>769</v>
      </c>
      <c r="F1574" s="17" t="s">
        <v>433</v>
      </c>
      <c r="G1574" s="17" t="s">
        <v>772</v>
      </c>
      <c r="H1574" s="17" t="s">
        <v>54</v>
      </c>
      <c r="I1574" s="17" t="s">
        <v>773</v>
      </c>
      <c r="J1574" s="17" t="s">
        <v>1513</v>
      </c>
      <c r="K1574" s="17" t="s">
        <v>1506</v>
      </c>
      <c r="L1574" s="17" t="s">
        <v>1507</v>
      </c>
      <c r="M1574" s="17" t="s">
        <v>1508</v>
      </c>
      <c r="N1574" s="17" t="s">
        <v>1509</v>
      </c>
      <c r="O1574" s="17" t="s">
        <v>1509</v>
      </c>
      <c r="P1574" s="17" t="s">
        <v>2154</v>
      </c>
      <c r="Q1574" s="17" t="s">
        <v>204</v>
      </c>
      <c r="R1574" s="17" t="s">
        <v>204</v>
      </c>
      <c r="S1574" s="17" t="s">
        <v>212</v>
      </c>
      <c r="T1574" s="17" t="s">
        <v>256</v>
      </c>
      <c r="U1574" s="22">
        <v>30</v>
      </c>
      <c r="V1574" s="23"/>
      <c r="W1574" s="11">
        <v>13990.549000000001</v>
      </c>
      <c r="X1574" s="23">
        <v>3881</v>
      </c>
      <c r="Y1574" s="9">
        <v>979.6</v>
      </c>
      <c r="Z1574" s="9">
        <v>18.47</v>
      </c>
      <c r="AA1574" s="9">
        <v>998.07</v>
      </c>
      <c r="AB1574" s="9">
        <v>199.63</v>
      </c>
      <c r="AC1574" s="9">
        <v>1197.7</v>
      </c>
    </row>
    <row r="1575" spans="1:29">
      <c r="A1575" s="17" t="s">
        <v>228</v>
      </c>
      <c r="B1575" s="17" t="s">
        <v>766</v>
      </c>
      <c r="C1575" s="17" t="s">
        <v>196</v>
      </c>
      <c r="D1575" s="17" t="s">
        <v>768</v>
      </c>
      <c r="E1575" s="17" t="s">
        <v>769</v>
      </c>
      <c r="F1575" s="17" t="s">
        <v>433</v>
      </c>
      <c r="G1575" s="17" t="s">
        <v>772</v>
      </c>
      <c r="H1575" s="17" t="s">
        <v>54</v>
      </c>
      <c r="I1575" s="17" t="s">
        <v>773</v>
      </c>
      <c r="J1575" s="17" t="s">
        <v>1513</v>
      </c>
      <c r="K1575" s="17" t="s">
        <v>1512</v>
      </c>
      <c r="L1575" s="17" t="s">
        <v>1507</v>
      </c>
      <c r="M1575" s="17" t="s">
        <v>1508</v>
      </c>
      <c r="N1575" s="17" t="s">
        <v>1509</v>
      </c>
      <c r="O1575" s="17" t="s">
        <v>1509</v>
      </c>
      <c r="P1575" s="17" t="s">
        <v>2154</v>
      </c>
      <c r="Q1575" s="17" t="s">
        <v>204</v>
      </c>
      <c r="R1575" s="17" t="s">
        <v>204</v>
      </c>
      <c r="S1575" s="17" t="s">
        <v>212</v>
      </c>
      <c r="T1575" s="17" t="s">
        <v>256</v>
      </c>
      <c r="U1575" s="22">
        <v>31</v>
      </c>
      <c r="V1575" s="23"/>
      <c r="W1575" s="11">
        <v>14456.901</v>
      </c>
      <c r="X1575" s="20">
        <v>0</v>
      </c>
      <c r="Y1575" s="9">
        <v>1007.36</v>
      </c>
      <c r="Z1575" s="9">
        <v>19.079999999999998</v>
      </c>
      <c r="AA1575" s="9">
        <v>1026.44</v>
      </c>
      <c r="AB1575" s="9">
        <v>205.29</v>
      </c>
      <c r="AC1575" s="9">
        <v>1231.73</v>
      </c>
    </row>
    <row r="1576" spans="1:29">
      <c r="A1576" s="17" t="s">
        <v>228</v>
      </c>
      <c r="B1576" s="17" t="s">
        <v>766</v>
      </c>
      <c r="C1576" s="17" t="s">
        <v>196</v>
      </c>
      <c r="D1576" s="17" t="s">
        <v>768</v>
      </c>
      <c r="E1576" s="17" t="s">
        <v>769</v>
      </c>
      <c r="F1576" s="17" t="s">
        <v>433</v>
      </c>
      <c r="G1576" s="17" t="s">
        <v>772</v>
      </c>
      <c r="H1576" s="17" t="s">
        <v>54</v>
      </c>
      <c r="I1576" s="17" t="s">
        <v>773</v>
      </c>
      <c r="J1576" s="17" t="s">
        <v>1513</v>
      </c>
      <c r="K1576" s="17" t="s">
        <v>1514</v>
      </c>
      <c r="L1576" s="17" t="s">
        <v>1507</v>
      </c>
      <c r="M1576" s="17" t="s">
        <v>1508</v>
      </c>
      <c r="N1576" s="17" t="s">
        <v>1509</v>
      </c>
      <c r="O1576" s="17" t="s">
        <v>1509</v>
      </c>
      <c r="P1576" s="17" t="s">
        <v>2154</v>
      </c>
      <c r="Q1576" s="17" t="s">
        <v>204</v>
      </c>
      <c r="R1576" s="17" t="s">
        <v>204</v>
      </c>
      <c r="S1576" s="17" t="s">
        <v>212</v>
      </c>
      <c r="T1576" s="17" t="s">
        <v>256</v>
      </c>
      <c r="U1576" s="22">
        <v>30</v>
      </c>
      <c r="V1576" s="23"/>
      <c r="W1576" s="11">
        <v>13990.55</v>
      </c>
      <c r="X1576" s="20">
        <v>0</v>
      </c>
      <c r="Y1576" s="9">
        <v>979.61</v>
      </c>
      <c r="Z1576" s="9">
        <v>18.47</v>
      </c>
      <c r="AA1576" s="9">
        <v>998.08</v>
      </c>
      <c r="AB1576" s="9">
        <v>199.6</v>
      </c>
      <c r="AC1576" s="9">
        <v>1197.68</v>
      </c>
    </row>
    <row r="1577" spans="1:29">
      <c r="A1577" s="17" t="s">
        <v>228</v>
      </c>
      <c r="B1577" s="17" t="s">
        <v>766</v>
      </c>
      <c r="C1577" s="17" t="s">
        <v>196</v>
      </c>
      <c r="D1577" s="17" t="s">
        <v>768</v>
      </c>
      <c r="E1577" s="17" t="s">
        <v>769</v>
      </c>
      <c r="F1577" s="17" t="s">
        <v>433</v>
      </c>
      <c r="G1577" s="17" t="s">
        <v>772</v>
      </c>
      <c r="H1577" s="17" t="s">
        <v>54</v>
      </c>
      <c r="I1577" s="17" t="s">
        <v>773</v>
      </c>
      <c r="J1577" s="17" t="s">
        <v>1524</v>
      </c>
      <c r="K1577" s="17" t="s">
        <v>1516</v>
      </c>
      <c r="L1577" s="17" t="s">
        <v>1517</v>
      </c>
      <c r="M1577" s="17" t="s">
        <v>1525</v>
      </c>
      <c r="N1577" s="17" t="s">
        <v>1526</v>
      </c>
      <c r="O1577" s="17" t="s">
        <v>1526</v>
      </c>
      <c r="P1577" s="17" t="s">
        <v>2155</v>
      </c>
      <c r="Q1577" s="17" t="s">
        <v>204</v>
      </c>
      <c r="R1577" s="17" t="s">
        <v>204</v>
      </c>
      <c r="S1577" s="17" t="s">
        <v>212</v>
      </c>
      <c r="T1577" s="17" t="s">
        <v>256</v>
      </c>
      <c r="U1577" s="22">
        <v>31</v>
      </c>
      <c r="V1577" s="23"/>
      <c r="W1577" s="11">
        <v>7379.348</v>
      </c>
      <c r="X1577" s="23">
        <v>1994</v>
      </c>
      <c r="Y1577" s="9">
        <v>586.24</v>
      </c>
      <c r="Z1577" s="9">
        <v>9.74</v>
      </c>
      <c r="AA1577" s="9">
        <v>595.98</v>
      </c>
      <c r="AB1577" s="9">
        <v>119.18</v>
      </c>
      <c r="AC1577" s="9">
        <v>715.16</v>
      </c>
    </row>
    <row r="1578" spans="1:29">
      <c r="A1578" s="17" t="s">
        <v>228</v>
      </c>
      <c r="B1578" s="17" t="s">
        <v>766</v>
      </c>
      <c r="C1578" s="17" t="s">
        <v>196</v>
      </c>
      <c r="D1578" s="17" t="s">
        <v>768</v>
      </c>
      <c r="E1578" s="17" t="s">
        <v>769</v>
      </c>
      <c r="F1578" s="17" t="s">
        <v>433</v>
      </c>
      <c r="G1578" s="17" t="s">
        <v>772</v>
      </c>
      <c r="H1578" s="17" t="s">
        <v>54</v>
      </c>
      <c r="I1578" s="17" t="s">
        <v>773</v>
      </c>
      <c r="J1578" s="17" t="s">
        <v>1524</v>
      </c>
      <c r="K1578" s="17" t="s">
        <v>1521</v>
      </c>
      <c r="L1578" s="17" t="s">
        <v>1517</v>
      </c>
      <c r="M1578" s="17" t="s">
        <v>1525</v>
      </c>
      <c r="N1578" s="17" t="s">
        <v>1526</v>
      </c>
      <c r="O1578" s="17" t="s">
        <v>1526</v>
      </c>
      <c r="P1578" s="17" t="s">
        <v>2155</v>
      </c>
      <c r="Q1578" s="17" t="s">
        <v>204</v>
      </c>
      <c r="R1578" s="17" t="s">
        <v>204</v>
      </c>
      <c r="S1578" s="17" t="s">
        <v>212</v>
      </c>
      <c r="T1578" s="17" t="s">
        <v>256</v>
      </c>
      <c r="U1578" s="22">
        <v>31</v>
      </c>
      <c r="V1578" s="23"/>
      <c r="W1578" s="11">
        <v>7379.348</v>
      </c>
      <c r="X1578" s="20">
        <v>0</v>
      </c>
      <c r="Y1578" s="9">
        <v>586.24</v>
      </c>
      <c r="Z1578" s="9">
        <v>9.74</v>
      </c>
      <c r="AA1578" s="9">
        <v>595.98</v>
      </c>
      <c r="AB1578" s="9">
        <v>119.2</v>
      </c>
      <c r="AC1578" s="9">
        <v>715.18</v>
      </c>
    </row>
    <row r="1579" spans="1:29">
      <c r="A1579" s="17" t="s">
        <v>228</v>
      </c>
      <c r="B1579" s="17" t="s">
        <v>766</v>
      </c>
      <c r="C1579" s="17" t="s">
        <v>196</v>
      </c>
      <c r="D1579" s="17" t="s">
        <v>768</v>
      </c>
      <c r="E1579" s="17" t="s">
        <v>769</v>
      </c>
      <c r="F1579" s="17" t="s">
        <v>433</v>
      </c>
      <c r="G1579" s="17" t="s">
        <v>772</v>
      </c>
      <c r="H1579" s="17" t="s">
        <v>54</v>
      </c>
      <c r="I1579" s="17" t="s">
        <v>773</v>
      </c>
      <c r="J1579" s="17" t="s">
        <v>1524</v>
      </c>
      <c r="K1579" s="17" t="s">
        <v>1528</v>
      </c>
      <c r="L1579" s="17" t="s">
        <v>1517</v>
      </c>
      <c r="M1579" s="17" t="s">
        <v>1525</v>
      </c>
      <c r="N1579" s="17" t="s">
        <v>1526</v>
      </c>
      <c r="O1579" s="17" t="s">
        <v>1526</v>
      </c>
      <c r="P1579" s="17" t="s">
        <v>2155</v>
      </c>
      <c r="Q1579" s="17" t="s">
        <v>204</v>
      </c>
      <c r="R1579" s="17" t="s">
        <v>204</v>
      </c>
      <c r="S1579" s="17" t="s">
        <v>212</v>
      </c>
      <c r="T1579" s="17" t="s">
        <v>256</v>
      </c>
      <c r="U1579" s="22">
        <v>30</v>
      </c>
      <c r="V1579" s="23"/>
      <c r="W1579" s="11">
        <v>7141.3040000000001</v>
      </c>
      <c r="X1579" s="20">
        <v>0</v>
      </c>
      <c r="Y1579" s="9">
        <v>572.08000000000004</v>
      </c>
      <c r="Z1579" s="9">
        <v>9.43</v>
      </c>
      <c r="AA1579" s="9">
        <v>581.51</v>
      </c>
      <c r="AB1579" s="9">
        <v>116.31</v>
      </c>
      <c r="AC1579" s="9">
        <v>697.82</v>
      </c>
    </row>
    <row r="1580" spans="1:29">
      <c r="A1580" s="17" t="s">
        <v>228</v>
      </c>
      <c r="B1580" s="17" t="s">
        <v>766</v>
      </c>
      <c r="C1580" s="17" t="s">
        <v>196</v>
      </c>
      <c r="D1580" s="17" t="s">
        <v>768</v>
      </c>
      <c r="E1580" s="17" t="s">
        <v>769</v>
      </c>
      <c r="F1580" s="17" t="s">
        <v>433</v>
      </c>
      <c r="G1580" s="17" t="s">
        <v>772</v>
      </c>
      <c r="H1580" s="17" t="s">
        <v>54</v>
      </c>
      <c r="I1580" s="17" t="s">
        <v>773</v>
      </c>
      <c r="J1580" s="17" t="s">
        <v>1536</v>
      </c>
      <c r="K1580" s="17" t="s">
        <v>1530</v>
      </c>
      <c r="L1580" s="17" t="s">
        <v>1531</v>
      </c>
      <c r="M1580" s="17" t="s">
        <v>1532</v>
      </c>
      <c r="N1580" s="17" t="s">
        <v>1533</v>
      </c>
      <c r="O1580" s="17" t="s">
        <v>1533</v>
      </c>
      <c r="P1580" s="17" t="s">
        <v>2156</v>
      </c>
      <c r="Q1580" s="17" t="s">
        <v>204</v>
      </c>
      <c r="R1580" s="17" t="s">
        <v>204</v>
      </c>
      <c r="S1580" s="17" t="s">
        <v>212</v>
      </c>
      <c r="T1580" s="17" t="s">
        <v>256</v>
      </c>
      <c r="U1580" s="22">
        <v>31</v>
      </c>
      <c r="V1580" s="23"/>
      <c r="W1580" s="11">
        <v>24996.782999999999</v>
      </c>
      <c r="X1580" s="23">
        <v>6799</v>
      </c>
      <c r="Y1580" s="9">
        <v>1634.49</v>
      </c>
      <c r="Z1580" s="9">
        <v>32.99</v>
      </c>
      <c r="AA1580" s="9">
        <v>1667.48</v>
      </c>
      <c r="AB1580" s="9">
        <v>333.49</v>
      </c>
      <c r="AC1580" s="9">
        <v>2000.97</v>
      </c>
    </row>
    <row r="1581" spans="1:29">
      <c r="A1581" s="17" t="s">
        <v>228</v>
      </c>
      <c r="B1581" s="17" t="s">
        <v>766</v>
      </c>
      <c r="C1581" s="17" t="s">
        <v>196</v>
      </c>
      <c r="D1581" s="17" t="s">
        <v>768</v>
      </c>
      <c r="E1581" s="17" t="s">
        <v>769</v>
      </c>
      <c r="F1581" s="17" t="s">
        <v>433</v>
      </c>
      <c r="G1581" s="17" t="s">
        <v>772</v>
      </c>
      <c r="H1581" s="17" t="s">
        <v>54</v>
      </c>
      <c r="I1581" s="17" t="s">
        <v>773</v>
      </c>
      <c r="J1581" s="17" t="s">
        <v>1536</v>
      </c>
      <c r="K1581" s="17" t="s">
        <v>1535</v>
      </c>
      <c r="L1581" s="17" t="s">
        <v>1531</v>
      </c>
      <c r="M1581" s="17" t="s">
        <v>1532</v>
      </c>
      <c r="N1581" s="17" t="s">
        <v>1533</v>
      </c>
      <c r="O1581" s="17" t="s">
        <v>1533</v>
      </c>
      <c r="P1581" s="17" t="s">
        <v>2156</v>
      </c>
      <c r="Q1581" s="17" t="s">
        <v>204</v>
      </c>
      <c r="R1581" s="17" t="s">
        <v>204</v>
      </c>
      <c r="S1581" s="17" t="s">
        <v>212</v>
      </c>
      <c r="T1581" s="17" t="s">
        <v>256</v>
      </c>
      <c r="U1581" s="22">
        <v>30</v>
      </c>
      <c r="V1581" s="23"/>
      <c r="W1581" s="11">
        <v>24190.435000000001</v>
      </c>
      <c r="X1581" s="20">
        <v>0</v>
      </c>
      <c r="Y1581" s="9">
        <v>1586.51</v>
      </c>
      <c r="Z1581" s="9">
        <v>31.93</v>
      </c>
      <c r="AA1581" s="9">
        <v>1618.44</v>
      </c>
      <c r="AB1581" s="9">
        <v>323.69</v>
      </c>
      <c r="AC1581" s="9">
        <v>1942.13</v>
      </c>
    </row>
    <row r="1582" spans="1:29">
      <c r="A1582" s="17" t="s">
        <v>228</v>
      </c>
      <c r="B1582" s="17" t="s">
        <v>766</v>
      </c>
      <c r="C1582" s="17" t="s">
        <v>196</v>
      </c>
      <c r="D1582" s="17" t="s">
        <v>768</v>
      </c>
      <c r="E1582" s="17" t="s">
        <v>769</v>
      </c>
      <c r="F1582" s="17" t="s">
        <v>433</v>
      </c>
      <c r="G1582" s="17" t="s">
        <v>772</v>
      </c>
      <c r="H1582" s="17" t="s">
        <v>54</v>
      </c>
      <c r="I1582" s="17" t="s">
        <v>773</v>
      </c>
      <c r="J1582" s="17" t="s">
        <v>1536</v>
      </c>
      <c r="K1582" s="17" t="s">
        <v>1537</v>
      </c>
      <c r="L1582" s="17" t="s">
        <v>1531</v>
      </c>
      <c r="M1582" s="17" t="s">
        <v>1532</v>
      </c>
      <c r="N1582" s="17" t="s">
        <v>1533</v>
      </c>
      <c r="O1582" s="17" t="s">
        <v>1533</v>
      </c>
      <c r="P1582" s="17" t="s">
        <v>2156</v>
      </c>
      <c r="Q1582" s="17" t="s">
        <v>204</v>
      </c>
      <c r="R1582" s="17" t="s">
        <v>204</v>
      </c>
      <c r="S1582" s="17" t="s">
        <v>212</v>
      </c>
      <c r="T1582" s="17" t="s">
        <v>256</v>
      </c>
      <c r="U1582" s="22">
        <v>31</v>
      </c>
      <c r="V1582" s="23"/>
      <c r="W1582" s="11">
        <v>24996.781999999999</v>
      </c>
      <c r="X1582" s="20">
        <v>0</v>
      </c>
      <c r="Y1582" s="9">
        <v>1634.47</v>
      </c>
      <c r="Z1582" s="9">
        <v>33</v>
      </c>
      <c r="AA1582" s="9">
        <v>1667.47</v>
      </c>
      <c r="AB1582" s="9">
        <v>333.5</v>
      </c>
      <c r="AC1582" s="9">
        <v>2000.97</v>
      </c>
    </row>
    <row r="1583" spans="1:29">
      <c r="A1583" s="17" t="s">
        <v>228</v>
      </c>
      <c r="B1583" s="17" t="s">
        <v>260</v>
      </c>
      <c r="C1583" s="17" t="s">
        <v>261</v>
      </c>
      <c r="D1583" s="17" t="s">
        <v>265</v>
      </c>
      <c r="E1583" s="17" t="s">
        <v>268</v>
      </c>
      <c r="F1583" s="17" t="s">
        <v>264</v>
      </c>
      <c r="G1583" s="17" t="s">
        <v>271</v>
      </c>
      <c r="H1583" s="17" t="s">
        <v>4</v>
      </c>
      <c r="I1583" s="17" t="s">
        <v>261</v>
      </c>
      <c r="J1583" s="17" t="s">
        <v>1496</v>
      </c>
      <c r="K1583" s="17" t="s">
        <v>1497</v>
      </c>
      <c r="L1583" s="17" t="s">
        <v>257</v>
      </c>
      <c r="M1583" s="17" t="s">
        <v>1498</v>
      </c>
      <c r="N1583" s="17" t="s">
        <v>1499</v>
      </c>
      <c r="O1583" s="17" t="s">
        <v>1499</v>
      </c>
      <c r="P1583" s="17" t="s">
        <v>2157</v>
      </c>
      <c r="Q1583" s="17" t="s">
        <v>204</v>
      </c>
      <c r="R1583" s="17" t="s">
        <v>204</v>
      </c>
      <c r="S1583" s="17" t="s">
        <v>212</v>
      </c>
      <c r="T1583" s="17" t="s">
        <v>227</v>
      </c>
      <c r="U1583" s="22">
        <v>31</v>
      </c>
      <c r="V1583" s="23"/>
      <c r="W1583" s="11">
        <v>2084</v>
      </c>
      <c r="X1583" s="23">
        <v>192</v>
      </c>
      <c r="Y1583" s="9">
        <v>247.96</v>
      </c>
      <c r="Z1583" s="9">
        <v>2.75</v>
      </c>
      <c r="AA1583" s="9">
        <v>250.71</v>
      </c>
      <c r="AB1583" s="9">
        <v>50.13</v>
      </c>
      <c r="AC1583" s="9">
        <v>300.83999999999997</v>
      </c>
    </row>
    <row r="1584" spans="1:29">
      <c r="A1584" s="17" t="s">
        <v>228</v>
      </c>
      <c r="B1584" s="17" t="s">
        <v>260</v>
      </c>
      <c r="C1584" s="17" t="s">
        <v>261</v>
      </c>
      <c r="D1584" s="17" t="s">
        <v>265</v>
      </c>
      <c r="E1584" s="17" t="s">
        <v>268</v>
      </c>
      <c r="F1584" s="17" t="s">
        <v>264</v>
      </c>
      <c r="G1584" s="17" t="s">
        <v>271</v>
      </c>
      <c r="H1584" s="17" t="s">
        <v>4</v>
      </c>
      <c r="I1584" s="17" t="s">
        <v>261</v>
      </c>
      <c r="J1584" s="17" t="s">
        <v>1501</v>
      </c>
      <c r="K1584" s="17" t="s">
        <v>1502</v>
      </c>
      <c r="L1584" s="17" t="s">
        <v>257</v>
      </c>
      <c r="M1584" s="17" t="s">
        <v>1498</v>
      </c>
      <c r="N1584" s="17" t="s">
        <v>1499</v>
      </c>
      <c r="O1584" s="17" t="s">
        <v>1499</v>
      </c>
      <c r="P1584" s="17" t="s">
        <v>2157</v>
      </c>
      <c r="Q1584" s="17" t="s">
        <v>204</v>
      </c>
      <c r="R1584" s="17" t="s">
        <v>204</v>
      </c>
      <c r="S1584" s="17" t="s">
        <v>212</v>
      </c>
      <c r="T1584" s="17" t="s">
        <v>227</v>
      </c>
      <c r="U1584" s="22">
        <v>28</v>
      </c>
      <c r="V1584" s="23"/>
      <c r="W1584" s="11">
        <v>2152</v>
      </c>
      <c r="X1584" s="23">
        <v>198</v>
      </c>
      <c r="Y1584" s="9">
        <v>225.85</v>
      </c>
      <c r="Z1584" s="9">
        <v>2.84</v>
      </c>
      <c r="AA1584" s="9">
        <v>228.69</v>
      </c>
      <c r="AB1584" s="9">
        <v>45.74</v>
      </c>
      <c r="AC1584" s="9">
        <v>274.43</v>
      </c>
    </row>
    <row r="1585" spans="1:29">
      <c r="A1585" s="17" t="s">
        <v>228</v>
      </c>
      <c r="B1585" s="17" t="s">
        <v>260</v>
      </c>
      <c r="C1585" s="17" t="s">
        <v>261</v>
      </c>
      <c r="D1585" s="17" t="s">
        <v>265</v>
      </c>
      <c r="E1585" s="17" t="s">
        <v>268</v>
      </c>
      <c r="F1585" s="17" t="s">
        <v>264</v>
      </c>
      <c r="G1585" s="17" t="s">
        <v>271</v>
      </c>
      <c r="H1585" s="17" t="s">
        <v>4</v>
      </c>
      <c r="I1585" s="17" t="s">
        <v>261</v>
      </c>
      <c r="J1585" s="17" t="s">
        <v>1503</v>
      </c>
      <c r="K1585" s="17" t="s">
        <v>1504</v>
      </c>
      <c r="L1585" s="17" t="s">
        <v>257</v>
      </c>
      <c r="M1585" s="17" t="s">
        <v>1498</v>
      </c>
      <c r="N1585" s="17" t="s">
        <v>1499</v>
      </c>
      <c r="O1585" s="17" t="s">
        <v>1499</v>
      </c>
      <c r="P1585" s="17" t="s">
        <v>2157</v>
      </c>
      <c r="Q1585" s="17" t="s">
        <v>204</v>
      </c>
      <c r="R1585" s="17" t="s">
        <v>204</v>
      </c>
      <c r="S1585" s="17" t="s">
        <v>212</v>
      </c>
      <c r="T1585" s="17" t="s">
        <v>227</v>
      </c>
      <c r="U1585" s="22">
        <v>31</v>
      </c>
      <c r="V1585" s="23"/>
      <c r="W1585" s="11">
        <v>1473</v>
      </c>
      <c r="X1585" s="23">
        <v>136</v>
      </c>
      <c r="Y1585" s="9">
        <v>140.53</v>
      </c>
      <c r="Z1585" s="9">
        <v>1.94</v>
      </c>
      <c r="AA1585" s="9">
        <v>142.47</v>
      </c>
      <c r="AB1585" s="9">
        <v>28.5</v>
      </c>
      <c r="AC1585" s="9">
        <v>170.97</v>
      </c>
    </row>
    <row r="1586" spans="1:29">
      <c r="A1586" s="17" t="s">
        <v>228</v>
      </c>
      <c r="B1586" s="17" t="s">
        <v>260</v>
      </c>
      <c r="C1586" s="17" t="s">
        <v>261</v>
      </c>
      <c r="D1586" s="17" t="s">
        <v>265</v>
      </c>
      <c r="E1586" s="17" t="s">
        <v>268</v>
      </c>
      <c r="F1586" s="17" t="s">
        <v>264</v>
      </c>
      <c r="G1586" s="17" t="s">
        <v>271</v>
      </c>
      <c r="H1586" s="17" t="s">
        <v>4</v>
      </c>
      <c r="I1586" s="17" t="s">
        <v>261</v>
      </c>
      <c r="J1586" s="17" t="s">
        <v>1505</v>
      </c>
      <c r="K1586" s="17" t="s">
        <v>1506</v>
      </c>
      <c r="L1586" s="17" t="s">
        <v>1507</v>
      </c>
      <c r="M1586" s="17" t="s">
        <v>1508</v>
      </c>
      <c r="N1586" s="17" t="s">
        <v>1509</v>
      </c>
      <c r="O1586" s="17" t="s">
        <v>1509</v>
      </c>
      <c r="P1586" s="17" t="s">
        <v>2158</v>
      </c>
      <c r="Q1586" s="17" t="s">
        <v>204</v>
      </c>
      <c r="R1586" s="17" t="s">
        <v>204</v>
      </c>
      <c r="S1586" s="17" t="s">
        <v>212</v>
      </c>
      <c r="T1586" s="17" t="s">
        <v>227</v>
      </c>
      <c r="U1586" s="22">
        <v>30</v>
      </c>
      <c r="V1586" s="23"/>
      <c r="W1586" s="11">
        <v>445</v>
      </c>
      <c r="X1586" s="23">
        <v>41</v>
      </c>
      <c r="Y1586" s="9">
        <v>44.51</v>
      </c>
      <c r="Z1586" s="9">
        <v>0.59</v>
      </c>
      <c r="AA1586" s="9">
        <v>45.1</v>
      </c>
      <c r="AB1586" s="9">
        <v>9.01</v>
      </c>
      <c r="AC1586" s="9">
        <v>54.11</v>
      </c>
    </row>
    <row r="1587" spans="1:29">
      <c r="A1587" s="17" t="s">
        <v>228</v>
      </c>
      <c r="B1587" s="17" t="s">
        <v>260</v>
      </c>
      <c r="C1587" s="17" t="s">
        <v>261</v>
      </c>
      <c r="D1587" s="17" t="s">
        <v>265</v>
      </c>
      <c r="E1587" s="17" t="s">
        <v>268</v>
      </c>
      <c r="F1587" s="17" t="s">
        <v>264</v>
      </c>
      <c r="G1587" s="17" t="s">
        <v>271</v>
      </c>
      <c r="H1587" s="17" t="s">
        <v>4</v>
      </c>
      <c r="I1587" s="17" t="s">
        <v>261</v>
      </c>
      <c r="J1587" s="17" t="s">
        <v>1511</v>
      </c>
      <c r="K1587" s="17" t="s">
        <v>1512</v>
      </c>
      <c r="L1587" s="17" t="s">
        <v>1507</v>
      </c>
      <c r="M1587" s="17" t="s">
        <v>1508</v>
      </c>
      <c r="N1587" s="17" t="s">
        <v>1509</v>
      </c>
      <c r="O1587" s="17" t="s">
        <v>1509</v>
      </c>
      <c r="P1587" s="17" t="s">
        <v>2158</v>
      </c>
      <c r="Q1587" s="17" t="s">
        <v>204</v>
      </c>
      <c r="R1587" s="17" t="s">
        <v>204</v>
      </c>
      <c r="S1587" s="17" t="s">
        <v>212</v>
      </c>
      <c r="T1587" s="17" t="s">
        <v>227</v>
      </c>
      <c r="U1587" s="22">
        <v>31</v>
      </c>
      <c r="V1587" s="23"/>
      <c r="W1587" s="11">
        <v>142</v>
      </c>
      <c r="X1587" s="23">
        <v>13</v>
      </c>
      <c r="Y1587" s="9">
        <v>19.989999999999998</v>
      </c>
      <c r="Z1587" s="9">
        <v>0.19</v>
      </c>
      <c r="AA1587" s="9">
        <v>20.18</v>
      </c>
      <c r="AB1587" s="9">
        <v>4.04</v>
      </c>
      <c r="AC1587" s="9">
        <v>24.22</v>
      </c>
    </row>
    <row r="1588" spans="1:29">
      <c r="A1588" s="17" t="s">
        <v>228</v>
      </c>
      <c r="B1588" s="17" t="s">
        <v>260</v>
      </c>
      <c r="C1588" s="17" t="s">
        <v>261</v>
      </c>
      <c r="D1588" s="17" t="s">
        <v>265</v>
      </c>
      <c r="E1588" s="17" t="s">
        <v>268</v>
      </c>
      <c r="F1588" s="17" t="s">
        <v>264</v>
      </c>
      <c r="G1588" s="17" t="s">
        <v>271</v>
      </c>
      <c r="H1588" s="17" t="s">
        <v>4</v>
      </c>
      <c r="I1588" s="17" t="s">
        <v>261</v>
      </c>
      <c r="J1588" s="17" t="s">
        <v>1513</v>
      </c>
      <c r="K1588" s="17" t="s">
        <v>1514</v>
      </c>
      <c r="L1588" s="17" t="s">
        <v>1507</v>
      </c>
      <c r="M1588" s="17" t="s">
        <v>1508</v>
      </c>
      <c r="N1588" s="17" t="s">
        <v>1509</v>
      </c>
      <c r="O1588" s="17" t="s">
        <v>1509</v>
      </c>
      <c r="P1588" s="17" t="s">
        <v>2158</v>
      </c>
      <c r="Q1588" s="17" t="s">
        <v>204</v>
      </c>
      <c r="R1588" s="17" t="s">
        <v>204</v>
      </c>
      <c r="S1588" s="17" t="s">
        <v>212</v>
      </c>
      <c r="T1588" s="17" t="s">
        <v>227</v>
      </c>
      <c r="U1588" s="22">
        <v>30</v>
      </c>
      <c r="V1588" s="23"/>
      <c r="W1588" s="11">
        <v>66</v>
      </c>
      <c r="X1588" s="23">
        <v>6</v>
      </c>
      <c r="Y1588" s="9">
        <v>13.3</v>
      </c>
      <c r="Z1588" s="9">
        <v>0.09</v>
      </c>
      <c r="AA1588" s="9">
        <v>13.39</v>
      </c>
      <c r="AB1588" s="9">
        <v>2.68</v>
      </c>
      <c r="AC1588" s="9">
        <v>16.07</v>
      </c>
    </row>
    <row r="1589" spans="1:29">
      <c r="A1589" s="17" t="s">
        <v>228</v>
      </c>
      <c r="B1589" s="17" t="s">
        <v>260</v>
      </c>
      <c r="C1589" s="17" t="s">
        <v>261</v>
      </c>
      <c r="D1589" s="17" t="s">
        <v>265</v>
      </c>
      <c r="E1589" s="17" t="s">
        <v>268</v>
      </c>
      <c r="F1589" s="17" t="s">
        <v>264</v>
      </c>
      <c r="G1589" s="17" t="s">
        <v>271</v>
      </c>
      <c r="H1589" s="17" t="s">
        <v>4</v>
      </c>
      <c r="I1589" s="17" t="s">
        <v>261</v>
      </c>
      <c r="J1589" s="17" t="s">
        <v>1524</v>
      </c>
      <c r="K1589" s="17" t="s">
        <v>1516</v>
      </c>
      <c r="L1589" s="17" t="s">
        <v>1517</v>
      </c>
      <c r="M1589" s="17" t="s">
        <v>1525</v>
      </c>
      <c r="N1589" s="17" t="s">
        <v>1526</v>
      </c>
      <c r="O1589" s="17" t="s">
        <v>1526</v>
      </c>
      <c r="P1589" s="17" t="s">
        <v>2159</v>
      </c>
      <c r="Q1589" s="17" t="s">
        <v>204</v>
      </c>
      <c r="R1589" s="17" t="s">
        <v>204</v>
      </c>
      <c r="S1589" s="17" t="s">
        <v>212</v>
      </c>
      <c r="T1589" s="17" t="s">
        <v>227</v>
      </c>
      <c r="U1589" s="22">
        <v>31</v>
      </c>
      <c r="V1589" s="23"/>
      <c r="W1589" s="19">
        <v>0</v>
      </c>
      <c r="X1589" s="20">
        <v>0</v>
      </c>
      <c r="Y1589" s="9">
        <v>8.7899999999999991</v>
      </c>
      <c r="Z1589" s="18">
        <v>0</v>
      </c>
      <c r="AA1589" s="9">
        <v>8.7899999999999991</v>
      </c>
      <c r="AB1589" s="9">
        <v>1.75</v>
      </c>
      <c r="AC1589" s="9">
        <v>10.54</v>
      </c>
    </row>
    <row r="1590" spans="1:29">
      <c r="A1590" s="17" t="s">
        <v>228</v>
      </c>
      <c r="B1590" s="17" t="s">
        <v>260</v>
      </c>
      <c r="C1590" s="17" t="s">
        <v>261</v>
      </c>
      <c r="D1590" s="17" t="s">
        <v>265</v>
      </c>
      <c r="E1590" s="17" t="s">
        <v>268</v>
      </c>
      <c r="F1590" s="17" t="s">
        <v>264</v>
      </c>
      <c r="G1590" s="17" t="s">
        <v>271</v>
      </c>
      <c r="H1590" s="17" t="s">
        <v>4</v>
      </c>
      <c r="I1590" s="17" t="s">
        <v>261</v>
      </c>
      <c r="J1590" s="17" t="s">
        <v>1524</v>
      </c>
      <c r="K1590" s="17" t="s">
        <v>1521</v>
      </c>
      <c r="L1590" s="17" t="s">
        <v>1517</v>
      </c>
      <c r="M1590" s="17" t="s">
        <v>1525</v>
      </c>
      <c r="N1590" s="17" t="s">
        <v>1526</v>
      </c>
      <c r="O1590" s="17" t="s">
        <v>1526</v>
      </c>
      <c r="P1590" s="17" t="s">
        <v>2159</v>
      </c>
      <c r="Q1590" s="17" t="s">
        <v>204</v>
      </c>
      <c r="R1590" s="17" t="s">
        <v>204</v>
      </c>
      <c r="S1590" s="17" t="s">
        <v>212</v>
      </c>
      <c r="T1590" s="17" t="s">
        <v>227</v>
      </c>
      <c r="U1590" s="22">
        <v>31</v>
      </c>
      <c r="V1590" s="23"/>
      <c r="W1590" s="19">
        <v>0</v>
      </c>
      <c r="X1590" s="20">
        <v>0</v>
      </c>
      <c r="Y1590" s="9">
        <v>8.7899999999999991</v>
      </c>
      <c r="Z1590" s="18">
        <v>0</v>
      </c>
      <c r="AA1590" s="9">
        <v>8.7899999999999991</v>
      </c>
      <c r="AB1590" s="9">
        <v>1.76</v>
      </c>
      <c r="AC1590" s="9">
        <v>10.55</v>
      </c>
    </row>
    <row r="1591" spans="1:29">
      <c r="A1591" s="17" t="s">
        <v>228</v>
      </c>
      <c r="B1591" s="17" t="s">
        <v>260</v>
      </c>
      <c r="C1591" s="17" t="s">
        <v>261</v>
      </c>
      <c r="D1591" s="17" t="s">
        <v>265</v>
      </c>
      <c r="E1591" s="17" t="s">
        <v>268</v>
      </c>
      <c r="F1591" s="17" t="s">
        <v>264</v>
      </c>
      <c r="G1591" s="17" t="s">
        <v>271</v>
      </c>
      <c r="H1591" s="17" t="s">
        <v>4</v>
      </c>
      <c r="I1591" s="17" t="s">
        <v>261</v>
      </c>
      <c r="J1591" s="17" t="s">
        <v>1524</v>
      </c>
      <c r="K1591" s="17" t="s">
        <v>1528</v>
      </c>
      <c r="L1591" s="17" t="s">
        <v>1517</v>
      </c>
      <c r="M1591" s="17" t="s">
        <v>1525</v>
      </c>
      <c r="N1591" s="17" t="s">
        <v>1526</v>
      </c>
      <c r="O1591" s="17" t="s">
        <v>1526</v>
      </c>
      <c r="P1591" s="17" t="s">
        <v>2159</v>
      </c>
      <c r="Q1591" s="17" t="s">
        <v>204</v>
      </c>
      <c r="R1591" s="17" t="s">
        <v>204</v>
      </c>
      <c r="S1591" s="17" t="s">
        <v>212</v>
      </c>
      <c r="T1591" s="17" t="s">
        <v>227</v>
      </c>
      <c r="U1591" s="22">
        <v>30</v>
      </c>
      <c r="V1591" s="23"/>
      <c r="W1591" s="19">
        <v>0</v>
      </c>
      <c r="X1591" s="20">
        <v>0</v>
      </c>
      <c r="Y1591" s="9">
        <v>8.7899999999999991</v>
      </c>
      <c r="Z1591" s="18">
        <v>0</v>
      </c>
      <c r="AA1591" s="9">
        <v>8.7899999999999991</v>
      </c>
      <c r="AB1591" s="9">
        <v>1.76</v>
      </c>
      <c r="AC1591" s="9">
        <v>10.55</v>
      </c>
    </row>
    <row r="1592" spans="1:29">
      <c r="A1592" s="17" t="s">
        <v>228</v>
      </c>
      <c r="B1592" s="17" t="s">
        <v>260</v>
      </c>
      <c r="C1592" s="17" t="s">
        <v>261</v>
      </c>
      <c r="D1592" s="17" t="s">
        <v>265</v>
      </c>
      <c r="E1592" s="17" t="s">
        <v>268</v>
      </c>
      <c r="F1592" s="17" t="s">
        <v>264</v>
      </c>
      <c r="G1592" s="17" t="s">
        <v>271</v>
      </c>
      <c r="H1592" s="17" t="s">
        <v>4</v>
      </c>
      <c r="I1592" s="17" t="s">
        <v>261</v>
      </c>
      <c r="J1592" s="17" t="s">
        <v>1536</v>
      </c>
      <c r="K1592" s="17" t="s">
        <v>1530</v>
      </c>
      <c r="L1592" s="17" t="s">
        <v>1531</v>
      </c>
      <c r="M1592" s="17" t="s">
        <v>1532</v>
      </c>
      <c r="N1592" s="17" t="s">
        <v>1533</v>
      </c>
      <c r="O1592" s="17" t="s">
        <v>1533</v>
      </c>
      <c r="P1592" s="17" t="s">
        <v>2160</v>
      </c>
      <c r="Q1592" s="17" t="s">
        <v>204</v>
      </c>
      <c r="R1592" s="17" t="s">
        <v>204</v>
      </c>
      <c r="S1592" s="17" t="s">
        <v>212</v>
      </c>
      <c r="T1592" s="17" t="s">
        <v>227</v>
      </c>
      <c r="U1592" s="22">
        <v>31</v>
      </c>
      <c r="V1592" s="23"/>
      <c r="W1592" s="11">
        <v>1602.902</v>
      </c>
      <c r="X1592" s="23">
        <v>436</v>
      </c>
      <c r="Y1592" s="9">
        <v>134.12</v>
      </c>
      <c r="Z1592" s="9">
        <v>2.12</v>
      </c>
      <c r="AA1592" s="9">
        <v>136.24</v>
      </c>
      <c r="AB1592" s="9">
        <v>27.24</v>
      </c>
      <c r="AC1592" s="9">
        <v>163.47999999999999</v>
      </c>
    </row>
    <row r="1593" spans="1:29">
      <c r="A1593" s="17" t="s">
        <v>228</v>
      </c>
      <c r="B1593" s="17" t="s">
        <v>260</v>
      </c>
      <c r="C1593" s="17" t="s">
        <v>261</v>
      </c>
      <c r="D1593" s="17" t="s">
        <v>265</v>
      </c>
      <c r="E1593" s="17" t="s">
        <v>268</v>
      </c>
      <c r="F1593" s="17" t="s">
        <v>264</v>
      </c>
      <c r="G1593" s="17" t="s">
        <v>271</v>
      </c>
      <c r="H1593" s="17" t="s">
        <v>4</v>
      </c>
      <c r="I1593" s="17" t="s">
        <v>261</v>
      </c>
      <c r="J1593" s="17" t="s">
        <v>1536</v>
      </c>
      <c r="K1593" s="17" t="s">
        <v>1535</v>
      </c>
      <c r="L1593" s="17" t="s">
        <v>1531</v>
      </c>
      <c r="M1593" s="17" t="s">
        <v>1532</v>
      </c>
      <c r="N1593" s="17" t="s">
        <v>1533</v>
      </c>
      <c r="O1593" s="17" t="s">
        <v>1533</v>
      </c>
      <c r="P1593" s="17" t="s">
        <v>2160</v>
      </c>
      <c r="Q1593" s="17" t="s">
        <v>204</v>
      </c>
      <c r="R1593" s="17" t="s">
        <v>204</v>
      </c>
      <c r="S1593" s="17" t="s">
        <v>212</v>
      </c>
      <c r="T1593" s="17" t="s">
        <v>227</v>
      </c>
      <c r="U1593" s="22">
        <v>30</v>
      </c>
      <c r="V1593" s="23"/>
      <c r="W1593" s="11">
        <v>1551.1959999999999</v>
      </c>
      <c r="X1593" s="20">
        <v>0</v>
      </c>
      <c r="Y1593" s="9">
        <v>130.08000000000001</v>
      </c>
      <c r="Z1593" s="9">
        <v>2.0499999999999998</v>
      </c>
      <c r="AA1593" s="9">
        <v>132.13</v>
      </c>
      <c r="AB1593" s="9">
        <v>26.43</v>
      </c>
      <c r="AC1593" s="9">
        <v>158.56</v>
      </c>
    </row>
    <row r="1594" spans="1:29">
      <c r="A1594" s="17" t="s">
        <v>228</v>
      </c>
      <c r="B1594" s="17" t="s">
        <v>260</v>
      </c>
      <c r="C1594" s="17" t="s">
        <v>261</v>
      </c>
      <c r="D1594" s="17" t="s">
        <v>265</v>
      </c>
      <c r="E1594" s="17" t="s">
        <v>268</v>
      </c>
      <c r="F1594" s="17" t="s">
        <v>264</v>
      </c>
      <c r="G1594" s="17" t="s">
        <v>271</v>
      </c>
      <c r="H1594" s="17" t="s">
        <v>4</v>
      </c>
      <c r="I1594" s="17" t="s">
        <v>261</v>
      </c>
      <c r="J1594" s="17" t="s">
        <v>1536</v>
      </c>
      <c r="K1594" s="17" t="s">
        <v>1537</v>
      </c>
      <c r="L1594" s="17" t="s">
        <v>1531</v>
      </c>
      <c r="M1594" s="17" t="s">
        <v>1532</v>
      </c>
      <c r="N1594" s="17" t="s">
        <v>1533</v>
      </c>
      <c r="O1594" s="17" t="s">
        <v>1533</v>
      </c>
      <c r="P1594" s="17" t="s">
        <v>2160</v>
      </c>
      <c r="Q1594" s="17" t="s">
        <v>204</v>
      </c>
      <c r="R1594" s="17" t="s">
        <v>204</v>
      </c>
      <c r="S1594" s="17" t="s">
        <v>212</v>
      </c>
      <c r="T1594" s="17" t="s">
        <v>227</v>
      </c>
      <c r="U1594" s="22">
        <v>31</v>
      </c>
      <c r="V1594" s="23"/>
      <c r="W1594" s="11">
        <v>1602.902</v>
      </c>
      <c r="X1594" s="20">
        <v>0</v>
      </c>
      <c r="Y1594" s="9">
        <v>134.13</v>
      </c>
      <c r="Z1594" s="9">
        <v>2.11</v>
      </c>
      <c r="AA1594" s="9">
        <v>136.24</v>
      </c>
      <c r="AB1594" s="9">
        <v>27.25</v>
      </c>
      <c r="AC1594" s="9">
        <v>163.49</v>
      </c>
    </row>
    <row r="1595" spans="1:29">
      <c r="A1595" s="17" t="s">
        <v>228</v>
      </c>
      <c r="B1595" s="17" t="s">
        <v>442</v>
      </c>
      <c r="C1595" s="17" t="s">
        <v>230</v>
      </c>
      <c r="D1595" s="17" t="s">
        <v>444</v>
      </c>
      <c r="E1595" s="17" t="s">
        <v>445</v>
      </c>
      <c r="F1595" s="17" t="s">
        <v>233</v>
      </c>
      <c r="G1595" s="17" t="s">
        <v>448</v>
      </c>
      <c r="H1595" s="17" t="s">
        <v>19</v>
      </c>
      <c r="I1595" s="17" t="s">
        <v>230</v>
      </c>
      <c r="J1595" s="17" t="s">
        <v>1496</v>
      </c>
      <c r="K1595" s="17" t="s">
        <v>1497</v>
      </c>
      <c r="L1595" s="17" t="s">
        <v>257</v>
      </c>
      <c r="M1595" s="17" t="s">
        <v>1498</v>
      </c>
      <c r="N1595" s="17" t="s">
        <v>1499</v>
      </c>
      <c r="O1595" s="17" t="s">
        <v>1499</v>
      </c>
      <c r="P1595" s="17" t="s">
        <v>2161</v>
      </c>
      <c r="Q1595" s="17" t="s">
        <v>204</v>
      </c>
      <c r="R1595" s="17" t="s">
        <v>204</v>
      </c>
      <c r="S1595" s="17" t="s">
        <v>212</v>
      </c>
      <c r="T1595" s="17" t="s">
        <v>450</v>
      </c>
      <c r="U1595" s="22">
        <v>31</v>
      </c>
      <c r="V1595" s="23"/>
      <c r="W1595" s="11">
        <v>5752</v>
      </c>
      <c r="X1595" s="23">
        <v>530</v>
      </c>
      <c r="Y1595" s="9">
        <v>693.96</v>
      </c>
      <c r="Z1595" s="9">
        <v>7.59</v>
      </c>
      <c r="AA1595" s="9">
        <v>701.55</v>
      </c>
      <c r="AB1595" s="9">
        <v>140.33000000000001</v>
      </c>
      <c r="AC1595" s="9">
        <v>841.88</v>
      </c>
    </row>
    <row r="1596" spans="1:29">
      <c r="A1596" s="17" t="s">
        <v>228</v>
      </c>
      <c r="B1596" s="17" t="s">
        <v>442</v>
      </c>
      <c r="C1596" s="17" t="s">
        <v>230</v>
      </c>
      <c r="D1596" s="17" t="s">
        <v>444</v>
      </c>
      <c r="E1596" s="17" t="s">
        <v>445</v>
      </c>
      <c r="F1596" s="17" t="s">
        <v>233</v>
      </c>
      <c r="G1596" s="17" t="s">
        <v>448</v>
      </c>
      <c r="H1596" s="17" t="s">
        <v>19</v>
      </c>
      <c r="I1596" s="17" t="s">
        <v>230</v>
      </c>
      <c r="J1596" s="17" t="s">
        <v>1501</v>
      </c>
      <c r="K1596" s="17" t="s">
        <v>1502</v>
      </c>
      <c r="L1596" s="17" t="s">
        <v>257</v>
      </c>
      <c r="M1596" s="17" t="s">
        <v>1498</v>
      </c>
      <c r="N1596" s="17" t="s">
        <v>1499</v>
      </c>
      <c r="O1596" s="17" t="s">
        <v>1499</v>
      </c>
      <c r="P1596" s="17" t="s">
        <v>2161</v>
      </c>
      <c r="Q1596" s="17" t="s">
        <v>204</v>
      </c>
      <c r="R1596" s="17" t="s">
        <v>204</v>
      </c>
      <c r="S1596" s="17" t="s">
        <v>212</v>
      </c>
      <c r="T1596" s="17" t="s">
        <v>450</v>
      </c>
      <c r="U1596" s="22">
        <v>28</v>
      </c>
      <c r="V1596" s="23"/>
      <c r="W1596" s="11">
        <v>5695</v>
      </c>
      <c r="X1596" s="23">
        <v>524</v>
      </c>
      <c r="Y1596" s="9">
        <v>608.39</v>
      </c>
      <c r="Z1596" s="9">
        <v>7.52</v>
      </c>
      <c r="AA1596" s="9">
        <v>615.91</v>
      </c>
      <c r="AB1596" s="9">
        <v>123.17</v>
      </c>
      <c r="AC1596" s="9">
        <v>739.08</v>
      </c>
    </row>
    <row r="1597" spans="1:29">
      <c r="A1597" s="17" t="s">
        <v>228</v>
      </c>
      <c r="B1597" s="17" t="s">
        <v>442</v>
      </c>
      <c r="C1597" s="17" t="s">
        <v>230</v>
      </c>
      <c r="D1597" s="17" t="s">
        <v>444</v>
      </c>
      <c r="E1597" s="17" t="s">
        <v>445</v>
      </c>
      <c r="F1597" s="17" t="s">
        <v>233</v>
      </c>
      <c r="G1597" s="17" t="s">
        <v>448</v>
      </c>
      <c r="H1597" s="17" t="s">
        <v>19</v>
      </c>
      <c r="I1597" s="17" t="s">
        <v>230</v>
      </c>
      <c r="J1597" s="17" t="s">
        <v>1503</v>
      </c>
      <c r="K1597" s="17" t="s">
        <v>1504</v>
      </c>
      <c r="L1597" s="17" t="s">
        <v>257</v>
      </c>
      <c r="M1597" s="17" t="s">
        <v>1498</v>
      </c>
      <c r="N1597" s="17" t="s">
        <v>1499</v>
      </c>
      <c r="O1597" s="17" t="s">
        <v>1499</v>
      </c>
      <c r="P1597" s="17" t="s">
        <v>2161</v>
      </c>
      <c r="Q1597" s="17" t="s">
        <v>204</v>
      </c>
      <c r="R1597" s="17" t="s">
        <v>204</v>
      </c>
      <c r="S1597" s="17" t="s">
        <v>212</v>
      </c>
      <c r="T1597" s="17" t="s">
        <v>450</v>
      </c>
      <c r="U1597" s="22">
        <v>31</v>
      </c>
      <c r="V1597" s="23"/>
      <c r="W1597" s="11">
        <v>4332</v>
      </c>
      <c r="X1597" s="23">
        <v>400</v>
      </c>
      <c r="Y1597" s="9">
        <v>424.72</v>
      </c>
      <c r="Z1597" s="9">
        <v>5.72</v>
      </c>
      <c r="AA1597" s="9">
        <v>430.44</v>
      </c>
      <c r="AB1597" s="9">
        <v>86.08</v>
      </c>
      <c r="AC1597" s="9">
        <v>516.52</v>
      </c>
    </row>
    <row r="1598" spans="1:29">
      <c r="A1598" s="17" t="s">
        <v>228</v>
      </c>
      <c r="B1598" s="17" t="s">
        <v>442</v>
      </c>
      <c r="C1598" s="17" t="s">
        <v>230</v>
      </c>
      <c r="D1598" s="17" t="s">
        <v>444</v>
      </c>
      <c r="E1598" s="17" t="s">
        <v>445</v>
      </c>
      <c r="F1598" s="17" t="s">
        <v>233</v>
      </c>
      <c r="G1598" s="17" t="s">
        <v>448</v>
      </c>
      <c r="H1598" s="17" t="s">
        <v>19</v>
      </c>
      <c r="I1598" s="17" t="s">
        <v>230</v>
      </c>
      <c r="J1598" s="17" t="s">
        <v>1505</v>
      </c>
      <c r="K1598" s="17" t="s">
        <v>1506</v>
      </c>
      <c r="L1598" s="17" t="s">
        <v>1507</v>
      </c>
      <c r="M1598" s="17" t="s">
        <v>1508</v>
      </c>
      <c r="N1598" s="17" t="s">
        <v>1509</v>
      </c>
      <c r="O1598" s="17" t="s">
        <v>1509</v>
      </c>
      <c r="P1598" s="17" t="s">
        <v>2162</v>
      </c>
      <c r="Q1598" s="17" t="s">
        <v>204</v>
      </c>
      <c r="R1598" s="17" t="s">
        <v>204</v>
      </c>
      <c r="S1598" s="17" t="s">
        <v>212</v>
      </c>
      <c r="T1598" s="17" t="s">
        <v>450</v>
      </c>
      <c r="U1598" s="22">
        <v>30</v>
      </c>
      <c r="V1598" s="23"/>
      <c r="W1598" s="11">
        <v>4716</v>
      </c>
      <c r="X1598" s="23">
        <v>434</v>
      </c>
      <c r="Y1598" s="9">
        <v>414.86</v>
      </c>
      <c r="Z1598" s="9">
        <v>6.23</v>
      </c>
      <c r="AA1598" s="9">
        <v>421.09</v>
      </c>
      <c r="AB1598" s="9">
        <v>84.22</v>
      </c>
      <c r="AC1598" s="9">
        <v>505.31</v>
      </c>
    </row>
    <row r="1599" spans="1:29">
      <c r="A1599" s="17" t="s">
        <v>228</v>
      </c>
      <c r="B1599" s="17" t="s">
        <v>442</v>
      </c>
      <c r="C1599" s="17" t="s">
        <v>230</v>
      </c>
      <c r="D1599" s="17" t="s">
        <v>444</v>
      </c>
      <c r="E1599" s="17" t="s">
        <v>445</v>
      </c>
      <c r="F1599" s="17" t="s">
        <v>233</v>
      </c>
      <c r="G1599" s="17" t="s">
        <v>448</v>
      </c>
      <c r="H1599" s="17" t="s">
        <v>19</v>
      </c>
      <c r="I1599" s="17" t="s">
        <v>230</v>
      </c>
      <c r="J1599" s="17" t="s">
        <v>1511</v>
      </c>
      <c r="K1599" s="17" t="s">
        <v>1512</v>
      </c>
      <c r="L1599" s="17" t="s">
        <v>1507</v>
      </c>
      <c r="M1599" s="17" t="s">
        <v>1508</v>
      </c>
      <c r="N1599" s="17" t="s">
        <v>1509</v>
      </c>
      <c r="O1599" s="17" t="s">
        <v>1509</v>
      </c>
      <c r="P1599" s="17" t="s">
        <v>2162</v>
      </c>
      <c r="Q1599" s="17" t="s">
        <v>204</v>
      </c>
      <c r="R1599" s="17" t="s">
        <v>204</v>
      </c>
      <c r="S1599" s="17" t="s">
        <v>212</v>
      </c>
      <c r="T1599" s="17" t="s">
        <v>450</v>
      </c>
      <c r="U1599" s="22">
        <v>31</v>
      </c>
      <c r="V1599" s="23"/>
      <c r="W1599" s="11">
        <v>1943</v>
      </c>
      <c r="X1599" s="23">
        <v>178</v>
      </c>
      <c r="Y1599" s="9">
        <v>196.33</v>
      </c>
      <c r="Z1599" s="9">
        <v>2.56</v>
      </c>
      <c r="AA1599" s="9">
        <v>198.89</v>
      </c>
      <c r="AB1599" s="9">
        <v>39.78</v>
      </c>
      <c r="AC1599" s="9">
        <v>238.67</v>
      </c>
    </row>
    <row r="1600" spans="1:29">
      <c r="A1600" s="17" t="s">
        <v>228</v>
      </c>
      <c r="B1600" s="17" t="s">
        <v>442</v>
      </c>
      <c r="C1600" s="17" t="s">
        <v>230</v>
      </c>
      <c r="D1600" s="17" t="s">
        <v>444</v>
      </c>
      <c r="E1600" s="17" t="s">
        <v>445</v>
      </c>
      <c r="F1600" s="17" t="s">
        <v>233</v>
      </c>
      <c r="G1600" s="17" t="s">
        <v>448</v>
      </c>
      <c r="H1600" s="17" t="s">
        <v>19</v>
      </c>
      <c r="I1600" s="17" t="s">
        <v>230</v>
      </c>
      <c r="J1600" s="17" t="s">
        <v>1513</v>
      </c>
      <c r="K1600" s="17" t="s">
        <v>1514</v>
      </c>
      <c r="L1600" s="17" t="s">
        <v>1507</v>
      </c>
      <c r="M1600" s="17" t="s">
        <v>1508</v>
      </c>
      <c r="N1600" s="17" t="s">
        <v>1509</v>
      </c>
      <c r="O1600" s="17" t="s">
        <v>1509</v>
      </c>
      <c r="P1600" s="17" t="s">
        <v>2162</v>
      </c>
      <c r="Q1600" s="17" t="s">
        <v>204</v>
      </c>
      <c r="R1600" s="17" t="s">
        <v>204</v>
      </c>
      <c r="S1600" s="17" t="s">
        <v>212</v>
      </c>
      <c r="T1600" s="17" t="s">
        <v>450</v>
      </c>
      <c r="U1600" s="22">
        <v>30</v>
      </c>
      <c r="V1600" s="23"/>
      <c r="W1600" s="11">
        <v>639</v>
      </c>
      <c r="X1600" s="23">
        <v>58</v>
      </c>
      <c r="Y1600" s="9">
        <v>89.78</v>
      </c>
      <c r="Z1600" s="9">
        <v>0.84</v>
      </c>
      <c r="AA1600" s="9">
        <v>90.62</v>
      </c>
      <c r="AB1600" s="9">
        <v>18.12</v>
      </c>
      <c r="AC1600" s="9">
        <v>108.74</v>
      </c>
    </row>
    <row r="1601" spans="1:29">
      <c r="A1601" s="17" t="s">
        <v>228</v>
      </c>
      <c r="B1601" s="17" t="s">
        <v>442</v>
      </c>
      <c r="C1601" s="17" t="s">
        <v>230</v>
      </c>
      <c r="D1601" s="17" t="s">
        <v>444</v>
      </c>
      <c r="E1601" s="17" t="s">
        <v>445</v>
      </c>
      <c r="F1601" s="17" t="s">
        <v>233</v>
      </c>
      <c r="G1601" s="17" t="s">
        <v>448</v>
      </c>
      <c r="H1601" s="17" t="s">
        <v>19</v>
      </c>
      <c r="I1601" s="17" t="s">
        <v>230</v>
      </c>
      <c r="J1601" s="17" t="s">
        <v>1524</v>
      </c>
      <c r="K1601" s="17" t="s">
        <v>1516</v>
      </c>
      <c r="L1601" s="17" t="s">
        <v>1517</v>
      </c>
      <c r="M1601" s="17" t="s">
        <v>1525</v>
      </c>
      <c r="N1601" s="17" t="s">
        <v>1526</v>
      </c>
      <c r="O1601" s="17" t="s">
        <v>1526</v>
      </c>
      <c r="P1601" s="17" t="s">
        <v>2163</v>
      </c>
      <c r="Q1601" s="17" t="s">
        <v>204</v>
      </c>
      <c r="R1601" s="17" t="s">
        <v>204</v>
      </c>
      <c r="S1601" s="17" t="s">
        <v>212</v>
      </c>
      <c r="T1601" s="17" t="s">
        <v>450</v>
      </c>
      <c r="U1601" s="22">
        <v>31</v>
      </c>
      <c r="V1601" s="23"/>
      <c r="W1601" s="11">
        <v>562.38</v>
      </c>
      <c r="X1601" s="23">
        <v>152</v>
      </c>
      <c r="Y1601" s="9">
        <v>91.09</v>
      </c>
      <c r="Z1601" s="9">
        <v>0.74</v>
      </c>
      <c r="AA1601" s="9">
        <v>91.83</v>
      </c>
      <c r="AB1601" s="9">
        <v>18.38</v>
      </c>
      <c r="AC1601" s="9">
        <v>110.21</v>
      </c>
    </row>
    <row r="1602" spans="1:29">
      <c r="A1602" s="17" t="s">
        <v>228</v>
      </c>
      <c r="B1602" s="17" t="s">
        <v>442</v>
      </c>
      <c r="C1602" s="17" t="s">
        <v>230</v>
      </c>
      <c r="D1602" s="17" t="s">
        <v>444</v>
      </c>
      <c r="E1602" s="17" t="s">
        <v>445</v>
      </c>
      <c r="F1602" s="17" t="s">
        <v>233</v>
      </c>
      <c r="G1602" s="17" t="s">
        <v>448</v>
      </c>
      <c r="H1602" s="17" t="s">
        <v>19</v>
      </c>
      <c r="I1602" s="17" t="s">
        <v>230</v>
      </c>
      <c r="J1602" s="17" t="s">
        <v>1524</v>
      </c>
      <c r="K1602" s="17" t="s">
        <v>1521</v>
      </c>
      <c r="L1602" s="17" t="s">
        <v>1517</v>
      </c>
      <c r="M1602" s="17" t="s">
        <v>1525</v>
      </c>
      <c r="N1602" s="17" t="s">
        <v>1526</v>
      </c>
      <c r="O1602" s="17" t="s">
        <v>1526</v>
      </c>
      <c r="P1602" s="17" t="s">
        <v>2163</v>
      </c>
      <c r="Q1602" s="17" t="s">
        <v>204</v>
      </c>
      <c r="R1602" s="17" t="s">
        <v>204</v>
      </c>
      <c r="S1602" s="17" t="s">
        <v>212</v>
      </c>
      <c r="T1602" s="17" t="s">
        <v>450</v>
      </c>
      <c r="U1602" s="22">
        <v>31</v>
      </c>
      <c r="V1602" s="23"/>
      <c r="W1602" s="11">
        <v>562.38</v>
      </c>
      <c r="X1602" s="20">
        <v>0</v>
      </c>
      <c r="Y1602" s="9">
        <v>91.09</v>
      </c>
      <c r="Z1602" s="9">
        <v>0.74</v>
      </c>
      <c r="AA1602" s="9">
        <v>91.83</v>
      </c>
      <c r="AB1602" s="9">
        <v>18.36</v>
      </c>
      <c r="AC1602" s="9">
        <v>110.19</v>
      </c>
    </row>
    <row r="1603" spans="1:29">
      <c r="A1603" s="17" t="s">
        <v>228</v>
      </c>
      <c r="B1603" s="17" t="s">
        <v>442</v>
      </c>
      <c r="C1603" s="17" t="s">
        <v>230</v>
      </c>
      <c r="D1603" s="17" t="s">
        <v>444</v>
      </c>
      <c r="E1603" s="17" t="s">
        <v>445</v>
      </c>
      <c r="F1603" s="17" t="s">
        <v>233</v>
      </c>
      <c r="G1603" s="17" t="s">
        <v>448</v>
      </c>
      <c r="H1603" s="17" t="s">
        <v>19</v>
      </c>
      <c r="I1603" s="17" t="s">
        <v>230</v>
      </c>
      <c r="J1603" s="17" t="s">
        <v>1524</v>
      </c>
      <c r="K1603" s="17" t="s">
        <v>1528</v>
      </c>
      <c r="L1603" s="17" t="s">
        <v>1517</v>
      </c>
      <c r="M1603" s="17" t="s">
        <v>1525</v>
      </c>
      <c r="N1603" s="17" t="s">
        <v>1526</v>
      </c>
      <c r="O1603" s="17" t="s">
        <v>1526</v>
      </c>
      <c r="P1603" s="17" t="s">
        <v>2163</v>
      </c>
      <c r="Q1603" s="17" t="s">
        <v>204</v>
      </c>
      <c r="R1603" s="17" t="s">
        <v>204</v>
      </c>
      <c r="S1603" s="17" t="s">
        <v>212</v>
      </c>
      <c r="T1603" s="17" t="s">
        <v>450</v>
      </c>
      <c r="U1603" s="22">
        <v>30</v>
      </c>
      <c r="V1603" s="23"/>
      <c r="W1603" s="11">
        <v>544.24</v>
      </c>
      <c r="X1603" s="20">
        <v>0</v>
      </c>
      <c r="Y1603" s="9">
        <v>89.66</v>
      </c>
      <c r="Z1603" s="9">
        <v>0.72</v>
      </c>
      <c r="AA1603" s="9">
        <v>90.38</v>
      </c>
      <c r="AB1603" s="9">
        <v>18.07</v>
      </c>
      <c r="AC1603" s="9">
        <v>108.45</v>
      </c>
    </row>
    <row r="1604" spans="1:29">
      <c r="A1604" s="17" t="s">
        <v>228</v>
      </c>
      <c r="B1604" s="17" t="s">
        <v>442</v>
      </c>
      <c r="C1604" s="17" t="s">
        <v>230</v>
      </c>
      <c r="D1604" s="17" t="s">
        <v>444</v>
      </c>
      <c r="E1604" s="17" t="s">
        <v>445</v>
      </c>
      <c r="F1604" s="17" t="s">
        <v>233</v>
      </c>
      <c r="G1604" s="17" t="s">
        <v>448</v>
      </c>
      <c r="H1604" s="17" t="s">
        <v>19</v>
      </c>
      <c r="I1604" s="17" t="s">
        <v>230</v>
      </c>
      <c r="J1604" s="17" t="s">
        <v>1536</v>
      </c>
      <c r="K1604" s="17" t="s">
        <v>1530</v>
      </c>
      <c r="L1604" s="17" t="s">
        <v>1531</v>
      </c>
      <c r="M1604" s="17" t="s">
        <v>1532</v>
      </c>
      <c r="N1604" s="17" t="s">
        <v>1533</v>
      </c>
      <c r="O1604" s="17" t="s">
        <v>1533</v>
      </c>
      <c r="P1604" s="17" t="s">
        <v>2164</v>
      </c>
      <c r="Q1604" s="17" t="s">
        <v>204</v>
      </c>
      <c r="R1604" s="17" t="s">
        <v>204</v>
      </c>
      <c r="S1604" s="17" t="s">
        <v>212</v>
      </c>
      <c r="T1604" s="17" t="s">
        <v>450</v>
      </c>
      <c r="U1604" s="22">
        <v>31</v>
      </c>
      <c r="V1604" s="23"/>
      <c r="W1604" s="11">
        <v>4323.4889999999996</v>
      </c>
      <c r="X1604" s="23">
        <v>1176</v>
      </c>
      <c r="Y1604" s="9">
        <v>375.35</v>
      </c>
      <c r="Z1604" s="9">
        <v>5.71</v>
      </c>
      <c r="AA1604" s="9">
        <v>381.06</v>
      </c>
      <c r="AB1604" s="9">
        <v>76.239999999999995</v>
      </c>
      <c r="AC1604" s="9">
        <v>457.3</v>
      </c>
    </row>
    <row r="1605" spans="1:29">
      <c r="A1605" s="17" t="s">
        <v>228</v>
      </c>
      <c r="B1605" s="17" t="s">
        <v>442</v>
      </c>
      <c r="C1605" s="17" t="s">
        <v>230</v>
      </c>
      <c r="D1605" s="17" t="s">
        <v>444</v>
      </c>
      <c r="E1605" s="17" t="s">
        <v>445</v>
      </c>
      <c r="F1605" s="17" t="s">
        <v>233</v>
      </c>
      <c r="G1605" s="17" t="s">
        <v>448</v>
      </c>
      <c r="H1605" s="17" t="s">
        <v>19</v>
      </c>
      <c r="I1605" s="17" t="s">
        <v>230</v>
      </c>
      <c r="J1605" s="17" t="s">
        <v>1536</v>
      </c>
      <c r="K1605" s="17" t="s">
        <v>1535</v>
      </c>
      <c r="L1605" s="17" t="s">
        <v>1531</v>
      </c>
      <c r="M1605" s="17" t="s">
        <v>1532</v>
      </c>
      <c r="N1605" s="17" t="s">
        <v>1533</v>
      </c>
      <c r="O1605" s="17" t="s">
        <v>1533</v>
      </c>
      <c r="P1605" s="17" t="s">
        <v>2164</v>
      </c>
      <c r="Q1605" s="17" t="s">
        <v>204</v>
      </c>
      <c r="R1605" s="17" t="s">
        <v>204</v>
      </c>
      <c r="S1605" s="17" t="s">
        <v>212</v>
      </c>
      <c r="T1605" s="17" t="s">
        <v>450</v>
      </c>
      <c r="U1605" s="22">
        <v>30</v>
      </c>
      <c r="V1605" s="23"/>
      <c r="W1605" s="11">
        <v>4184.0219999999999</v>
      </c>
      <c r="X1605" s="20">
        <v>0</v>
      </c>
      <c r="Y1605" s="9">
        <v>364.78</v>
      </c>
      <c r="Z1605" s="9">
        <v>5.52</v>
      </c>
      <c r="AA1605" s="9">
        <v>370.3</v>
      </c>
      <c r="AB1605" s="9">
        <v>74.040000000000006</v>
      </c>
      <c r="AC1605" s="9">
        <v>444.34</v>
      </c>
    </row>
    <row r="1606" spans="1:29">
      <c r="A1606" s="17" t="s">
        <v>228</v>
      </c>
      <c r="B1606" s="17" t="s">
        <v>442</v>
      </c>
      <c r="C1606" s="17" t="s">
        <v>230</v>
      </c>
      <c r="D1606" s="17" t="s">
        <v>444</v>
      </c>
      <c r="E1606" s="17" t="s">
        <v>445</v>
      </c>
      <c r="F1606" s="17" t="s">
        <v>233</v>
      </c>
      <c r="G1606" s="17" t="s">
        <v>448</v>
      </c>
      <c r="H1606" s="17" t="s">
        <v>19</v>
      </c>
      <c r="I1606" s="17" t="s">
        <v>230</v>
      </c>
      <c r="J1606" s="17" t="s">
        <v>1536</v>
      </c>
      <c r="K1606" s="17" t="s">
        <v>1537</v>
      </c>
      <c r="L1606" s="17" t="s">
        <v>1531</v>
      </c>
      <c r="M1606" s="17" t="s">
        <v>1532</v>
      </c>
      <c r="N1606" s="17" t="s">
        <v>1533</v>
      </c>
      <c r="O1606" s="17" t="s">
        <v>1533</v>
      </c>
      <c r="P1606" s="17" t="s">
        <v>2164</v>
      </c>
      <c r="Q1606" s="17" t="s">
        <v>204</v>
      </c>
      <c r="R1606" s="17" t="s">
        <v>204</v>
      </c>
      <c r="S1606" s="17" t="s">
        <v>212</v>
      </c>
      <c r="T1606" s="17" t="s">
        <v>450</v>
      </c>
      <c r="U1606" s="22">
        <v>31</v>
      </c>
      <c r="V1606" s="23"/>
      <c r="W1606" s="11">
        <v>4323.4889999999996</v>
      </c>
      <c r="X1606" s="20">
        <v>0</v>
      </c>
      <c r="Y1606" s="9">
        <v>375.34</v>
      </c>
      <c r="Z1606" s="9">
        <v>5.71</v>
      </c>
      <c r="AA1606" s="9">
        <v>381.05</v>
      </c>
      <c r="AB1606" s="9">
        <v>76.2</v>
      </c>
      <c r="AC1606" s="9">
        <v>457.25</v>
      </c>
    </row>
    <row r="1607" spans="1:29">
      <c r="A1607" s="17" t="s">
        <v>228</v>
      </c>
      <c r="B1607" s="17" t="s">
        <v>442</v>
      </c>
      <c r="C1607" s="17" t="s">
        <v>230</v>
      </c>
      <c r="D1607" s="17" t="s">
        <v>444</v>
      </c>
      <c r="E1607" s="17" t="s">
        <v>1209</v>
      </c>
      <c r="F1607" s="17" t="s">
        <v>233</v>
      </c>
      <c r="G1607" s="17" t="s">
        <v>1212</v>
      </c>
      <c r="H1607" s="17" t="s">
        <v>112</v>
      </c>
      <c r="I1607" s="17" t="s">
        <v>621</v>
      </c>
      <c r="J1607" s="17" t="s">
        <v>1496</v>
      </c>
      <c r="K1607" s="17" t="s">
        <v>1497</v>
      </c>
      <c r="L1607" s="17" t="s">
        <v>257</v>
      </c>
      <c r="M1607" s="17" t="s">
        <v>1498</v>
      </c>
      <c r="N1607" s="17" t="s">
        <v>1499</v>
      </c>
      <c r="O1607" s="17" t="s">
        <v>1499</v>
      </c>
      <c r="P1607" s="17" t="s">
        <v>2165</v>
      </c>
      <c r="Q1607" s="17" t="s">
        <v>204</v>
      </c>
      <c r="R1607" s="17" t="s">
        <v>204</v>
      </c>
      <c r="S1607" s="17" t="s">
        <v>212</v>
      </c>
      <c r="T1607" s="17" t="s">
        <v>227</v>
      </c>
      <c r="U1607" s="22">
        <v>31</v>
      </c>
      <c r="V1607" s="23"/>
      <c r="W1607" s="11">
        <v>4048</v>
      </c>
      <c r="X1607" s="23">
        <v>373</v>
      </c>
      <c r="Y1607" s="9">
        <v>473.33</v>
      </c>
      <c r="Z1607" s="9">
        <v>5.34</v>
      </c>
      <c r="AA1607" s="9">
        <v>478.67</v>
      </c>
      <c r="AB1607" s="9">
        <v>95.74</v>
      </c>
      <c r="AC1607" s="9">
        <v>574.41</v>
      </c>
    </row>
    <row r="1608" spans="1:29">
      <c r="A1608" s="17" t="s">
        <v>228</v>
      </c>
      <c r="B1608" s="17" t="s">
        <v>442</v>
      </c>
      <c r="C1608" s="17" t="s">
        <v>230</v>
      </c>
      <c r="D1608" s="17" t="s">
        <v>444</v>
      </c>
      <c r="E1608" s="17" t="s">
        <v>1209</v>
      </c>
      <c r="F1608" s="17" t="s">
        <v>233</v>
      </c>
      <c r="G1608" s="17" t="s">
        <v>1212</v>
      </c>
      <c r="H1608" s="17" t="s">
        <v>112</v>
      </c>
      <c r="I1608" s="17" t="s">
        <v>621</v>
      </c>
      <c r="J1608" s="17" t="s">
        <v>1501</v>
      </c>
      <c r="K1608" s="17" t="s">
        <v>1502</v>
      </c>
      <c r="L1608" s="17" t="s">
        <v>257</v>
      </c>
      <c r="M1608" s="17" t="s">
        <v>1498</v>
      </c>
      <c r="N1608" s="17" t="s">
        <v>1499</v>
      </c>
      <c r="O1608" s="17" t="s">
        <v>1499</v>
      </c>
      <c r="P1608" s="17" t="s">
        <v>2165</v>
      </c>
      <c r="Q1608" s="17" t="s">
        <v>204</v>
      </c>
      <c r="R1608" s="17" t="s">
        <v>204</v>
      </c>
      <c r="S1608" s="17" t="s">
        <v>212</v>
      </c>
      <c r="T1608" s="17" t="s">
        <v>227</v>
      </c>
      <c r="U1608" s="22">
        <v>28</v>
      </c>
      <c r="V1608" s="23"/>
      <c r="W1608" s="11">
        <v>4108</v>
      </c>
      <c r="X1608" s="23">
        <v>378</v>
      </c>
      <c r="Y1608" s="9">
        <v>423.12</v>
      </c>
      <c r="Z1608" s="9">
        <v>5.42</v>
      </c>
      <c r="AA1608" s="9">
        <v>428.54</v>
      </c>
      <c r="AB1608" s="9">
        <v>85.71</v>
      </c>
      <c r="AC1608" s="9">
        <v>514.25</v>
      </c>
    </row>
    <row r="1609" spans="1:29">
      <c r="A1609" s="17" t="s">
        <v>228</v>
      </c>
      <c r="B1609" s="17" t="s">
        <v>442</v>
      </c>
      <c r="C1609" s="17" t="s">
        <v>230</v>
      </c>
      <c r="D1609" s="17" t="s">
        <v>444</v>
      </c>
      <c r="E1609" s="17" t="s">
        <v>1209</v>
      </c>
      <c r="F1609" s="17" t="s">
        <v>233</v>
      </c>
      <c r="G1609" s="17" t="s">
        <v>1212</v>
      </c>
      <c r="H1609" s="17" t="s">
        <v>112</v>
      </c>
      <c r="I1609" s="17" t="s">
        <v>621</v>
      </c>
      <c r="J1609" s="17" t="s">
        <v>1503</v>
      </c>
      <c r="K1609" s="17" t="s">
        <v>1504</v>
      </c>
      <c r="L1609" s="17" t="s">
        <v>257</v>
      </c>
      <c r="M1609" s="17" t="s">
        <v>1498</v>
      </c>
      <c r="N1609" s="17" t="s">
        <v>1499</v>
      </c>
      <c r="O1609" s="17" t="s">
        <v>1499</v>
      </c>
      <c r="P1609" s="17" t="s">
        <v>2165</v>
      </c>
      <c r="Q1609" s="17" t="s">
        <v>204</v>
      </c>
      <c r="R1609" s="17" t="s">
        <v>204</v>
      </c>
      <c r="S1609" s="17" t="s">
        <v>212</v>
      </c>
      <c r="T1609" s="17" t="s">
        <v>227</v>
      </c>
      <c r="U1609" s="22">
        <v>31</v>
      </c>
      <c r="V1609" s="23"/>
      <c r="W1609" s="11">
        <v>2815</v>
      </c>
      <c r="X1609" s="23">
        <v>260</v>
      </c>
      <c r="Y1609" s="9">
        <v>260.56</v>
      </c>
      <c r="Z1609" s="9">
        <v>3.72</v>
      </c>
      <c r="AA1609" s="9">
        <v>264.27999999999997</v>
      </c>
      <c r="AB1609" s="9">
        <v>52.85</v>
      </c>
      <c r="AC1609" s="9">
        <v>317.13</v>
      </c>
    </row>
    <row r="1610" spans="1:29">
      <c r="A1610" s="17" t="s">
        <v>228</v>
      </c>
      <c r="B1610" s="17" t="s">
        <v>442</v>
      </c>
      <c r="C1610" s="17" t="s">
        <v>230</v>
      </c>
      <c r="D1610" s="17" t="s">
        <v>444</v>
      </c>
      <c r="E1610" s="17" t="s">
        <v>1209</v>
      </c>
      <c r="F1610" s="17" t="s">
        <v>233</v>
      </c>
      <c r="G1610" s="17" t="s">
        <v>1212</v>
      </c>
      <c r="H1610" s="17" t="s">
        <v>112</v>
      </c>
      <c r="I1610" s="17" t="s">
        <v>621</v>
      </c>
      <c r="J1610" s="17" t="s">
        <v>1505</v>
      </c>
      <c r="K1610" s="17" t="s">
        <v>1506</v>
      </c>
      <c r="L1610" s="17" t="s">
        <v>1507</v>
      </c>
      <c r="M1610" s="17" t="s">
        <v>1508</v>
      </c>
      <c r="N1610" s="17" t="s">
        <v>1509</v>
      </c>
      <c r="O1610" s="17" t="s">
        <v>1509</v>
      </c>
      <c r="P1610" s="17" t="s">
        <v>2166</v>
      </c>
      <c r="Q1610" s="17" t="s">
        <v>204</v>
      </c>
      <c r="R1610" s="17" t="s">
        <v>204</v>
      </c>
      <c r="S1610" s="17" t="s">
        <v>212</v>
      </c>
      <c r="T1610" s="17" t="s">
        <v>227</v>
      </c>
      <c r="U1610" s="22">
        <v>30</v>
      </c>
      <c r="V1610" s="23"/>
      <c r="W1610" s="11">
        <v>2499</v>
      </c>
      <c r="X1610" s="23">
        <v>230</v>
      </c>
      <c r="Y1610" s="9">
        <v>209.37</v>
      </c>
      <c r="Z1610" s="9">
        <v>3.3</v>
      </c>
      <c r="AA1610" s="9">
        <v>212.67</v>
      </c>
      <c r="AB1610" s="9">
        <v>42.53</v>
      </c>
      <c r="AC1610" s="9">
        <v>255.2</v>
      </c>
    </row>
    <row r="1611" spans="1:29">
      <c r="A1611" s="17" t="s">
        <v>228</v>
      </c>
      <c r="B1611" s="17" t="s">
        <v>442</v>
      </c>
      <c r="C1611" s="17" t="s">
        <v>230</v>
      </c>
      <c r="D1611" s="17" t="s">
        <v>444</v>
      </c>
      <c r="E1611" s="17" t="s">
        <v>1209</v>
      </c>
      <c r="F1611" s="17" t="s">
        <v>233</v>
      </c>
      <c r="G1611" s="17" t="s">
        <v>1212</v>
      </c>
      <c r="H1611" s="17" t="s">
        <v>112</v>
      </c>
      <c r="I1611" s="17" t="s">
        <v>621</v>
      </c>
      <c r="J1611" s="17" t="s">
        <v>1511</v>
      </c>
      <c r="K1611" s="17" t="s">
        <v>1512</v>
      </c>
      <c r="L1611" s="17" t="s">
        <v>1507</v>
      </c>
      <c r="M1611" s="17" t="s">
        <v>1508</v>
      </c>
      <c r="N1611" s="17" t="s">
        <v>1509</v>
      </c>
      <c r="O1611" s="17" t="s">
        <v>1509</v>
      </c>
      <c r="P1611" s="17" t="s">
        <v>2166</v>
      </c>
      <c r="Q1611" s="17" t="s">
        <v>204</v>
      </c>
      <c r="R1611" s="17" t="s">
        <v>204</v>
      </c>
      <c r="S1611" s="17" t="s">
        <v>212</v>
      </c>
      <c r="T1611" s="17" t="s">
        <v>227</v>
      </c>
      <c r="U1611" s="22">
        <v>31</v>
      </c>
      <c r="V1611" s="23"/>
      <c r="W1611" s="11">
        <v>415</v>
      </c>
      <c r="X1611" s="23">
        <v>38</v>
      </c>
      <c r="Y1611" s="9">
        <v>41.54</v>
      </c>
      <c r="Z1611" s="9">
        <v>0.55000000000000004</v>
      </c>
      <c r="AA1611" s="9">
        <v>42.09</v>
      </c>
      <c r="AB1611" s="9">
        <v>8.41</v>
      </c>
      <c r="AC1611" s="9">
        <v>50.5</v>
      </c>
    </row>
    <row r="1612" spans="1:29">
      <c r="A1612" s="17" t="s">
        <v>228</v>
      </c>
      <c r="B1612" s="17" t="s">
        <v>442</v>
      </c>
      <c r="C1612" s="17" t="s">
        <v>230</v>
      </c>
      <c r="D1612" s="17" t="s">
        <v>444</v>
      </c>
      <c r="E1612" s="17" t="s">
        <v>1209</v>
      </c>
      <c r="F1612" s="17" t="s">
        <v>233</v>
      </c>
      <c r="G1612" s="17" t="s">
        <v>1212</v>
      </c>
      <c r="H1612" s="17" t="s">
        <v>112</v>
      </c>
      <c r="I1612" s="17" t="s">
        <v>621</v>
      </c>
      <c r="J1612" s="17" t="s">
        <v>1513</v>
      </c>
      <c r="K1612" s="17" t="s">
        <v>1514</v>
      </c>
      <c r="L1612" s="17" t="s">
        <v>1507</v>
      </c>
      <c r="M1612" s="17" t="s">
        <v>1508</v>
      </c>
      <c r="N1612" s="17" t="s">
        <v>1509</v>
      </c>
      <c r="O1612" s="17" t="s">
        <v>1509</v>
      </c>
      <c r="P1612" s="17" t="s">
        <v>2166</v>
      </c>
      <c r="Q1612" s="17" t="s">
        <v>204</v>
      </c>
      <c r="R1612" s="17" t="s">
        <v>204</v>
      </c>
      <c r="S1612" s="17" t="s">
        <v>212</v>
      </c>
      <c r="T1612" s="17" t="s">
        <v>227</v>
      </c>
      <c r="U1612" s="22">
        <v>30</v>
      </c>
      <c r="V1612" s="23"/>
      <c r="W1612" s="11">
        <v>220</v>
      </c>
      <c r="X1612" s="23">
        <v>20</v>
      </c>
      <c r="Y1612" s="9">
        <v>23.82</v>
      </c>
      <c r="Z1612" s="9">
        <v>0.28999999999999998</v>
      </c>
      <c r="AA1612" s="9">
        <v>24.11</v>
      </c>
      <c r="AB1612" s="9">
        <v>4.83</v>
      </c>
      <c r="AC1612" s="9">
        <v>28.94</v>
      </c>
    </row>
    <row r="1613" spans="1:29">
      <c r="A1613" s="17" t="s">
        <v>228</v>
      </c>
      <c r="B1613" s="17" t="s">
        <v>442</v>
      </c>
      <c r="C1613" s="17" t="s">
        <v>230</v>
      </c>
      <c r="D1613" s="17" t="s">
        <v>444</v>
      </c>
      <c r="E1613" s="17" t="s">
        <v>1209</v>
      </c>
      <c r="F1613" s="17" t="s">
        <v>233</v>
      </c>
      <c r="G1613" s="17" t="s">
        <v>1212</v>
      </c>
      <c r="H1613" s="17" t="s">
        <v>112</v>
      </c>
      <c r="I1613" s="17" t="s">
        <v>621</v>
      </c>
      <c r="J1613" s="17" t="s">
        <v>1524</v>
      </c>
      <c r="K1613" s="17" t="s">
        <v>1516</v>
      </c>
      <c r="L1613" s="17" t="s">
        <v>1517</v>
      </c>
      <c r="M1613" s="17" t="s">
        <v>1525</v>
      </c>
      <c r="N1613" s="17" t="s">
        <v>1544</v>
      </c>
      <c r="O1613" s="17" t="s">
        <v>1544</v>
      </c>
      <c r="P1613" s="17" t="s">
        <v>2167</v>
      </c>
      <c r="Q1613" s="17" t="s">
        <v>204</v>
      </c>
      <c r="R1613" s="17" t="s">
        <v>204</v>
      </c>
      <c r="S1613" s="17" t="s">
        <v>212</v>
      </c>
      <c r="T1613" s="17" t="s">
        <v>227</v>
      </c>
      <c r="U1613" s="22">
        <v>31</v>
      </c>
      <c r="V1613" s="23"/>
      <c r="W1613" s="19">
        <v>0</v>
      </c>
      <c r="X1613" s="20">
        <v>0</v>
      </c>
      <c r="Y1613" s="9">
        <v>8.7899999999999991</v>
      </c>
      <c r="Z1613" s="18">
        <v>0</v>
      </c>
      <c r="AA1613" s="9">
        <v>8.7899999999999991</v>
      </c>
      <c r="AB1613" s="9">
        <v>1.76</v>
      </c>
      <c r="AC1613" s="9">
        <v>10.55</v>
      </c>
    </row>
    <row r="1614" spans="1:29">
      <c r="A1614" s="17" t="s">
        <v>228</v>
      </c>
      <c r="B1614" s="17" t="s">
        <v>442</v>
      </c>
      <c r="C1614" s="17" t="s">
        <v>230</v>
      </c>
      <c r="D1614" s="17" t="s">
        <v>444</v>
      </c>
      <c r="E1614" s="17" t="s">
        <v>1209</v>
      </c>
      <c r="F1614" s="17" t="s">
        <v>233</v>
      </c>
      <c r="G1614" s="17" t="s">
        <v>1212</v>
      </c>
      <c r="H1614" s="17" t="s">
        <v>112</v>
      </c>
      <c r="I1614" s="17" t="s">
        <v>621</v>
      </c>
      <c r="J1614" s="17" t="s">
        <v>1524</v>
      </c>
      <c r="K1614" s="17" t="s">
        <v>1521</v>
      </c>
      <c r="L1614" s="17" t="s">
        <v>1517</v>
      </c>
      <c r="M1614" s="17" t="s">
        <v>1525</v>
      </c>
      <c r="N1614" s="17" t="s">
        <v>1544</v>
      </c>
      <c r="O1614" s="17" t="s">
        <v>1544</v>
      </c>
      <c r="P1614" s="17" t="s">
        <v>2167</v>
      </c>
      <c r="Q1614" s="17" t="s">
        <v>204</v>
      </c>
      <c r="R1614" s="17" t="s">
        <v>204</v>
      </c>
      <c r="S1614" s="17" t="s">
        <v>212</v>
      </c>
      <c r="T1614" s="17" t="s">
        <v>227</v>
      </c>
      <c r="U1614" s="22">
        <v>31</v>
      </c>
      <c r="V1614" s="23"/>
      <c r="W1614" s="19">
        <v>0</v>
      </c>
      <c r="X1614" s="20">
        <v>0</v>
      </c>
      <c r="Y1614" s="9">
        <v>8.7899999999999991</v>
      </c>
      <c r="Z1614" s="18">
        <v>0</v>
      </c>
      <c r="AA1614" s="9">
        <v>8.7899999999999991</v>
      </c>
      <c r="AB1614" s="9">
        <v>1.76</v>
      </c>
      <c r="AC1614" s="9">
        <v>10.55</v>
      </c>
    </row>
    <row r="1615" spans="1:29">
      <c r="A1615" s="17" t="s">
        <v>228</v>
      </c>
      <c r="B1615" s="17" t="s">
        <v>442</v>
      </c>
      <c r="C1615" s="17" t="s">
        <v>230</v>
      </c>
      <c r="D1615" s="17" t="s">
        <v>444</v>
      </c>
      <c r="E1615" s="17" t="s">
        <v>1209</v>
      </c>
      <c r="F1615" s="17" t="s">
        <v>233</v>
      </c>
      <c r="G1615" s="17" t="s">
        <v>1212</v>
      </c>
      <c r="H1615" s="17" t="s">
        <v>112</v>
      </c>
      <c r="I1615" s="17" t="s">
        <v>621</v>
      </c>
      <c r="J1615" s="17" t="s">
        <v>1524</v>
      </c>
      <c r="K1615" s="17" t="s">
        <v>1528</v>
      </c>
      <c r="L1615" s="17" t="s">
        <v>1517</v>
      </c>
      <c r="M1615" s="17" t="s">
        <v>1525</v>
      </c>
      <c r="N1615" s="17" t="s">
        <v>1544</v>
      </c>
      <c r="O1615" s="17" t="s">
        <v>1544</v>
      </c>
      <c r="P1615" s="17" t="s">
        <v>2167</v>
      </c>
      <c r="Q1615" s="17" t="s">
        <v>204</v>
      </c>
      <c r="R1615" s="17" t="s">
        <v>204</v>
      </c>
      <c r="S1615" s="17" t="s">
        <v>212</v>
      </c>
      <c r="T1615" s="17" t="s">
        <v>227</v>
      </c>
      <c r="U1615" s="22">
        <v>15</v>
      </c>
      <c r="V1615" s="23"/>
      <c r="W1615" s="11">
        <v>44</v>
      </c>
      <c r="X1615" s="23">
        <v>4</v>
      </c>
      <c r="Y1615" s="9">
        <v>12.3</v>
      </c>
      <c r="Z1615" s="9">
        <v>0.06</v>
      </c>
      <c r="AA1615" s="9">
        <v>12.36</v>
      </c>
      <c r="AB1615" s="9">
        <v>2.4700000000000002</v>
      </c>
      <c r="AC1615" s="9">
        <v>14.83</v>
      </c>
    </row>
    <row r="1616" spans="1:29">
      <c r="A1616" s="17" t="s">
        <v>228</v>
      </c>
      <c r="B1616" s="17" t="s">
        <v>442</v>
      </c>
      <c r="C1616" s="17" t="s">
        <v>230</v>
      </c>
      <c r="D1616" s="17" t="s">
        <v>444</v>
      </c>
      <c r="E1616" s="17" t="s">
        <v>1209</v>
      </c>
      <c r="F1616" s="17" t="s">
        <v>233</v>
      </c>
      <c r="G1616" s="17" t="s">
        <v>1212</v>
      </c>
      <c r="H1616" s="17" t="s">
        <v>112</v>
      </c>
      <c r="I1616" s="17" t="s">
        <v>621</v>
      </c>
      <c r="J1616" s="17" t="s">
        <v>1536</v>
      </c>
      <c r="K1616" s="17" t="s">
        <v>1530</v>
      </c>
      <c r="L1616" s="17" t="s">
        <v>1531</v>
      </c>
      <c r="M1616" s="17" t="s">
        <v>1532</v>
      </c>
      <c r="N1616" s="17" t="s">
        <v>1533</v>
      </c>
      <c r="O1616" s="17" t="s">
        <v>1533</v>
      </c>
      <c r="P1616" s="17" t="s">
        <v>2168</v>
      </c>
      <c r="Q1616" s="17" t="s">
        <v>204</v>
      </c>
      <c r="R1616" s="17" t="s">
        <v>204</v>
      </c>
      <c r="S1616" s="17" t="s">
        <v>212</v>
      </c>
      <c r="T1616" s="17" t="s">
        <v>227</v>
      </c>
      <c r="U1616" s="22">
        <v>31</v>
      </c>
      <c r="V1616" s="23"/>
      <c r="W1616" s="11">
        <v>3143.4670000000001</v>
      </c>
      <c r="X1616" s="23">
        <v>855</v>
      </c>
      <c r="Y1616" s="9">
        <v>254.58</v>
      </c>
      <c r="Z1616" s="9">
        <v>4.1500000000000004</v>
      </c>
      <c r="AA1616" s="9">
        <v>258.73</v>
      </c>
      <c r="AB1616" s="9">
        <v>51.73</v>
      </c>
      <c r="AC1616" s="9">
        <v>310.45999999999998</v>
      </c>
    </row>
    <row r="1617" spans="1:29">
      <c r="A1617" s="17" t="s">
        <v>228</v>
      </c>
      <c r="B1617" s="17" t="s">
        <v>442</v>
      </c>
      <c r="C1617" s="17" t="s">
        <v>230</v>
      </c>
      <c r="D1617" s="17" t="s">
        <v>444</v>
      </c>
      <c r="E1617" s="17" t="s">
        <v>1209</v>
      </c>
      <c r="F1617" s="17" t="s">
        <v>233</v>
      </c>
      <c r="G1617" s="17" t="s">
        <v>1212</v>
      </c>
      <c r="H1617" s="17" t="s">
        <v>112</v>
      </c>
      <c r="I1617" s="17" t="s">
        <v>621</v>
      </c>
      <c r="J1617" s="17" t="s">
        <v>1536</v>
      </c>
      <c r="K1617" s="17" t="s">
        <v>1535</v>
      </c>
      <c r="L1617" s="17" t="s">
        <v>1531</v>
      </c>
      <c r="M1617" s="17" t="s">
        <v>1532</v>
      </c>
      <c r="N1617" s="17" t="s">
        <v>1533</v>
      </c>
      <c r="O1617" s="17" t="s">
        <v>1533</v>
      </c>
      <c r="P1617" s="17" t="s">
        <v>2168</v>
      </c>
      <c r="Q1617" s="17" t="s">
        <v>204</v>
      </c>
      <c r="R1617" s="17" t="s">
        <v>204</v>
      </c>
      <c r="S1617" s="17" t="s">
        <v>212</v>
      </c>
      <c r="T1617" s="17" t="s">
        <v>227</v>
      </c>
      <c r="U1617" s="22">
        <v>30</v>
      </c>
      <c r="V1617" s="23"/>
      <c r="W1617" s="11">
        <v>3042.0650000000001</v>
      </c>
      <c r="X1617" s="20">
        <v>0</v>
      </c>
      <c r="Y1617" s="9">
        <v>246.65</v>
      </c>
      <c r="Z1617" s="9">
        <v>4.01</v>
      </c>
      <c r="AA1617" s="9">
        <v>250.66</v>
      </c>
      <c r="AB1617" s="9">
        <v>50.14</v>
      </c>
      <c r="AC1617" s="9">
        <v>300.8</v>
      </c>
    </row>
    <row r="1618" spans="1:29">
      <c r="A1618" s="17" t="s">
        <v>228</v>
      </c>
      <c r="B1618" s="17" t="s">
        <v>442</v>
      </c>
      <c r="C1618" s="17" t="s">
        <v>230</v>
      </c>
      <c r="D1618" s="17" t="s">
        <v>444</v>
      </c>
      <c r="E1618" s="17" t="s">
        <v>1209</v>
      </c>
      <c r="F1618" s="17" t="s">
        <v>233</v>
      </c>
      <c r="G1618" s="17" t="s">
        <v>1212</v>
      </c>
      <c r="H1618" s="17" t="s">
        <v>112</v>
      </c>
      <c r="I1618" s="17" t="s">
        <v>621</v>
      </c>
      <c r="J1618" s="17" t="s">
        <v>1536</v>
      </c>
      <c r="K1618" s="17" t="s">
        <v>1537</v>
      </c>
      <c r="L1618" s="17" t="s">
        <v>1531</v>
      </c>
      <c r="M1618" s="17" t="s">
        <v>1532</v>
      </c>
      <c r="N1618" s="17" t="s">
        <v>1533</v>
      </c>
      <c r="O1618" s="17" t="s">
        <v>1533</v>
      </c>
      <c r="P1618" s="17" t="s">
        <v>2168</v>
      </c>
      <c r="Q1618" s="17" t="s">
        <v>204</v>
      </c>
      <c r="R1618" s="17" t="s">
        <v>204</v>
      </c>
      <c r="S1618" s="17" t="s">
        <v>212</v>
      </c>
      <c r="T1618" s="17" t="s">
        <v>227</v>
      </c>
      <c r="U1618" s="22">
        <v>31</v>
      </c>
      <c r="V1618" s="23"/>
      <c r="W1618" s="11">
        <v>3143.4679999999998</v>
      </c>
      <c r="X1618" s="20">
        <v>0</v>
      </c>
      <c r="Y1618" s="9">
        <v>254.57</v>
      </c>
      <c r="Z1618" s="9">
        <v>4.1500000000000004</v>
      </c>
      <c r="AA1618" s="9">
        <v>258.72000000000003</v>
      </c>
      <c r="AB1618" s="9">
        <v>51.75</v>
      </c>
      <c r="AC1618" s="9">
        <v>310.47000000000003</v>
      </c>
    </row>
    <row r="1619" spans="1:29">
      <c r="A1619" s="17" t="s">
        <v>228</v>
      </c>
      <c r="B1619" s="17" t="s">
        <v>1197</v>
      </c>
      <c r="C1619" s="17" t="s">
        <v>196</v>
      </c>
      <c r="D1619" s="17" t="s">
        <v>1198</v>
      </c>
      <c r="E1619" s="17" t="s">
        <v>1199</v>
      </c>
      <c r="F1619" s="17" t="s">
        <v>433</v>
      </c>
      <c r="G1619" s="17" t="s">
        <v>1202</v>
      </c>
      <c r="H1619" s="17" t="s">
        <v>110</v>
      </c>
      <c r="I1619" s="17" t="s">
        <v>1203</v>
      </c>
      <c r="J1619" s="17" t="s">
        <v>1503</v>
      </c>
      <c r="K1619" s="17" t="s">
        <v>1497</v>
      </c>
      <c r="L1619" s="17" t="s">
        <v>257</v>
      </c>
      <c r="M1619" s="17" t="s">
        <v>1498</v>
      </c>
      <c r="N1619" s="17" t="s">
        <v>1499</v>
      </c>
      <c r="O1619" s="17" t="s">
        <v>1499</v>
      </c>
      <c r="P1619" s="17" t="s">
        <v>2169</v>
      </c>
      <c r="Q1619" s="17" t="s">
        <v>204</v>
      </c>
      <c r="R1619" s="17" t="s">
        <v>204</v>
      </c>
      <c r="S1619" s="17" t="s">
        <v>212</v>
      </c>
      <c r="T1619" s="17" t="s">
        <v>256</v>
      </c>
      <c r="U1619" s="22">
        <v>31</v>
      </c>
      <c r="V1619" s="23"/>
      <c r="W1619" s="11">
        <v>21604.933000000001</v>
      </c>
      <c r="X1619" s="23">
        <v>5781</v>
      </c>
      <c r="Y1619" s="9">
        <v>1432.67</v>
      </c>
      <c r="Z1619" s="9">
        <v>28.52</v>
      </c>
      <c r="AA1619" s="9">
        <v>1461.19</v>
      </c>
      <c r="AB1619" s="9">
        <v>292.25</v>
      </c>
      <c r="AC1619" s="9">
        <v>1753.44</v>
      </c>
    </row>
    <row r="1620" spans="1:29">
      <c r="A1620" s="17" t="s">
        <v>228</v>
      </c>
      <c r="B1620" s="17" t="s">
        <v>1197</v>
      </c>
      <c r="C1620" s="17" t="s">
        <v>196</v>
      </c>
      <c r="D1620" s="17" t="s">
        <v>1198</v>
      </c>
      <c r="E1620" s="17" t="s">
        <v>1199</v>
      </c>
      <c r="F1620" s="17" t="s">
        <v>433</v>
      </c>
      <c r="G1620" s="17" t="s">
        <v>1202</v>
      </c>
      <c r="H1620" s="17" t="s">
        <v>110</v>
      </c>
      <c r="I1620" s="17" t="s">
        <v>1203</v>
      </c>
      <c r="J1620" s="17" t="s">
        <v>1503</v>
      </c>
      <c r="K1620" s="17" t="s">
        <v>1502</v>
      </c>
      <c r="L1620" s="17" t="s">
        <v>257</v>
      </c>
      <c r="M1620" s="17" t="s">
        <v>1498</v>
      </c>
      <c r="N1620" s="17" t="s">
        <v>1499</v>
      </c>
      <c r="O1620" s="17" t="s">
        <v>1499</v>
      </c>
      <c r="P1620" s="17" t="s">
        <v>2169</v>
      </c>
      <c r="Q1620" s="17" t="s">
        <v>204</v>
      </c>
      <c r="R1620" s="17" t="s">
        <v>204</v>
      </c>
      <c r="S1620" s="17" t="s">
        <v>212</v>
      </c>
      <c r="T1620" s="17" t="s">
        <v>256</v>
      </c>
      <c r="U1620" s="22">
        <v>28</v>
      </c>
      <c r="V1620" s="23"/>
      <c r="W1620" s="11">
        <v>19514.133000000002</v>
      </c>
      <c r="X1620" s="20">
        <v>0</v>
      </c>
      <c r="Y1620" s="9">
        <v>1308.26</v>
      </c>
      <c r="Z1620" s="9">
        <v>25.76</v>
      </c>
      <c r="AA1620" s="9">
        <v>1334.02</v>
      </c>
      <c r="AB1620" s="9">
        <v>266.8</v>
      </c>
      <c r="AC1620" s="9">
        <v>1600.82</v>
      </c>
    </row>
    <row r="1621" spans="1:29">
      <c r="A1621" s="17" t="s">
        <v>228</v>
      </c>
      <c r="B1621" s="17" t="s">
        <v>1197</v>
      </c>
      <c r="C1621" s="17" t="s">
        <v>196</v>
      </c>
      <c r="D1621" s="17" t="s">
        <v>1198</v>
      </c>
      <c r="E1621" s="17" t="s">
        <v>1199</v>
      </c>
      <c r="F1621" s="17" t="s">
        <v>433</v>
      </c>
      <c r="G1621" s="17" t="s">
        <v>1202</v>
      </c>
      <c r="H1621" s="17" t="s">
        <v>110</v>
      </c>
      <c r="I1621" s="17" t="s">
        <v>1203</v>
      </c>
      <c r="J1621" s="17" t="s">
        <v>1503</v>
      </c>
      <c r="K1621" s="17" t="s">
        <v>1504</v>
      </c>
      <c r="L1621" s="17" t="s">
        <v>257</v>
      </c>
      <c r="M1621" s="17" t="s">
        <v>1498</v>
      </c>
      <c r="N1621" s="17" t="s">
        <v>1499</v>
      </c>
      <c r="O1621" s="17" t="s">
        <v>1499</v>
      </c>
      <c r="P1621" s="17" t="s">
        <v>2169</v>
      </c>
      <c r="Q1621" s="17" t="s">
        <v>204</v>
      </c>
      <c r="R1621" s="17" t="s">
        <v>204</v>
      </c>
      <c r="S1621" s="17" t="s">
        <v>212</v>
      </c>
      <c r="T1621" s="17" t="s">
        <v>256</v>
      </c>
      <c r="U1621" s="22">
        <v>31</v>
      </c>
      <c r="V1621" s="23"/>
      <c r="W1621" s="11">
        <v>21604.934000000001</v>
      </c>
      <c r="X1621" s="20">
        <v>0</v>
      </c>
      <c r="Y1621" s="9">
        <v>1432.66</v>
      </c>
      <c r="Z1621" s="9">
        <v>28.52</v>
      </c>
      <c r="AA1621" s="9">
        <v>1461.18</v>
      </c>
      <c r="AB1621" s="9">
        <v>292.23</v>
      </c>
      <c r="AC1621" s="9">
        <v>1753.41</v>
      </c>
    </row>
    <row r="1622" spans="1:29">
      <c r="A1622" s="17" t="s">
        <v>228</v>
      </c>
      <c r="B1622" s="17" t="s">
        <v>1197</v>
      </c>
      <c r="C1622" s="17" t="s">
        <v>196</v>
      </c>
      <c r="D1622" s="17" t="s">
        <v>1198</v>
      </c>
      <c r="E1622" s="17" t="s">
        <v>1199</v>
      </c>
      <c r="F1622" s="17" t="s">
        <v>433</v>
      </c>
      <c r="G1622" s="17" t="s">
        <v>1202</v>
      </c>
      <c r="H1622" s="17" t="s">
        <v>110</v>
      </c>
      <c r="I1622" s="17" t="s">
        <v>1203</v>
      </c>
      <c r="J1622" s="17" t="s">
        <v>1513</v>
      </c>
      <c r="K1622" s="17" t="s">
        <v>1506</v>
      </c>
      <c r="L1622" s="17" t="s">
        <v>1507</v>
      </c>
      <c r="M1622" s="17" t="s">
        <v>1508</v>
      </c>
      <c r="N1622" s="17" t="s">
        <v>1509</v>
      </c>
      <c r="O1622" s="17" t="s">
        <v>1509</v>
      </c>
      <c r="P1622" s="17" t="s">
        <v>2170</v>
      </c>
      <c r="Q1622" s="17" t="s">
        <v>204</v>
      </c>
      <c r="R1622" s="17" t="s">
        <v>204</v>
      </c>
      <c r="S1622" s="17" t="s">
        <v>212</v>
      </c>
      <c r="T1622" s="17" t="s">
        <v>256</v>
      </c>
      <c r="U1622" s="22">
        <v>30</v>
      </c>
      <c r="V1622" s="23"/>
      <c r="W1622" s="11">
        <v>6398.5709999999999</v>
      </c>
      <c r="X1622" s="23">
        <v>1775</v>
      </c>
      <c r="Y1622" s="9">
        <v>527.88</v>
      </c>
      <c r="Z1622" s="9">
        <v>8.4499999999999993</v>
      </c>
      <c r="AA1622" s="9">
        <v>536.33000000000004</v>
      </c>
      <c r="AB1622" s="9">
        <v>107.26</v>
      </c>
      <c r="AC1622" s="9">
        <v>643.59</v>
      </c>
    </row>
    <row r="1623" spans="1:29">
      <c r="A1623" s="17" t="s">
        <v>228</v>
      </c>
      <c r="B1623" s="17" t="s">
        <v>1197</v>
      </c>
      <c r="C1623" s="17" t="s">
        <v>196</v>
      </c>
      <c r="D1623" s="17" t="s">
        <v>1198</v>
      </c>
      <c r="E1623" s="17" t="s">
        <v>1199</v>
      </c>
      <c r="F1623" s="17" t="s">
        <v>433</v>
      </c>
      <c r="G1623" s="17" t="s">
        <v>1202</v>
      </c>
      <c r="H1623" s="17" t="s">
        <v>110</v>
      </c>
      <c r="I1623" s="17" t="s">
        <v>1203</v>
      </c>
      <c r="J1623" s="17" t="s">
        <v>1513</v>
      </c>
      <c r="K1623" s="17" t="s">
        <v>1512</v>
      </c>
      <c r="L1623" s="17" t="s">
        <v>1507</v>
      </c>
      <c r="M1623" s="17" t="s">
        <v>1508</v>
      </c>
      <c r="N1623" s="17" t="s">
        <v>1509</v>
      </c>
      <c r="O1623" s="17" t="s">
        <v>1509</v>
      </c>
      <c r="P1623" s="17" t="s">
        <v>2170</v>
      </c>
      <c r="Q1623" s="17" t="s">
        <v>204</v>
      </c>
      <c r="R1623" s="17" t="s">
        <v>204</v>
      </c>
      <c r="S1623" s="17" t="s">
        <v>212</v>
      </c>
      <c r="T1623" s="17" t="s">
        <v>256</v>
      </c>
      <c r="U1623" s="22">
        <v>31</v>
      </c>
      <c r="V1623" s="23"/>
      <c r="W1623" s="11">
        <v>6611.857</v>
      </c>
      <c r="X1623" s="20">
        <v>0</v>
      </c>
      <c r="Y1623" s="9">
        <v>540.57000000000005</v>
      </c>
      <c r="Z1623" s="9">
        <v>8.73</v>
      </c>
      <c r="AA1623" s="9">
        <v>549.29999999999995</v>
      </c>
      <c r="AB1623" s="9">
        <v>109.86</v>
      </c>
      <c r="AC1623" s="9">
        <v>659.16</v>
      </c>
    </row>
    <row r="1624" spans="1:29">
      <c r="A1624" s="17" t="s">
        <v>228</v>
      </c>
      <c r="B1624" s="17" t="s">
        <v>1197</v>
      </c>
      <c r="C1624" s="17" t="s">
        <v>196</v>
      </c>
      <c r="D1624" s="17" t="s">
        <v>1198</v>
      </c>
      <c r="E1624" s="17" t="s">
        <v>1199</v>
      </c>
      <c r="F1624" s="17" t="s">
        <v>433</v>
      </c>
      <c r="G1624" s="17" t="s">
        <v>1202</v>
      </c>
      <c r="H1624" s="17" t="s">
        <v>110</v>
      </c>
      <c r="I1624" s="17" t="s">
        <v>1203</v>
      </c>
      <c r="J1624" s="17" t="s">
        <v>1513</v>
      </c>
      <c r="K1624" s="17" t="s">
        <v>1514</v>
      </c>
      <c r="L1624" s="17" t="s">
        <v>1507</v>
      </c>
      <c r="M1624" s="17" t="s">
        <v>1508</v>
      </c>
      <c r="N1624" s="17" t="s">
        <v>1509</v>
      </c>
      <c r="O1624" s="17" t="s">
        <v>1509</v>
      </c>
      <c r="P1624" s="17" t="s">
        <v>2170</v>
      </c>
      <c r="Q1624" s="17" t="s">
        <v>204</v>
      </c>
      <c r="R1624" s="17" t="s">
        <v>204</v>
      </c>
      <c r="S1624" s="17" t="s">
        <v>212</v>
      </c>
      <c r="T1624" s="17" t="s">
        <v>256</v>
      </c>
      <c r="U1624" s="22">
        <v>30</v>
      </c>
      <c r="V1624" s="23"/>
      <c r="W1624" s="11">
        <v>6398.5720000000001</v>
      </c>
      <c r="X1624" s="20">
        <v>0</v>
      </c>
      <c r="Y1624" s="9">
        <v>527.89</v>
      </c>
      <c r="Z1624" s="9">
        <v>8.44</v>
      </c>
      <c r="AA1624" s="9">
        <v>536.33000000000004</v>
      </c>
      <c r="AB1624" s="9">
        <v>107.27</v>
      </c>
      <c r="AC1624" s="9">
        <v>643.6</v>
      </c>
    </row>
    <row r="1625" spans="1:29">
      <c r="A1625" s="17" t="s">
        <v>228</v>
      </c>
      <c r="B1625" s="17" t="s">
        <v>1197</v>
      </c>
      <c r="C1625" s="17" t="s">
        <v>196</v>
      </c>
      <c r="D1625" s="17" t="s">
        <v>1198</v>
      </c>
      <c r="E1625" s="17" t="s">
        <v>1199</v>
      </c>
      <c r="F1625" s="17" t="s">
        <v>433</v>
      </c>
      <c r="G1625" s="17" t="s">
        <v>1202</v>
      </c>
      <c r="H1625" s="17" t="s">
        <v>110</v>
      </c>
      <c r="I1625" s="17" t="s">
        <v>1203</v>
      </c>
      <c r="J1625" s="17" t="s">
        <v>1524</v>
      </c>
      <c r="K1625" s="17" t="s">
        <v>1516</v>
      </c>
      <c r="L1625" s="17" t="s">
        <v>1517</v>
      </c>
      <c r="M1625" s="17" t="s">
        <v>1525</v>
      </c>
      <c r="N1625" s="17" t="s">
        <v>1526</v>
      </c>
      <c r="O1625" s="17" t="s">
        <v>1526</v>
      </c>
      <c r="P1625" s="17" t="s">
        <v>2171</v>
      </c>
      <c r="Q1625" s="17" t="s">
        <v>204</v>
      </c>
      <c r="R1625" s="17" t="s">
        <v>204</v>
      </c>
      <c r="S1625" s="17" t="s">
        <v>212</v>
      </c>
      <c r="T1625" s="17" t="s">
        <v>256</v>
      </c>
      <c r="U1625" s="22">
        <v>31</v>
      </c>
      <c r="V1625" s="23"/>
      <c r="W1625" s="11">
        <v>3514.4459999999999</v>
      </c>
      <c r="X1625" s="23">
        <v>671</v>
      </c>
      <c r="Y1625" s="9">
        <v>356.28</v>
      </c>
      <c r="Z1625" s="9">
        <v>4.6399999999999997</v>
      </c>
      <c r="AA1625" s="9">
        <v>360.92</v>
      </c>
      <c r="AB1625" s="9">
        <v>72.180000000000007</v>
      </c>
      <c r="AC1625" s="9">
        <v>433.1</v>
      </c>
    </row>
    <row r="1626" spans="1:29">
      <c r="A1626" s="17" t="s">
        <v>228</v>
      </c>
      <c r="B1626" s="17" t="s">
        <v>1197</v>
      </c>
      <c r="C1626" s="17" t="s">
        <v>196</v>
      </c>
      <c r="D1626" s="17" t="s">
        <v>1198</v>
      </c>
      <c r="E1626" s="17" t="s">
        <v>1199</v>
      </c>
      <c r="F1626" s="17" t="s">
        <v>433</v>
      </c>
      <c r="G1626" s="17" t="s">
        <v>1202</v>
      </c>
      <c r="H1626" s="17" t="s">
        <v>110</v>
      </c>
      <c r="I1626" s="17" t="s">
        <v>1203</v>
      </c>
      <c r="J1626" s="17" t="s">
        <v>1524</v>
      </c>
      <c r="K1626" s="17" t="s">
        <v>1521</v>
      </c>
      <c r="L1626" s="17" t="s">
        <v>1517</v>
      </c>
      <c r="M1626" s="17" t="s">
        <v>1525</v>
      </c>
      <c r="N1626" s="17" t="s">
        <v>1526</v>
      </c>
      <c r="O1626" s="17" t="s">
        <v>1526</v>
      </c>
      <c r="P1626" s="17" t="s">
        <v>2171</v>
      </c>
      <c r="Q1626" s="17" t="s">
        <v>204</v>
      </c>
      <c r="R1626" s="17" t="s">
        <v>204</v>
      </c>
      <c r="S1626" s="17" t="s">
        <v>212</v>
      </c>
      <c r="T1626" s="17" t="s">
        <v>256</v>
      </c>
      <c r="U1626" s="22">
        <v>31</v>
      </c>
      <c r="V1626" s="23"/>
      <c r="W1626" s="11">
        <v>3514.4459999999999</v>
      </c>
      <c r="X1626" s="20">
        <v>0</v>
      </c>
      <c r="Y1626" s="9">
        <v>356.28</v>
      </c>
      <c r="Z1626" s="9">
        <v>4.6399999999999997</v>
      </c>
      <c r="AA1626" s="9">
        <v>360.92</v>
      </c>
      <c r="AB1626" s="9">
        <v>72.180000000000007</v>
      </c>
      <c r="AC1626" s="9">
        <v>433.1</v>
      </c>
    </row>
    <row r="1627" spans="1:29">
      <c r="A1627" s="17" t="s">
        <v>228</v>
      </c>
      <c r="B1627" s="17" t="s">
        <v>1197</v>
      </c>
      <c r="C1627" s="17" t="s">
        <v>196</v>
      </c>
      <c r="D1627" s="17" t="s">
        <v>1198</v>
      </c>
      <c r="E1627" s="17" t="s">
        <v>1199</v>
      </c>
      <c r="F1627" s="17" t="s">
        <v>433</v>
      </c>
      <c r="G1627" s="17" t="s">
        <v>1202</v>
      </c>
      <c r="H1627" s="17" t="s">
        <v>110</v>
      </c>
      <c r="I1627" s="17" t="s">
        <v>1203</v>
      </c>
      <c r="J1627" s="17" t="s">
        <v>1524</v>
      </c>
      <c r="K1627" s="17" t="s">
        <v>1528</v>
      </c>
      <c r="L1627" s="17" t="s">
        <v>1517</v>
      </c>
      <c r="M1627" s="17" t="s">
        <v>1525</v>
      </c>
      <c r="N1627" s="17" t="s">
        <v>1526</v>
      </c>
      <c r="O1627" s="17" t="s">
        <v>1526</v>
      </c>
      <c r="P1627" s="17" t="s">
        <v>2171</v>
      </c>
      <c r="Q1627" s="17" t="s">
        <v>204</v>
      </c>
      <c r="R1627" s="17" t="s">
        <v>204</v>
      </c>
      <c r="S1627" s="17" t="s">
        <v>212</v>
      </c>
      <c r="T1627" s="17" t="s">
        <v>256</v>
      </c>
      <c r="U1627" s="22">
        <v>15</v>
      </c>
      <c r="V1627" s="23"/>
      <c r="W1627" s="11">
        <v>2646.1080000000002</v>
      </c>
      <c r="X1627" s="23">
        <v>210</v>
      </c>
      <c r="Y1627" s="9">
        <v>304.63</v>
      </c>
      <c r="Z1627" s="9">
        <v>3.49</v>
      </c>
      <c r="AA1627" s="9">
        <v>308.12</v>
      </c>
      <c r="AB1627" s="9">
        <v>61.63</v>
      </c>
      <c r="AC1627" s="9">
        <v>369.75</v>
      </c>
    </row>
    <row r="1628" spans="1:29">
      <c r="A1628" s="17" t="s">
        <v>228</v>
      </c>
      <c r="B1628" s="17" t="s">
        <v>1197</v>
      </c>
      <c r="C1628" s="17" t="s">
        <v>196</v>
      </c>
      <c r="D1628" s="17" t="s">
        <v>1198</v>
      </c>
      <c r="E1628" s="17" t="s">
        <v>1199</v>
      </c>
      <c r="F1628" s="17" t="s">
        <v>433</v>
      </c>
      <c r="G1628" s="17" t="s">
        <v>1202</v>
      </c>
      <c r="H1628" s="17" t="s">
        <v>110</v>
      </c>
      <c r="I1628" s="17" t="s">
        <v>1203</v>
      </c>
      <c r="J1628" s="17" t="s">
        <v>1536</v>
      </c>
      <c r="K1628" s="17" t="s">
        <v>1530</v>
      </c>
      <c r="L1628" s="17" t="s">
        <v>1531</v>
      </c>
      <c r="M1628" s="17" t="s">
        <v>1532</v>
      </c>
      <c r="N1628" s="17" t="s">
        <v>1533</v>
      </c>
      <c r="O1628" s="17" t="s">
        <v>1533</v>
      </c>
      <c r="P1628" s="17" t="s">
        <v>2172</v>
      </c>
      <c r="Q1628" s="17" t="s">
        <v>204</v>
      </c>
      <c r="R1628" s="17" t="s">
        <v>204</v>
      </c>
      <c r="S1628" s="17" t="s">
        <v>212</v>
      </c>
      <c r="T1628" s="17" t="s">
        <v>256</v>
      </c>
      <c r="U1628" s="22">
        <v>31</v>
      </c>
      <c r="V1628" s="23"/>
      <c r="W1628" s="11">
        <v>19206.185000000001</v>
      </c>
      <c r="X1628" s="23">
        <v>5224</v>
      </c>
      <c r="Y1628" s="9">
        <v>1289.94</v>
      </c>
      <c r="Z1628" s="9">
        <v>25.35</v>
      </c>
      <c r="AA1628" s="9">
        <v>1315.29</v>
      </c>
      <c r="AB1628" s="9">
        <v>263.06</v>
      </c>
      <c r="AC1628" s="9">
        <v>1578.35</v>
      </c>
    </row>
    <row r="1629" spans="1:29">
      <c r="A1629" s="17" t="s">
        <v>228</v>
      </c>
      <c r="B1629" s="17" t="s">
        <v>1197</v>
      </c>
      <c r="C1629" s="17" t="s">
        <v>196</v>
      </c>
      <c r="D1629" s="17" t="s">
        <v>1198</v>
      </c>
      <c r="E1629" s="17" t="s">
        <v>1199</v>
      </c>
      <c r="F1629" s="17" t="s">
        <v>433</v>
      </c>
      <c r="G1629" s="17" t="s">
        <v>1202</v>
      </c>
      <c r="H1629" s="17" t="s">
        <v>110</v>
      </c>
      <c r="I1629" s="17" t="s">
        <v>1203</v>
      </c>
      <c r="J1629" s="17" t="s">
        <v>1536</v>
      </c>
      <c r="K1629" s="17" t="s">
        <v>1535</v>
      </c>
      <c r="L1629" s="17" t="s">
        <v>1531</v>
      </c>
      <c r="M1629" s="17" t="s">
        <v>1532</v>
      </c>
      <c r="N1629" s="17" t="s">
        <v>1533</v>
      </c>
      <c r="O1629" s="17" t="s">
        <v>1533</v>
      </c>
      <c r="P1629" s="17" t="s">
        <v>2172</v>
      </c>
      <c r="Q1629" s="17" t="s">
        <v>204</v>
      </c>
      <c r="R1629" s="17" t="s">
        <v>204</v>
      </c>
      <c r="S1629" s="17" t="s">
        <v>212</v>
      </c>
      <c r="T1629" s="17" t="s">
        <v>256</v>
      </c>
      <c r="U1629" s="22">
        <v>30</v>
      </c>
      <c r="V1629" s="23"/>
      <c r="W1629" s="11">
        <v>18586.63</v>
      </c>
      <c r="X1629" s="20">
        <v>0</v>
      </c>
      <c r="Y1629" s="9">
        <v>1253.08</v>
      </c>
      <c r="Z1629" s="9">
        <v>24.53</v>
      </c>
      <c r="AA1629" s="9">
        <v>1277.6099999999999</v>
      </c>
      <c r="AB1629" s="9">
        <v>255.52</v>
      </c>
      <c r="AC1629" s="9">
        <v>1533.13</v>
      </c>
    </row>
    <row r="1630" spans="1:29">
      <c r="A1630" s="17" t="s">
        <v>228</v>
      </c>
      <c r="B1630" s="17" t="s">
        <v>1197</v>
      </c>
      <c r="C1630" s="17" t="s">
        <v>196</v>
      </c>
      <c r="D1630" s="17" t="s">
        <v>1198</v>
      </c>
      <c r="E1630" s="17" t="s">
        <v>1199</v>
      </c>
      <c r="F1630" s="17" t="s">
        <v>433</v>
      </c>
      <c r="G1630" s="17" t="s">
        <v>1202</v>
      </c>
      <c r="H1630" s="17" t="s">
        <v>110</v>
      </c>
      <c r="I1630" s="17" t="s">
        <v>1203</v>
      </c>
      <c r="J1630" s="17" t="s">
        <v>1536</v>
      </c>
      <c r="K1630" s="17" t="s">
        <v>1537</v>
      </c>
      <c r="L1630" s="17" t="s">
        <v>1531</v>
      </c>
      <c r="M1630" s="17" t="s">
        <v>1532</v>
      </c>
      <c r="N1630" s="17" t="s">
        <v>1533</v>
      </c>
      <c r="O1630" s="17" t="s">
        <v>1533</v>
      </c>
      <c r="P1630" s="17" t="s">
        <v>2172</v>
      </c>
      <c r="Q1630" s="17" t="s">
        <v>204</v>
      </c>
      <c r="R1630" s="17" t="s">
        <v>204</v>
      </c>
      <c r="S1630" s="17" t="s">
        <v>212</v>
      </c>
      <c r="T1630" s="17" t="s">
        <v>256</v>
      </c>
      <c r="U1630" s="22">
        <v>31</v>
      </c>
      <c r="V1630" s="23"/>
      <c r="W1630" s="11">
        <v>19206.185000000001</v>
      </c>
      <c r="X1630" s="20">
        <v>0</v>
      </c>
      <c r="Y1630" s="9">
        <v>1289.94</v>
      </c>
      <c r="Z1630" s="9">
        <v>25.36</v>
      </c>
      <c r="AA1630" s="9">
        <v>1315.3</v>
      </c>
      <c r="AB1630" s="9">
        <v>263.06</v>
      </c>
      <c r="AC1630" s="9">
        <v>1578.36</v>
      </c>
    </row>
    <row r="1631" spans="1:29">
      <c r="A1631" s="17" t="s">
        <v>228</v>
      </c>
      <c r="B1631" s="17" t="s">
        <v>811</v>
      </c>
      <c r="C1631" s="17" t="s">
        <v>654</v>
      </c>
      <c r="D1631" s="17" t="s">
        <v>812</v>
      </c>
      <c r="E1631" s="17" t="s">
        <v>1035</v>
      </c>
      <c r="F1631" s="17" t="s">
        <v>501</v>
      </c>
      <c r="G1631" s="17" t="s">
        <v>1038</v>
      </c>
      <c r="H1631" s="17" t="s">
        <v>89</v>
      </c>
      <c r="I1631" s="17" t="s">
        <v>1039</v>
      </c>
      <c r="J1631" s="17" t="s">
        <v>1524</v>
      </c>
      <c r="K1631" s="17" t="s">
        <v>1521</v>
      </c>
      <c r="L1631" s="17" t="s">
        <v>558</v>
      </c>
      <c r="M1631" s="17" t="s">
        <v>1525</v>
      </c>
      <c r="N1631" s="17" t="s">
        <v>1526</v>
      </c>
      <c r="O1631" s="17" t="s">
        <v>1526</v>
      </c>
      <c r="P1631" s="17" t="s">
        <v>2173</v>
      </c>
      <c r="Q1631" s="17" t="s">
        <v>204</v>
      </c>
      <c r="R1631" s="17" t="s">
        <v>204</v>
      </c>
      <c r="S1631" s="17" t="s">
        <v>212</v>
      </c>
      <c r="T1631" s="17" t="s">
        <v>227</v>
      </c>
      <c r="U1631" s="22">
        <v>31</v>
      </c>
      <c r="V1631" s="23"/>
      <c r="W1631" s="11">
        <v>22.361000000000001</v>
      </c>
      <c r="X1631" s="23">
        <v>4</v>
      </c>
      <c r="Y1631" s="9">
        <v>10.58</v>
      </c>
      <c r="Z1631" s="9">
        <v>0.03</v>
      </c>
      <c r="AA1631" s="9">
        <v>10.61</v>
      </c>
      <c r="AB1631" s="9">
        <v>2.11</v>
      </c>
      <c r="AC1631" s="9">
        <v>12.72</v>
      </c>
    </row>
    <row r="1632" spans="1:29">
      <c r="A1632" s="17" t="s">
        <v>228</v>
      </c>
      <c r="B1632" s="17" t="s">
        <v>811</v>
      </c>
      <c r="C1632" s="17" t="s">
        <v>654</v>
      </c>
      <c r="D1632" s="17" t="s">
        <v>812</v>
      </c>
      <c r="E1632" s="17" t="s">
        <v>1035</v>
      </c>
      <c r="F1632" s="17" t="s">
        <v>501</v>
      </c>
      <c r="G1632" s="17" t="s">
        <v>1038</v>
      </c>
      <c r="H1632" s="17" t="s">
        <v>89</v>
      </c>
      <c r="I1632" s="17" t="s">
        <v>1039</v>
      </c>
      <c r="J1632" s="17" t="s">
        <v>1524</v>
      </c>
      <c r="K1632" s="17" t="s">
        <v>1528</v>
      </c>
      <c r="L1632" s="17" t="s">
        <v>558</v>
      </c>
      <c r="M1632" s="17" t="s">
        <v>1525</v>
      </c>
      <c r="N1632" s="17" t="s">
        <v>1526</v>
      </c>
      <c r="O1632" s="17" t="s">
        <v>1526</v>
      </c>
      <c r="P1632" s="17" t="s">
        <v>2173</v>
      </c>
      <c r="Q1632" s="17" t="s">
        <v>204</v>
      </c>
      <c r="R1632" s="17" t="s">
        <v>204</v>
      </c>
      <c r="S1632" s="17" t="s">
        <v>212</v>
      </c>
      <c r="T1632" s="17" t="s">
        <v>227</v>
      </c>
      <c r="U1632" s="22">
        <v>30</v>
      </c>
      <c r="V1632" s="23"/>
      <c r="W1632" s="11">
        <v>21.638999999999999</v>
      </c>
      <c r="X1632" s="20">
        <v>0</v>
      </c>
      <c r="Y1632" s="9">
        <v>10.51</v>
      </c>
      <c r="Z1632" s="9">
        <v>0.03</v>
      </c>
      <c r="AA1632" s="9">
        <v>10.54</v>
      </c>
      <c r="AB1632" s="9">
        <v>2.12</v>
      </c>
      <c r="AC1632" s="9">
        <v>12.66</v>
      </c>
    </row>
    <row r="1633" spans="1:29">
      <c r="A1633" s="17" t="s">
        <v>228</v>
      </c>
      <c r="B1633" s="17" t="s">
        <v>811</v>
      </c>
      <c r="C1633" s="17" t="s">
        <v>654</v>
      </c>
      <c r="D1633" s="17" t="s">
        <v>812</v>
      </c>
      <c r="E1633" s="17" t="s">
        <v>1035</v>
      </c>
      <c r="F1633" s="17" t="s">
        <v>501</v>
      </c>
      <c r="G1633" s="17" t="s">
        <v>1038</v>
      </c>
      <c r="H1633" s="17" t="s">
        <v>89</v>
      </c>
      <c r="I1633" s="17" t="s">
        <v>1039</v>
      </c>
      <c r="J1633" s="17" t="s">
        <v>1536</v>
      </c>
      <c r="K1633" s="17" t="s">
        <v>1530</v>
      </c>
      <c r="L1633" s="17" t="s">
        <v>1531</v>
      </c>
      <c r="M1633" s="17" t="s">
        <v>1532</v>
      </c>
      <c r="N1633" s="17" t="s">
        <v>1533</v>
      </c>
      <c r="O1633" s="17" t="s">
        <v>1533</v>
      </c>
      <c r="P1633" s="17" t="s">
        <v>2174</v>
      </c>
      <c r="Q1633" s="17" t="s">
        <v>204</v>
      </c>
      <c r="R1633" s="17" t="s">
        <v>204</v>
      </c>
      <c r="S1633" s="17" t="s">
        <v>212</v>
      </c>
      <c r="T1633" s="17" t="s">
        <v>227</v>
      </c>
      <c r="U1633" s="22">
        <v>31</v>
      </c>
      <c r="V1633" s="23"/>
      <c r="W1633" s="11">
        <v>514.87</v>
      </c>
      <c r="X1633" s="23">
        <v>140</v>
      </c>
      <c r="Y1633" s="9">
        <v>49.04</v>
      </c>
      <c r="Z1633" s="9">
        <v>0.68</v>
      </c>
      <c r="AA1633" s="9">
        <v>49.72</v>
      </c>
      <c r="AB1633" s="9">
        <v>9.94</v>
      </c>
      <c r="AC1633" s="9">
        <v>59.66</v>
      </c>
    </row>
    <row r="1634" spans="1:29">
      <c r="A1634" s="17" t="s">
        <v>228</v>
      </c>
      <c r="B1634" s="17" t="s">
        <v>811</v>
      </c>
      <c r="C1634" s="17" t="s">
        <v>654</v>
      </c>
      <c r="D1634" s="17" t="s">
        <v>812</v>
      </c>
      <c r="E1634" s="17" t="s">
        <v>1035</v>
      </c>
      <c r="F1634" s="17" t="s">
        <v>501</v>
      </c>
      <c r="G1634" s="17" t="s">
        <v>1038</v>
      </c>
      <c r="H1634" s="17" t="s">
        <v>89</v>
      </c>
      <c r="I1634" s="17" t="s">
        <v>1039</v>
      </c>
      <c r="J1634" s="17" t="s">
        <v>1536</v>
      </c>
      <c r="K1634" s="17" t="s">
        <v>1535</v>
      </c>
      <c r="L1634" s="17" t="s">
        <v>1531</v>
      </c>
      <c r="M1634" s="17" t="s">
        <v>1532</v>
      </c>
      <c r="N1634" s="17" t="s">
        <v>1533</v>
      </c>
      <c r="O1634" s="17" t="s">
        <v>1533</v>
      </c>
      <c r="P1634" s="17" t="s">
        <v>2174</v>
      </c>
      <c r="Q1634" s="17" t="s">
        <v>204</v>
      </c>
      <c r="R1634" s="17" t="s">
        <v>204</v>
      </c>
      <c r="S1634" s="17" t="s">
        <v>212</v>
      </c>
      <c r="T1634" s="17" t="s">
        <v>227</v>
      </c>
      <c r="U1634" s="22">
        <v>30</v>
      </c>
      <c r="V1634" s="23"/>
      <c r="W1634" s="11">
        <v>498.26100000000002</v>
      </c>
      <c r="X1634" s="20">
        <v>0</v>
      </c>
      <c r="Y1634" s="9">
        <v>47.75</v>
      </c>
      <c r="Z1634" s="9">
        <v>0.66</v>
      </c>
      <c r="AA1634" s="9">
        <v>48.41</v>
      </c>
      <c r="AB1634" s="9">
        <v>9.69</v>
      </c>
      <c r="AC1634" s="9">
        <v>58.1</v>
      </c>
    </row>
    <row r="1635" spans="1:29">
      <c r="A1635" s="17" t="s">
        <v>228</v>
      </c>
      <c r="B1635" s="17" t="s">
        <v>811</v>
      </c>
      <c r="C1635" s="17" t="s">
        <v>654</v>
      </c>
      <c r="D1635" s="17" t="s">
        <v>812</v>
      </c>
      <c r="E1635" s="17" t="s">
        <v>1035</v>
      </c>
      <c r="F1635" s="17" t="s">
        <v>501</v>
      </c>
      <c r="G1635" s="17" t="s">
        <v>1038</v>
      </c>
      <c r="H1635" s="17" t="s">
        <v>89</v>
      </c>
      <c r="I1635" s="17" t="s">
        <v>1039</v>
      </c>
      <c r="J1635" s="17" t="s">
        <v>1536</v>
      </c>
      <c r="K1635" s="17" t="s">
        <v>1537</v>
      </c>
      <c r="L1635" s="17" t="s">
        <v>1531</v>
      </c>
      <c r="M1635" s="17" t="s">
        <v>1532</v>
      </c>
      <c r="N1635" s="17" t="s">
        <v>1533</v>
      </c>
      <c r="O1635" s="17" t="s">
        <v>1533</v>
      </c>
      <c r="P1635" s="17" t="s">
        <v>2174</v>
      </c>
      <c r="Q1635" s="17" t="s">
        <v>204</v>
      </c>
      <c r="R1635" s="17" t="s">
        <v>204</v>
      </c>
      <c r="S1635" s="17" t="s">
        <v>212</v>
      </c>
      <c r="T1635" s="17" t="s">
        <v>227</v>
      </c>
      <c r="U1635" s="22">
        <v>31</v>
      </c>
      <c r="V1635" s="23"/>
      <c r="W1635" s="11">
        <v>514.86900000000003</v>
      </c>
      <c r="X1635" s="20">
        <v>0</v>
      </c>
      <c r="Y1635" s="9">
        <v>49.05</v>
      </c>
      <c r="Z1635" s="9">
        <v>0.68</v>
      </c>
      <c r="AA1635" s="9">
        <v>49.73</v>
      </c>
      <c r="AB1635" s="9">
        <v>9.94</v>
      </c>
      <c r="AC1635" s="9">
        <v>59.67</v>
      </c>
    </row>
    <row r="1636" spans="1:29">
      <c r="A1636" s="17" t="s">
        <v>228</v>
      </c>
      <c r="B1636" s="17" t="s">
        <v>811</v>
      </c>
      <c r="C1636" s="17" t="s">
        <v>654</v>
      </c>
      <c r="D1636" s="17" t="s">
        <v>812</v>
      </c>
      <c r="E1636" s="17" t="s">
        <v>813</v>
      </c>
      <c r="F1636" s="17" t="s">
        <v>501</v>
      </c>
      <c r="G1636" s="17" t="s">
        <v>816</v>
      </c>
      <c r="H1636" s="17" t="s">
        <v>57</v>
      </c>
      <c r="I1636" s="17" t="s">
        <v>817</v>
      </c>
      <c r="J1636" s="17" t="s">
        <v>1524</v>
      </c>
      <c r="K1636" s="17" t="s">
        <v>1521</v>
      </c>
      <c r="L1636" s="17" t="s">
        <v>558</v>
      </c>
      <c r="M1636" s="17" t="s">
        <v>1525</v>
      </c>
      <c r="N1636" s="17" t="s">
        <v>1526</v>
      </c>
      <c r="O1636" s="17" t="s">
        <v>1526</v>
      </c>
      <c r="P1636" s="17" t="s">
        <v>2175</v>
      </c>
      <c r="Q1636" s="17" t="s">
        <v>204</v>
      </c>
      <c r="R1636" s="17" t="s">
        <v>204</v>
      </c>
      <c r="S1636" s="17" t="s">
        <v>212</v>
      </c>
      <c r="T1636" s="17" t="s">
        <v>227</v>
      </c>
      <c r="U1636" s="22">
        <v>31</v>
      </c>
      <c r="V1636" s="23"/>
      <c r="W1636" s="11">
        <v>22.361000000000001</v>
      </c>
      <c r="X1636" s="23">
        <v>4</v>
      </c>
      <c r="Y1636" s="9">
        <v>10.58</v>
      </c>
      <c r="Z1636" s="9">
        <v>0.03</v>
      </c>
      <c r="AA1636" s="9">
        <v>10.61</v>
      </c>
      <c r="AB1636" s="9">
        <v>2.11</v>
      </c>
      <c r="AC1636" s="9">
        <v>12.72</v>
      </c>
    </row>
    <row r="1637" spans="1:29">
      <c r="A1637" s="17" t="s">
        <v>228</v>
      </c>
      <c r="B1637" s="17" t="s">
        <v>811</v>
      </c>
      <c r="C1637" s="17" t="s">
        <v>654</v>
      </c>
      <c r="D1637" s="17" t="s">
        <v>812</v>
      </c>
      <c r="E1637" s="17" t="s">
        <v>813</v>
      </c>
      <c r="F1637" s="17" t="s">
        <v>501</v>
      </c>
      <c r="G1637" s="17" t="s">
        <v>816</v>
      </c>
      <c r="H1637" s="17" t="s">
        <v>57</v>
      </c>
      <c r="I1637" s="17" t="s">
        <v>817</v>
      </c>
      <c r="J1637" s="17" t="s">
        <v>1524</v>
      </c>
      <c r="K1637" s="17" t="s">
        <v>1528</v>
      </c>
      <c r="L1637" s="17" t="s">
        <v>558</v>
      </c>
      <c r="M1637" s="17" t="s">
        <v>1525</v>
      </c>
      <c r="N1637" s="17" t="s">
        <v>1526</v>
      </c>
      <c r="O1637" s="17" t="s">
        <v>1526</v>
      </c>
      <c r="P1637" s="17" t="s">
        <v>2175</v>
      </c>
      <c r="Q1637" s="17" t="s">
        <v>204</v>
      </c>
      <c r="R1637" s="17" t="s">
        <v>204</v>
      </c>
      <c r="S1637" s="17" t="s">
        <v>212</v>
      </c>
      <c r="T1637" s="17" t="s">
        <v>227</v>
      </c>
      <c r="U1637" s="22">
        <v>30</v>
      </c>
      <c r="V1637" s="23"/>
      <c r="W1637" s="11">
        <v>21.638999999999999</v>
      </c>
      <c r="X1637" s="20">
        <v>0</v>
      </c>
      <c r="Y1637" s="9">
        <v>10.51</v>
      </c>
      <c r="Z1637" s="9">
        <v>0.03</v>
      </c>
      <c r="AA1637" s="9">
        <v>10.54</v>
      </c>
      <c r="AB1637" s="9">
        <v>2.12</v>
      </c>
      <c r="AC1637" s="9">
        <v>12.66</v>
      </c>
    </row>
    <row r="1638" spans="1:29">
      <c r="A1638" s="17" t="s">
        <v>228</v>
      </c>
      <c r="B1638" s="17" t="s">
        <v>811</v>
      </c>
      <c r="C1638" s="17" t="s">
        <v>654</v>
      </c>
      <c r="D1638" s="17" t="s">
        <v>812</v>
      </c>
      <c r="E1638" s="17" t="s">
        <v>813</v>
      </c>
      <c r="F1638" s="17" t="s">
        <v>501</v>
      </c>
      <c r="G1638" s="17" t="s">
        <v>816</v>
      </c>
      <c r="H1638" s="17" t="s">
        <v>57</v>
      </c>
      <c r="I1638" s="17" t="s">
        <v>817</v>
      </c>
      <c r="J1638" s="17" t="s">
        <v>1536</v>
      </c>
      <c r="K1638" s="17" t="s">
        <v>1530</v>
      </c>
      <c r="L1638" s="17" t="s">
        <v>1531</v>
      </c>
      <c r="M1638" s="17" t="s">
        <v>1532</v>
      </c>
      <c r="N1638" s="17" t="s">
        <v>1533</v>
      </c>
      <c r="O1638" s="17" t="s">
        <v>1533</v>
      </c>
      <c r="P1638" s="17" t="s">
        <v>2176</v>
      </c>
      <c r="Q1638" s="17" t="s">
        <v>204</v>
      </c>
      <c r="R1638" s="17" t="s">
        <v>204</v>
      </c>
      <c r="S1638" s="17" t="s">
        <v>212</v>
      </c>
      <c r="T1638" s="17" t="s">
        <v>227</v>
      </c>
      <c r="U1638" s="22">
        <v>31</v>
      </c>
      <c r="V1638" s="23"/>
      <c r="W1638" s="11">
        <v>1952.326</v>
      </c>
      <c r="X1638" s="23">
        <v>531</v>
      </c>
      <c r="Y1638" s="9">
        <v>161.44</v>
      </c>
      <c r="Z1638" s="9">
        <v>2.58</v>
      </c>
      <c r="AA1638" s="9">
        <v>164.02</v>
      </c>
      <c r="AB1638" s="9">
        <v>32.79</v>
      </c>
      <c r="AC1638" s="9">
        <v>196.81</v>
      </c>
    </row>
    <row r="1639" spans="1:29">
      <c r="A1639" s="17" t="s">
        <v>228</v>
      </c>
      <c r="B1639" s="17" t="s">
        <v>811</v>
      </c>
      <c r="C1639" s="17" t="s">
        <v>654</v>
      </c>
      <c r="D1639" s="17" t="s">
        <v>812</v>
      </c>
      <c r="E1639" s="17" t="s">
        <v>813</v>
      </c>
      <c r="F1639" s="17" t="s">
        <v>501</v>
      </c>
      <c r="G1639" s="17" t="s">
        <v>816</v>
      </c>
      <c r="H1639" s="17" t="s">
        <v>57</v>
      </c>
      <c r="I1639" s="17" t="s">
        <v>817</v>
      </c>
      <c r="J1639" s="17" t="s">
        <v>1536</v>
      </c>
      <c r="K1639" s="17" t="s">
        <v>1535</v>
      </c>
      <c r="L1639" s="17" t="s">
        <v>1531</v>
      </c>
      <c r="M1639" s="17" t="s">
        <v>1532</v>
      </c>
      <c r="N1639" s="17" t="s">
        <v>1533</v>
      </c>
      <c r="O1639" s="17" t="s">
        <v>1533</v>
      </c>
      <c r="P1639" s="17" t="s">
        <v>2176</v>
      </c>
      <c r="Q1639" s="17" t="s">
        <v>204</v>
      </c>
      <c r="R1639" s="17" t="s">
        <v>204</v>
      </c>
      <c r="S1639" s="17" t="s">
        <v>212</v>
      </c>
      <c r="T1639" s="17" t="s">
        <v>227</v>
      </c>
      <c r="U1639" s="22">
        <v>30</v>
      </c>
      <c r="V1639" s="23"/>
      <c r="W1639" s="11">
        <v>1889.348</v>
      </c>
      <c r="X1639" s="20">
        <v>0</v>
      </c>
      <c r="Y1639" s="9">
        <v>156.52000000000001</v>
      </c>
      <c r="Z1639" s="9">
        <v>2.4900000000000002</v>
      </c>
      <c r="AA1639" s="9">
        <v>159.01</v>
      </c>
      <c r="AB1639" s="9">
        <v>31.81</v>
      </c>
      <c r="AC1639" s="9">
        <v>190.82</v>
      </c>
    </row>
    <row r="1640" spans="1:29">
      <c r="A1640" s="17" t="s">
        <v>228</v>
      </c>
      <c r="B1640" s="17" t="s">
        <v>811</v>
      </c>
      <c r="C1640" s="17" t="s">
        <v>654</v>
      </c>
      <c r="D1640" s="17" t="s">
        <v>812</v>
      </c>
      <c r="E1640" s="17" t="s">
        <v>813</v>
      </c>
      <c r="F1640" s="17" t="s">
        <v>501</v>
      </c>
      <c r="G1640" s="17" t="s">
        <v>816</v>
      </c>
      <c r="H1640" s="17" t="s">
        <v>57</v>
      </c>
      <c r="I1640" s="17" t="s">
        <v>817</v>
      </c>
      <c r="J1640" s="17" t="s">
        <v>1536</v>
      </c>
      <c r="K1640" s="17" t="s">
        <v>1537</v>
      </c>
      <c r="L1640" s="17" t="s">
        <v>1531</v>
      </c>
      <c r="M1640" s="17" t="s">
        <v>1532</v>
      </c>
      <c r="N1640" s="17" t="s">
        <v>1533</v>
      </c>
      <c r="O1640" s="17" t="s">
        <v>1533</v>
      </c>
      <c r="P1640" s="17" t="s">
        <v>2176</v>
      </c>
      <c r="Q1640" s="17" t="s">
        <v>204</v>
      </c>
      <c r="R1640" s="17" t="s">
        <v>204</v>
      </c>
      <c r="S1640" s="17" t="s">
        <v>212</v>
      </c>
      <c r="T1640" s="17" t="s">
        <v>227</v>
      </c>
      <c r="U1640" s="22">
        <v>31</v>
      </c>
      <c r="V1640" s="23"/>
      <c r="W1640" s="11">
        <v>1952.326</v>
      </c>
      <c r="X1640" s="20">
        <v>0</v>
      </c>
      <c r="Y1640" s="9">
        <v>161.44</v>
      </c>
      <c r="Z1640" s="9">
        <v>2.58</v>
      </c>
      <c r="AA1640" s="9">
        <v>164.02</v>
      </c>
      <c r="AB1640" s="9">
        <v>32.81</v>
      </c>
      <c r="AC1640" s="9">
        <v>196.83</v>
      </c>
    </row>
    <row r="1641" spans="1:29">
      <c r="A1641" s="17" t="s">
        <v>228</v>
      </c>
      <c r="B1641" s="17" t="s">
        <v>811</v>
      </c>
      <c r="C1641" s="17" t="s">
        <v>654</v>
      </c>
      <c r="D1641" s="17" t="s">
        <v>812</v>
      </c>
      <c r="E1641" s="17" t="s">
        <v>1029</v>
      </c>
      <c r="F1641" s="17" t="s">
        <v>501</v>
      </c>
      <c r="G1641" s="17" t="s">
        <v>1032</v>
      </c>
      <c r="H1641" s="17" t="s">
        <v>88</v>
      </c>
      <c r="I1641" s="17" t="s">
        <v>1033</v>
      </c>
      <c r="J1641" s="17" t="s">
        <v>1524</v>
      </c>
      <c r="K1641" s="17" t="s">
        <v>1521</v>
      </c>
      <c r="L1641" s="17" t="s">
        <v>558</v>
      </c>
      <c r="M1641" s="17" t="s">
        <v>1525</v>
      </c>
      <c r="N1641" s="17" t="s">
        <v>1526</v>
      </c>
      <c r="O1641" s="17" t="s">
        <v>1526</v>
      </c>
      <c r="P1641" s="17" t="s">
        <v>2177</v>
      </c>
      <c r="Q1641" s="17" t="s">
        <v>204</v>
      </c>
      <c r="R1641" s="17" t="s">
        <v>204</v>
      </c>
      <c r="S1641" s="17" t="s">
        <v>212</v>
      </c>
      <c r="T1641" s="17" t="s">
        <v>289</v>
      </c>
      <c r="U1641" s="22">
        <v>31</v>
      </c>
      <c r="V1641" s="23"/>
      <c r="W1641" s="11">
        <v>490.41</v>
      </c>
      <c r="X1641" s="23">
        <v>88</v>
      </c>
      <c r="Y1641" s="9">
        <v>44.69</v>
      </c>
      <c r="Z1641" s="9">
        <v>0.65</v>
      </c>
      <c r="AA1641" s="9">
        <v>45.34</v>
      </c>
      <c r="AB1641" s="9">
        <v>9.08</v>
      </c>
      <c r="AC1641" s="9">
        <v>54.42</v>
      </c>
    </row>
    <row r="1642" spans="1:29">
      <c r="A1642" s="17" t="s">
        <v>228</v>
      </c>
      <c r="B1642" s="17" t="s">
        <v>811</v>
      </c>
      <c r="C1642" s="17" t="s">
        <v>654</v>
      </c>
      <c r="D1642" s="17" t="s">
        <v>812</v>
      </c>
      <c r="E1642" s="17" t="s">
        <v>1029</v>
      </c>
      <c r="F1642" s="17" t="s">
        <v>501</v>
      </c>
      <c r="G1642" s="17" t="s">
        <v>1032</v>
      </c>
      <c r="H1642" s="17" t="s">
        <v>88</v>
      </c>
      <c r="I1642" s="17" t="s">
        <v>1033</v>
      </c>
      <c r="J1642" s="17" t="s">
        <v>1524</v>
      </c>
      <c r="K1642" s="17" t="s">
        <v>1528</v>
      </c>
      <c r="L1642" s="17" t="s">
        <v>558</v>
      </c>
      <c r="M1642" s="17" t="s">
        <v>1525</v>
      </c>
      <c r="N1642" s="17" t="s">
        <v>1526</v>
      </c>
      <c r="O1642" s="17" t="s">
        <v>1526</v>
      </c>
      <c r="P1642" s="17" t="s">
        <v>2177</v>
      </c>
      <c r="Q1642" s="17" t="s">
        <v>204</v>
      </c>
      <c r="R1642" s="17" t="s">
        <v>204</v>
      </c>
      <c r="S1642" s="17" t="s">
        <v>212</v>
      </c>
      <c r="T1642" s="17" t="s">
        <v>289</v>
      </c>
      <c r="U1642" s="22">
        <v>30</v>
      </c>
      <c r="V1642" s="23"/>
      <c r="W1642" s="11">
        <v>474.59</v>
      </c>
      <c r="X1642" s="20">
        <v>0</v>
      </c>
      <c r="Y1642" s="9">
        <v>43.44</v>
      </c>
      <c r="Z1642" s="9">
        <v>0.62</v>
      </c>
      <c r="AA1642" s="9">
        <v>44.06</v>
      </c>
      <c r="AB1642" s="9">
        <v>8.8000000000000007</v>
      </c>
      <c r="AC1642" s="9">
        <v>52.86</v>
      </c>
    </row>
    <row r="1643" spans="1:29">
      <c r="A1643" s="17" t="s">
        <v>228</v>
      </c>
      <c r="B1643" s="17" t="s">
        <v>811</v>
      </c>
      <c r="C1643" s="17" t="s">
        <v>654</v>
      </c>
      <c r="D1643" s="17" t="s">
        <v>812</v>
      </c>
      <c r="E1643" s="17" t="s">
        <v>1029</v>
      </c>
      <c r="F1643" s="17" t="s">
        <v>501</v>
      </c>
      <c r="G1643" s="17" t="s">
        <v>1032</v>
      </c>
      <c r="H1643" s="17" t="s">
        <v>88</v>
      </c>
      <c r="I1643" s="17" t="s">
        <v>1033</v>
      </c>
      <c r="J1643" s="17" t="s">
        <v>1536</v>
      </c>
      <c r="K1643" s="17" t="s">
        <v>1530</v>
      </c>
      <c r="L1643" s="17" t="s">
        <v>1531</v>
      </c>
      <c r="M1643" s="17" t="s">
        <v>1532</v>
      </c>
      <c r="N1643" s="17" t="s">
        <v>1533</v>
      </c>
      <c r="O1643" s="17" t="s">
        <v>1533</v>
      </c>
      <c r="P1643" s="17" t="s">
        <v>2178</v>
      </c>
      <c r="Q1643" s="17" t="s">
        <v>204</v>
      </c>
      <c r="R1643" s="17" t="s">
        <v>204</v>
      </c>
      <c r="S1643" s="17" t="s">
        <v>212</v>
      </c>
      <c r="T1643" s="17" t="s">
        <v>289</v>
      </c>
      <c r="U1643" s="22">
        <v>31</v>
      </c>
      <c r="V1643" s="23"/>
      <c r="W1643" s="11">
        <v>735.23900000000003</v>
      </c>
      <c r="X1643" s="23">
        <v>200</v>
      </c>
      <c r="Y1643" s="9">
        <v>63.25</v>
      </c>
      <c r="Z1643" s="9">
        <v>0.97</v>
      </c>
      <c r="AA1643" s="9">
        <v>64.22</v>
      </c>
      <c r="AB1643" s="9">
        <v>12.86</v>
      </c>
      <c r="AC1643" s="9">
        <v>77.08</v>
      </c>
    </row>
    <row r="1644" spans="1:29">
      <c r="A1644" s="17" t="s">
        <v>228</v>
      </c>
      <c r="B1644" s="17" t="s">
        <v>811</v>
      </c>
      <c r="C1644" s="17" t="s">
        <v>654</v>
      </c>
      <c r="D1644" s="17" t="s">
        <v>812</v>
      </c>
      <c r="E1644" s="17" t="s">
        <v>1029</v>
      </c>
      <c r="F1644" s="17" t="s">
        <v>501</v>
      </c>
      <c r="G1644" s="17" t="s">
        <v>1032</v>
      </c>
      <c r="H1644" s="17" t="s">
        <v>88</v>
      </c>
      <c r="I1644" s="17" t="s">
        <v>1033</v>
      </c>
      <c r="J1644" s="17" t="s">
        <v>1536</v>
      </c>
      <c r="K1644" s="17" t="s">
        <v>1535</v>
      </c>
      <c r="L1644" s="17" t="s">
        <v>1531</v>
      </c>
      <c r="M1644" s="17" t="s">
        <v>1532</v>
      </c>
      <c r="N1644" s="17" t="s">
        <v>1533</v>
      </c>
      <c r="O1644" s="17" t="s">
        <v>1533</v>
      </c>
      <c r="P1644" s="17" t="s">
        <v>2178</v>
      </c>
      <c r="Q1644" s="17" t="s">
        <v>204</v>
      </c>
      <c r="R1644" s="17" t="s">
        <v>204</v>
      </c>
      <c r="S1644" s="17" t="s">
        <v>212</v>
      </c>
      <c r="T1644" s="17" t="s">
        <v>289</v>
      </c>
      <c r="U1644" s="22">
        <v>30</v>
      </c>
      <c r="V1644" s="23"/>
      <c r="W1644" s="11">
        <v>711.52200000000005</v>
      </c>
      <c r="X1644" s="20">
        <v>0</v>
      </c>
      <c r="Y1644" s="9">
        <v>61.39</v>
      </c>
      <c r="Z1644" s="9">
        <v>0.94</v>
      </c>
      <c r="AA1644" s="9">
        <v>62.33</v>
      </c>
      <c r="AB1644" s="9">
        <v>12.46</v>
      </c>
      <c r="AC1644" s="9">
        <v>74.790000000000006</v>
      </c>
    </row>
    <row r="1645" spans="1:29">
      <c r="A1645" s="17" t="s">
        <v>228</v>
      </c>
      <c r="B1645" s="17" t="s">
        <v>811</v>
      </c>
      <c r="C1645" s="17" t="s">
        <v>654</v>
      </c>
      <c r="D1645" s="17" t="s">
        <v>812</v>
      </c>
      <c r="E1645" s="17" t="s">
        <v>1029</v>
      </c>
      <c r="F1645" s="17" t="s">
        <v>501</v>
      </c>
      <c r="G1645" s="17" t="s">
        <v>1032</v>
      </c>
      <c r="H1645" s="17" t="s">
        <v>88</v>
      </c>
      <c r="I1645" s="17" t="s">
        <v>1033</v>
      </c>
      <c r="J1645" s="17" t="s">
        <v>1536</v>
      </c>
      <c r="K1645" s="17" t="s">
        <v>1537</v>
      </c>
      <c r="L1645" s="17" t="s">
        <v>1531</v>
      </c>
      <c r="M1645" s="17" t="s">
        <v>1532</v>
      </c>
      <c r="N1645" s="17" t="s">
        <v>1533</v>
      </c>
      <c r="O1645" s="17" t="s">
        <v>1533</v>
      </c>
      <c r="P1645" s="17" t="s">
        <v>2178</v>
      </c>
      <c r="Q1645" s="17" t="s">
        <v>204</v>
      </c>
      <c r="R1645" s="17" t="s">
        <v>204</v>
      </c>
      <c r="S1645" s="17" t="s">
        <v>212</v>
      </c>
      <c r="T1645" s="17" t="s">
        <v>289</v>
      </c>
      <c r="U1645" s="22">
        <v>31</v>
      </c>
      <c r="V1645" s="23"/>
      <c r="W1645" s="11">
        <v>735.23900000000003</v>
      </c>
      <c r="X1645" s="20">
        <v>0</v>
      </c>
      <c r="Y1645" s="9">
        <v>63.26</v>
      </c>
      <c r="Z1645" s="9">
        <v>0.97</v>
      </c>
      <c r="AA1645" s="9">
        <v>64.23</v>
      </c>
      <c r="AB1645" s="9">
        <v>12.84</v>
      </c>
      <c r="AC1645" s="9">
        <v>77.069999999999993</v>
      </c>
    </row>
    <row r="1646" spans="1:29">
      <c r="A1646" s="17" t="s">
        <v>228</v>
      </c>
      <c r="B1646" s="17" t="s">
        <v>385</v>
      </c>
      <c r="C1646" s="17" t="s">
        <v>196</v>
      </c>
      <c r="D1646" s="17" t="s">
        <v>387</v>
      </c>
      <c r="E1646" s="17" t="s">
        <v>390</v>
      </c>
      <c r="F1646" s="17" t="s">
        <v>233</v>
      </c>
      <c r="G1646" s="17" t="s">
        <v>393</v>
      </c>
      <c r="H1646" s="17" t="s">
        <v>14</v>
      </c>
      <c r="I1646" s="17" t="s">
        <v>394</v>
      </c>
      <c r="J1646" s="17" t="s">
        <v>1503</v>
      </c>
      <c r="K1646" s="17" t="s">
        <v>1497</v>
      </c>
      <c r="L1646" s="17" t="s">
        <v>257</v>
      </c>
      <c r="M1646" s="17" t="s">
        <v>1498</v>
      </c>
      <c r="N1646" s="17" t="s">
        <v>1499</v>
      </c>
      <c r="O1646" s="17" t="s">
        <v>1499</v>
      </c>
      <c r="P1646" s="17" t="s">
        <v>2179</v>
      </c>
      <c r="Q1646" s="17" t="s">
        <v>204</v>
      </c>
      <c r="R1646" s="17" t="s">
        <v>204</v>
      </c>
      <c r="S1646" s="17" t="s">
        <v>212</v>
      </c>
      <c r="T1646" s="17" t="s">
        <v>213</v>
      </c>
      <c r="U1646" s="22">
        <v>31</v>
      </c>
      <c r="V1646" s="23"/>
      <c r="W1646" s="19">
        <v>0</v>
      </c>
      <c r="X1646" s="20">
        <v>0</v>
      </c>
      <c r="Y1646" s="9">
        <v>3.55</v>
      </c>
      <c r="Z1646" s="18">
        <v>0</v>
      </c>
      <c r="AA1646" s="9">
        <v>3.55</v>
      </c>
      <c r="AB1646" s="9">
        <v>0.71</v>
      </c>
      <c r="AC1646" s="9">
        <v>4.26</v>
      </c>
    </row>
    <row r="1647" spans="1:29">
      <c r="A1647" s="17" t="s">
        <v>228</v>
      </c>
      <c r="B1647" s="17" t="s">
        <v>385</v>
      </c>
      <c r="C1647" s="17" t="s">
        <v>196</v>
      </c>
      <c r="D1647" s="17" t="s">
        <v>387</v>
      </c>
      <c r="E1647" s="17" t="s">
        <v>390</v>
      </c>
      <c r="F1647" s="17" t="s">
        <v>233</v>
      </c>
      <c r="G1647" s="17" t="s">
        <v>393</v>
      </c>
      <c r="H1647" s="17" t="s">
        <v>14</v>
      </c>
      <c r="I1647" s="17" t="s">
        <v>394</v>
      </c>
      <c r="J1647" s="17" t="s">
        <v>1503</v>
      </c>
      <c r="K1647" s="17" t="s">
        <v>1502</v>
      </c>
      <c r="L1647" s="17" t="s">
        <v>257</v>
      </c>
      <c r="M1647" s="17" t="s">
        <v>1498</v>
      </c>
      <c r="N1647" s="17" t="s">
        <v>1499</v>
      </c>
      <c r="O1647" s="17" t="s">
        <v>1499</v>
      </c>
      <c r="P1647" s="17" t="s">
        <v>2179</v>
      </c>
      <c r="Q1647" s="17" t="s">
        <v>204</v>
      </c>
      <c r="R1647" s="17" t="s">
        <v>204</v>
      </c>
      <c r="S1647" s="17" t="s">
        <v>212</v>
      </c>
      <c r="T1647" s="17" t="s">
        <v>213</v>
      </c>
      <c r="U1647" s="22">
        <v>28</v>
      </c>
      <c r="V1647" s="23"/>
      <c r="W1647" s="19">
        <v>0</v>
      </c>
      <c r="X1647" s="20">
        <v>0</v>
      </c>
      <c r="Y1647" s="9">
        <v>3.55</v>
      </c>
      <c r="Z1647" s="18">
        <v>0</v>
      </c>
      <c r="AA1647" s="9">
        <v>3.55</v>
      </c>
      <c r="AB1647" s="9">
        <v>0.71</v>
      </c>
      <c r="AC1647" s="9">
        <v>4.26</v>
      </c>
    </row>
    <row r="1648" spans="1:29">
      <c r="A1648" s="17" t="s">
        <v>228</v>
      </c>
      <c r="B1648" s="17" t="s">
        <v>385</v>
      </c>
      <c r="C1648" s="17" t="s">
        <v>196</v>
      </c>
      <c r="D1648" s="17" t="s">
        <v>387</v>
      </c>
      <c r="E1648" s="17" t="s">
        <v>390</v>
      </c>
      <c r="F1648" s="17" t="s">
        <v>233</v>
      </c>
      <c r="G1648" s="17" t="s">
        <v>393</v>
      </c>
      <c r="H1648" s="17" t="s">
        <v>14</v>
      </c>
      <c r="I1648" s="17" t="s">
        <v>394</v>
      </c>
      <c r="J1648" s="17" t="s">
        <v>1503</v>
      </c>
      <c r="K1648" s="17" t="s">
        <v>1504</v>
      </c>
      <c r="L1648" s="17" t="s">
        <v>257</v>
      </c>
      <c r="M1648" s="17" t="s">
        <v>1498</v>
      </c>
      <c r="N1648" s="17" t="s">
        <v>1499</v>
      </c>
      <c r="O1648" s="17" t="s">
        <v>1499</v>
      </c>
      <c r="P1648" s="17" t="s">
        <v>2179</v>
      </c>
      <c r="Q1648" s="17" t="s">
        <v>204</v>
      </c>
      <c r="R1648" s="17" t="s">
        <v>204</v>
      </c>
      <c r="S1648" s="17" t="s">
        <v>212</v>
      </c>
      <c r="T1648" s="17" t="s">
        <v>213</v>
      </c>
      <c r="U1648" s="22">
        <v>31</v>
      </c>
      <c r="V1648" s="23"/>
      <c r="W1648" s="19">
        <v>0</v>
      </c>
      <c r="X1648" s="20">
        <v>0</v>
      </c>
      <c r="Y1648" s="9">
        <v>3.55</v>
      </c>
      <c r="Z1648" s="18">
        <v>0</v>
      </c>
      <c r="AA1648" s="9">
        <v>3.55</v>
      </c>
      <c r="AB1648" s="9">
        <v>0.71</v>
      </c>
      <c r="AC1648" s="9">
        <v>4.26</v>
      </c>
    </row>
    <row r="1649" spans="1:29">
      <c r="A1649" s="17" t="s">
        <v>228</v>
      </c>
      <c r="B1649" s="17" t="s">
        <v>385</v>
      </c>
      <c r="C1649" s="17" t="s">
        <v>196</v>
      </c>
      <c r="D1649" s="17" t="s">
        <v>387</v>
      </c>
      <c r="E1649" s="17" t="s">
        <v>390</v>
      </c>
      <c r="F1649" s="17" t="s">
        <v>233</v>
      </c>
      <c r="G1649" s="17" t="s">
        <v>393</v>
      </c>
      <c r="H1649" s="17" t="s">
        <v>14</v>
      </c>
      <c r="I1649" s="17" t="s">
        <v>394</v>
      </c>
      <c r="J1649" s="17" t="s">
        <v>1513</v>
      </c>
      <c r="K1649" s="17" t="s">
        <v>1506</v>
      </c>
      <c r="L1649" s="17" t="s">
        <v>1507</v>
      </c>
      <c r="M1649" s="17" t="s">
        <v>1508</v>
      </c>
      <c r="N1649" s="17" t="s">
        <v>1509</v>
      </c>
      <c r="O1649" s="17" t="s">
        <v>1509</v>
      </c>
      <c r="P1649" s="17" t="s">
        <v>2180</v>
      </c>
      <c r="Q1649" s="17" t="s">
        <v>204</v>
      </c>
      <c r="R1649" s="17" t="s">
        <v>204</v>
      </c>
      <c r="S1649" s="17" t="s">
        <v>212</v>
      </c>
      <c r="T1649" s="17" t="s">
        <v>213</v>
      </c>
      <c r="U1649" s="22">
        <v>30</v>
      </c>
      <c r="V1649" s="23"/>
      <c r="W1649" s="19">
        <v>0</v>
      </c>
      <c r="X1649" s="20">
        <v>0</v>
      </c>
      <c r="Y1649" s="9">
        <v>3.55</v>
      </c>
      <c r="Z1649" s="18">
        <v>0</v>
      </c>
      <c r="AA1649" s="9">
        <v>3.55</v>
      </c>
      <c r="AB1649" s="9">
        <v>0.71</v>
      </c>
      <c r="AC1649" s="9">
        <v>4.26</v>
      </c>
    </row>
    <row r="1650" spans="1:29">
      <c r="A1650" s="17" t="s">
        <v>228</v>
      </c>
      <c r="B1650" s="17" t="s">
        <v>385</v>
      </c>
      <c r="C1650" s="17" t="s">
        <v>196</v>
      </c>
      <c r="D1650" s="17" t="s">
        <v>387</v>
      </c>
      <c r="E1650" s="17" t="s">
        <v>390</v>
      </c>
      <c r="F1650" s="17" t="s">
        <v>233</v>
      </c>
      <c r="G1650" s="17" t="s">
        <v>393</v>
      </c>
      <c r="H1650" s="17" t="s">
        <v>14</v>
      </c>
      <c r="I1650" s="17" t="s">
        <v>394</v>
      </c>
      <c r="J1650" s="17" t="s">
        <v>1513</v>
      </c>
      <c r="K1650" s="17" t="s">
        <v>1512</v>
      </c>
      <c r="L1650" s="17" t="s">
        <v>1507</v>
      </c>
      <c r="M1650" s="17" t="s">
        <v>1508</v>
      </c>
      <c r="N1650" s="17" t="s">
        <v>1509</v>
      </c>
      <c r="O1650" s="17" t="s">
        <v>1509</v>
      </c>
      <c r="P1650" s="17" t="s">
        <v>2180</v>
      </c>
      <c r="Q1650" s="17" t="s">
        <v>204</v>
      </c>
      <c r="R1650" s="17" t="s">
        <v>204</v>
      </c>
      <c r="S1650" s="17" t="s">
        <v>212</v>
      </c>
      <c r="T1650" s="17" t="s">
        <v>213</v>
      </c>
      <c r="U1650" s="22">
        <v>31</v>
      </c>
      <c r="V1650" s="23"/>
      <c r="W1650" s="19">
        <v>0</v>
      </c>
      <c r="X1650" s="20">
        <v>0</v>
      </c>
      <c r="Y1650" s="9">
        <v>3.55</v>
      </c>
      <c r="Z1650" s="18">
        <v>0</v>
      </c>
      <c r="AA1650" s="9">
        <v>3.55</v>
      </c>
      <c r="AB1650" s="9">
        <v>0.71</v>
      </c>
      <c r="AC1650" s="9">
        <v>4.26</v>
      </c>
    </row>
    <row r="1651" spans="1:29">
      <c r="A1651" s="17" t="s">
        <v>228</v>
      </c>
      <c r="B1651" s="17" t="s">
        <v>385</v>
      </c>
      <c r="C1651" s="17" t="s">
        <v>196</v>
      </c>
      <c r="D1651" s="17" t="s">
        <v>387</v>
      </c>
      <c r="E1651" s="17" t="s">
        <v>390</v>
      </c>
      <c r="F1651" s="17" t="s">
        <v>233</v>
      </c>
      <c r="G1651" s="17" t="s">
        <v>393</v>
      </c>
      <c r="H1651" s="17" t="s">
        <v>14</v>
      </c>
      <c r="I1651" s="17" t="s">
        <v>394</v>
      </c>
      <c r="J1651" s="17" t="s">
        <v>1513</v>
      </c>
      <c r="K1651" s="17" t="s">
        <v>1514</v>
      </c>
      <c r="L1651" s="17" t="s">
        <v>1507</v>
      </c>
      <c r="M1651" s="17" t="s">
        <v>1508</v>
      </c>
      <c r="N1651" s="17" t="s">
        <v>1509</v>
      </c>
      <c r="O1651" s="17" t="s">
        <v>1509</v>
      </c>
      <c r="P1651" s="17" t="s">
        <v>2180</v>
      </c>
      <c r="Q1651" s="17" t="s">
        <v>204</v>
      </c>
      <c r="R1651" s="17" t="s">
        <v>204</v>
      </c>
      <c r="S1651" s="17" t="s">
        <v>212</v>
      </c>
      <c r="T1651" s="17" t="s">
        <v>213</v>
      </c>
      <c r="U1651" s="22">
        <v>30</v>
      </c>
      <c r="V1651" s="23"/>
      <c r="W1651" s="19">
        <v>0</v>
      </c>
      <c r="X1651" s="20">
        <v>0</v>
      </c>
      <c r="Y1651" s="9">
        <v>3.55</v>
      </c>
      <c r="Z1651" s="18">
        <v>0</v>
      </c>
      <c r="AA1651" s="9">
        <v>3.55</v>
      </c>
      <c r="AB1651" s="9">
        <v>0.71</v>
      </c>
      <c r="AC1651" s="9">
        <v>4.26</v>
      </c>
    </row>
    <row r="1652" spans="1:29">
      <c r="A1652" s="17" t="s">
        <v>228</v>
      </c>
      <c r="B1652" s="17" t="s">
        <v>385</v>
      </c>
      <c r="C1652" s="17" t="s">
        <v>196</v>
      </c>
      <c r="D1652" s="17" t="s">
        <v>387</v>
      </c>
      <c r="E1652" s="17" t="s">
        <v>390</v>
      </c>
      <c r="F1652" s="17" t="s">
        <v>233</v>
      </c>
      <c r="G1652" s="17" t="s">
        <v>393</v>
      </c>
      <c r="H1652" s="17" t="s">
        <v>14</v>
      </c>
      <c r="I1652" s="17" t="s">
        <v>394</v>
      </c>
      <c r="J1652" s="17" t="s">
        <v>1524</v>
      </c>
      <c r="K1652" s="17" t="s">
        <v>1516</v>
      </c>
      <c r="L1652" s="17" t="s">
        <v>1517</v>
      </c>
      <c r="M1652" s="17" t="s">
        <v>1525</v>
      </c>
      <c r="N1652" s="17" t="s">
        <v>1526</v>
      </c>
      <c r="O1652" s="17" t="s">
        <v>1526</v>
      </c>
      <c r="P1652" s="17" t="s">
        <v>2181</v>
      </c>
      <c r="Q1652" s="17" t="s">
        <v>204</v>
      </c>
      <c r="R1652" s="17" t="s">
        <v>204</v>
      </c>
      <c r="S1652" s="17" t="s">
        <v>212</v>
      </c>
      <c r="T1652" s="17" t="s">
        <v>213</v>
      </c>
      <c r="U1652" s="22">
        <v>31</v>
      </c>
      <c r="V1652" s="23"/>
      <c r="W1652" s="19">
        <v>0</v>
      </c>
      <c r="X1652" s="20">
        <v>0</v>
      </c>
      <c r="Y1652" s="9">
        <v>3.55</v>
      </c>
      <c r="Z1652" s="18">
        <v>0</v>
      </c>
      <c r="AA1652" s="9">
        <v>3.55</v>
      </c>
      <c r="AB1652" s="9">
        <v>0.71</v>
      </c>
      <c r="AC1652" s="9">
        <v>4.26</v>
      </c>
    </row>
    <row r="1653" spans="1:29">
      <c r="A1653" s="17" t="s">
        <v>228</v>
      </c>
      <c r="B1653" s="17" t="s">
        <v>385</v>
      </c>
      <c r="C1653" s="17" t="s">
        <v>196</v>
      </c>
      <c r="D1653" s="17" t="s">
        <v>387</v>
      </c>
      <c r="E1653" s="17" t="s">
        <v>390</v>
      </c>
      <c r="F1653" s="17" t="s">
        <v>233</v>
      </c>
      <c r="G1653" s="17" t="s">
        <v>393</v>
      </c>
      <c r="H1653" s="17" t="s">
        <v>14</v>
      </c>
      <c r="I1653" s="17" t="s">
        <v>394</v>
      </c>
      <c r="J1653" s="17" t="s">
        <v>1524</v>
      </c>
      <c r="K1653" s="17" t="s">
        <v>1521</v>
      </c>
      <c r="L1653" s="17" t="s">
        <v>1517</v>
      </c>
      <c r="M1653" s="17" t="s">
        <v>1525</v>
      </c>
      <c r="N1653" s="17" t="s">
        <v>1526</v>
      </c>
      <c r="O1653" s="17" t="s">
        <v>1526</v>
      </c>
      <c r="P1653" s="17" t="s">
        <v>2181</v>
      </c>
      <c r="Q1653" s="17" t="s">
        <v>204</v>
      </c>
      <c r="R1653" s="17" t="s">
        <v>204</v>
      </c>
      <c r="S1653" s="17" t="s">
        <v>212</v>
      </c>
      <c r="T1653" s="17" t="s">
        <v>213</v>
      </c>
      <c r="U1653" s="22">
        <v>31</v>
      </c>
      <c r="V1653" s="23"/>
      <c r="W1653" s="19">
        <v>0</v>
      </c>
      <c r="X1653" s="20">
        <v>0</v>
      </c>
      <c r="Y1653" s="9">
        <v>3.55</v>
      </c>
      <c r="Z1653" s="18">
        <v>0</v>
      </c>
      <c r="AA1653" s="9">
        <v>3.55</v>
      </c>
      <c r="AB1653" s="9">
        <v>0.71</v>
      </c>
      <c r="AC1653" s="9">
        <v>4.26</v>
      </c>
    </row>
    <row r="1654" spans="1:29">
      <c r="A1654" s="17" t="s">
        <v>228</v>
      </c>
      <c r="B1654" s="17" t="s">
        <v>385</v>
      </c>
      <c r="C1654" s="17" t="s">
        <v>196</v>
      </c>
      <c r="D1654" s="17" t="s">
        <v>387</v>
      </c>
      <c r="E1654" s="17" t="s">
        <v>390</v>
      </c>
      <c r="F1654" s="17" t="s">
        <v>233</v>
      </c>
      <c r="G1654" s="17" t="s">
        <v>393</v>
      </c>
      <c r="H1654" s="17" t="s">
        <v>14</v>
      </c>
      <c r="I1654" s="17" t="s">
        <v>394</v>
      </c>
      <c r="J1654" s="17" t="s">
        <v>1524</v>
      </c>
      <c r="K1654" s="17" t="s">
        <v>1528</v>
      </c>
      <c r="L1654" s="17" t="s">
        <v>1517</v>
      </c>
      <c r="M1654" s="17" t="s">
        <v>1525</v>
      </c>
      <c r="N1654" s="17" t="s">
        <v>1526</v>
      </c>
      <c r="O1654" s="17" t="s">
        <v>1526</v>
      </c>
      <c r="P1654" s="17" t="s">
        <v>2181</v>
      </c>
      <c r="Q1654" s="17" t="s">
        <v>204</v>
      </c>
      <c r="R1654" s="17" t="s">
        <v>204</v>
      </c>
      <c r="S1654" s="17" t="s">
        <v>212</v>
      </c>
      <c r="T1654" s="17" t="s">
        <v>213</v>
      </c>
      <c r="U1654" s="22">
        <v>30</v>
      </c>
      <c r="V1654" s="23"/>
      <c r="W1654" s="19">
        <v>0</v>
      </c>
      <c r="X1654" s="20">
        <v>0</v>
      </c>
      <c r="Y1654" s="9">
        <v>3.55</v>
      </c>
      <c r="Z1654" s="18">
        <v>0</v>
      </c>
      <c r="AA1654" s="9">
        <v>3.55</v>
      </c>
      <c r="AB1654" s="9">
        <v>0.71</v>
      </c>
      <c r="AC1654" s="9">
        <v>4.26</v>
      </c>
    </row>
    <row r="1655" spans="1:29">
      <c r="A1655" s="17" t="s">
        <v>228</v>
      </c>
      <c r="B1655" s="17" t="s">
        <v>385</v>
      </c>
      <c r="C1655" s="17" t="s">
        <v>196</v>
      </c>
      <c r="D1655" s="17" t="s">
        <v>387</v>
      </c>
      <c r="E1655" s="17" t="s">
        <v>390</v>
      </c>
      <c r="F1655" s="17" t="s">
        <v>233</v>
      </c>
      <c r="G1655" s="17" t="s">
        <v>393</v>
      </c>
      <c r="H1655" s="17" t="s">
        <v>14</v>
      </c>
      <c r="I1655" s="17" t="s">
        <v>394</v>
      </c>
      <c r="J1655" s="17" t="s">
        <v>1536</v>
      </c>
      <c r="K1655" s="17" t="s">
        <v>1530</v>
      </c>
      <c r="L1655" s="17" t="s">
        <v>1531</v>
      </c>
      <c r="M1655" s="17" t="s">
        <v>1532</v>
      </c>
      <c r="N1655" s="17" t="s">
        <v>1533</v>
      </c>
      <c r="O1655" s="17" t="s">
        <v>1533</v>
      </c>
      <c r="P1655" s="17" t="s">
        <v>2182</v>
      </c>
      <c r="Q1655" s="17" t="s">
        <v>204</v>
      </c>
      <c r="R1655" s="17" t="s">
        <v>204</v>
      </c>
      <c r="S1655" s="17" t="s">
        <v>212</v>
      </c>
      <c r="T1655" s="17" t="s">
        <v>213</v>
      </c>
      <c r="U1655" s="22">
        <v>31</v>
      </c>
      <c r="V1655" s="23"/>
      <c r="W1655" s="11">
        <v>1518.326</v>
      </c>
      <c r="X1655" s="23">
        <v>413</v>
      </c>
      <c r="Y1655" s="9">
        <v>107.97</v>
      </c>
      <c r="Z1655" s="9">
        <v>2</v>
      </c>
      <c r="AA1655" s="9">
        <v>109.97</v>
      </c>
      <c r="AB1655" s="9">
        <v>21.98</v>
      </c>
      <c r="AC1655" s="9">
        <v>131.94999999999999</v>
      </c>
    </row>
    <row r="1656" spans="1:29">
      <c r="A1656" s="17" t="s">
        <v>228</v>
      </c>
      <c r="B1656" s="17" t="s">
        <v>385</v>
      </c>
      <c r="C1656" s="17" t="s">
        <v>196</v>
      </c>
      <c r="D1656" s="17" t="s">
        <v>387</v>
      </c>
      <c r="E1656" s="17" t="s">
        <v>390</v>
      </c>
      <c r="F1656" s="17" t="s">
        <v>233</v>
      </c>
      <c r="G1656" s="17" t="s">
        <v>393</v>
      </c>
      <c r="H1656" s="17" t="s">
        <v>14</v>
      </c>
      <c r="I1656" s="17" t="s">
        <v>394</v>
      </c>
      <c r="J1656" s="17" t="s">
        <v>1536</v>
      </c>
      <c r="K1656" s="17" t="s">
        <v>1535</v>
      </c>
      <c r="L1656" s="17" t="s">
        <v>1531</v>
      </c>
      <c r="M1656" s="17" t="s">
        <v>1532</v>
      </c>
      <c r="N1656" s="17" t="s">
        <v>1533</v>
      </c>
      <c r="O1656" s="17" t="s">
        <v>1533</v>
      </c>
      <c r="P1656" s="17" t="s">
        <v>2182</v>
      </c>
      <c r="Q1656" s="17" t="s">
        <v>204</v>
      </c>
      <c r="R1656" s="17" t="s">
        <v>204</v>
      </c>
      <c r="S1656" s="17" t="s">
        <v>212</v>
      </c>
      <c r="T1656" s="17" t="s">
        <v>213</v>
      </c>
      <c r="U1656" s="22">
        <v>30</v>
      </c>
      <c r="V1656" s="23"/>
      <c r="W1656" s="11">
        <v>1469.348</v>
      </c>
      <c r="X1656" s="20">
        <v>0</v>
      </c>
      <c r="Y1656" s="9">
        <v>104.6</v>
      </c>
      <c r="Z1656" s="9">
        <v>1.94</v>
      </c>
      <c r="AA1656" s="9">
        <v>106.54</v>
      </c>
      <c r="AB1656" s="9">
        <v>21.32</v>
      </c>
      <c r="AC1656" s="9">
        <v>127.86</v>
      </c>
    </row>
    <row r="1657" spans="1:29">
      <c r="A1657" s="17" t="s">
        <v>228</v>
      </c>
      <c r="B1657" s="17" t="s">
        <v>385</v>
      </c>
      <c r="C1657" s="17" t="s">
        <v>196</v>
      </c>
      <c r="D1657" s="17" t="s">
        <v>387</v>
      </c>
      <c r="E1657" s="17" t="s">
        <v>390</v>
      </c>
      <c r="F1657" s="17" t="s">
        <v>233</v>
      </c>
      <c r="G1657" s="17" t="s">
        <v>393</v>
      </c>
      <c r="H1657" s="17" t="s">
        <v>14</v>
      </c>
      <c r="I1657" s="17" t="s">
        <v>394</v>
      </c>
      <c r="J1657" s="17" t="s">
        <v>1536</v>
      </c>
      <c r="K1657" s="17" t="s">
        <v>1537</v>
      </c>
      <c r="L1657" s="17" t="s">
        <v>1531</v>
      </c>
      <c r="M1657" s="17" t="s">
        <v>1532</v>
      </c>
      <c r="N1657" s="17" t="s">
        <v>1533</v>
      </c>
      <c r="O1657" s="17" t="s">
        <v>1533</v>
      </c>
      <c r="P1657" s="17" t="s">
        <v>2182</v>
      </c>
      <c r="Q1657" s="17" t="s">
        <v>204</v>
      </c>
      <c r="R1657" s="17" t="s">
        <v>204</v>
      </c>
      <c r="S1657" s="17" t="s">
        <v>212</v>
      </c>
      <c r="T1657" s="17" t="s">
        <v>213</v>
      </c>
      <c r="U1657" s="22">
        <v>31</v>
      </c>
      <c r="V1657" s="23"/>
      <c r="W1657" s="11">
        <v>1518.326</v>
      </c>
      <c r="X1657" s="20">
        <v>0</v>
      </c>
      <c r="Y1657" s="9">
        <v>107.97</v>
      </c>
      <c r="Z1657" s="9">
        <v>2.0099999999999998</v>
      </c>
      <c r="AA1657" s="9">
        <v>109.98</v>
      </c>
      <c r="AB1657" s="9">
        <v>22</v>
      </c>
      <c r="AC1657" s="9">
        <v>131.97999999999999</v>
      </c>
    </row>
    <row r="1658" spans="1:29">
      <c r="A1658" s="17" t="s">
        <v>228</v>
      </c>
      <c r="B1658" s="17" t="s">
        <v>1169</v>
      </c>
      <c r="C1658" s="17" t="s">
        <v>1170</v>
      </c>
      <c r="D1658" s="17" t="s">
        <v>1172</v>
      </c>
      <c r="E1658" s="17" t="s">
        <v>1175</v>
      </c>
      <c r="F1658" s="17" t="s">
        <v>952</v>
      </c>
      <c r="G1658" s="17" t="s">
        <v>1178</v>
      </c>
      <c r="H1658" s="17" t="s">
        <v>107</v>
      </c>
      <c r="I1658" s="17" t="s">
        <v>354</v>
      </c>
      <c r="J1658" s="17" t="s">
        <v>1496</v>
      </c>
      <c r="K1658" s="17" t="s">
        <v>1497</v>
      </c>
      <c r="L1658" s="17" t="s">
        <v>257</v>
      </c>
      <c r="M1658" s="17" t="s">
        <v>1498</v>
      </c>
      <c r="N1658" s="17" t="s">
        <v>1499</v>
      </c>
      <c r="O1658" s="17" t="s">
        <v>1499</v>
      </c>
      <c r="P1658" s="17" t="s">
        <v>2183</v>
      </c>
      <c r="Q1658" s="17" t="s">
        <v>204</v>
      </c>
      <c r="R1658" s="17" t="s">
        <v>204</v>
      </c>
      <c r="S1658" s="17" t="s">
        <v>212</v>
      </c>
      <c r="T1658" s="17" t="s">
        <v>256</v>
      </c>
      <c r="U1658" s="22">
        <v>31</v>
      </c>
      <c r="V1658" s="23"/>
      <c r="W1658" s="19">
        <v>0</v>
      </c>
      <c r="X1658" s="20">
        <v>0</v>
      </c>
      <c r="Y1658" s="9">
        <v>145.66999999999999</v>
      </c>
      <c r="Z1658" s="18">
        <v>0</v>
      </c>
      <c r="AA1658" s="9">
        <v>145.66999999999999</v>
      </c>
      <c r="AB1658" s="9">
        <v>29.14</v>
      </c>
      <c r="AC1658" s="9">
        <v>174.81</v>
      </c>
    </row>
    <row r="1659" spans="1:29">
      <c r="A1659" s="17" t="s">
        <v>228</v>
      </c>
      <c r="B1659" s="17" t="s">
        <v>1169</v>
      </c>
      <c r="C1659" s="17" t="s">
        <v>1170</v>
      </c>
      <c r="D1659" s="17" t="s">
        <v>1172</v>
      </c>
      <c r="E1659" s="17" t="s">
        <v>1175</v>
      </c>
      <c r="F1659" s="17" t="s">
        <v>952</v>
      </c>
      <c r="G1659" s="17" t="s">
        <v>1178</v>
      </c>
      <c r="H1659" s="17" t="s">
        <v>107</v>
      </c>
      <c r="I1659" s="17" t="s">
        <v>354</v>
      </c>
      <c r="J1659" s="17" t="s">
        <v>1501</v>
      </c>
      <c r="K1659" s="17" t="s">
        <v>1502</v>
      </c>
      <c r="L1659" s="17" t="s">
        <v>257</v>
      </c>
      <c r="M1659" s="17" t="s">
        <v>1498</v>
      </c>
      <c r="N1659" s="17" t="s">
        <v>1499</v>
      </c>
      <c r="O1659" s="17" t="s">
        <v>1499</v>
      </c>
      <c r="P1659" s="17" t="s">
        <v>2183</v>
      </c>
      <c r="Q1659" s="17" t="s">
        <v>204</v>
      </c>
      <c r="R1659" s="17" t="s">
        <v>204</v>
      </c>
      <c r="S1659" s="17" t="s">
        <v>212</v>
      </c>
      <c r="T1659" s="17" t="s">
        <v>256</v>
      </c>
      <c r="U1659" s="22">
        <v>28</v>
      </c>
      <c r="V1659" s="23"/>
      <c r="W1659" s="19">
        <v>0</v>
      </c>
      <c r="X1659" s="20">
        <v>0</v>
      </c>
      <c r="Y1659" s="9">
        <v>145.66999999999999</v>
      </c>
      <c r="Z1659" s="18">
        <v>0</v>
      </c>
      <c r="AA1659" s="9">
        <v>145.66999999999999</v>
      </c>
      <c r="AB1659" s="9">
        <v>29.13</v>
      </c>
      <c r="AC1659" s="9">
        <v>174.8</v>
      </c>
    </row>
    <row r="1660" spans="1:29">
      <c r="A1660" s="17" t="s">
        <v>228</v>
      </c>
      <c r="B1660" s="17" t="s">
        <v>1169</v>
      </c>
      <c r="C1660" s="17" t="s">
        <v>1170</v>
      </c>
      <c r="D1660" s="17" t="s">
        <v>1172</v>
      </c>
      <c r="E1660" s="17" t="s">
        <v>1175</v>
      </c>
      <c r="F1660" s="17" t="s">
        <v>952</v>
      </c>
      <c r="G1660" s="17" t="s">
        <v>1178</v>
      </c>
      <c r="H1660" s="17" t="s">
        <v>107</v>
      </c>
      <c r="I1660" s="17" t="s">
        <v>354</v>
      </c>
      <c r="J1660" s="17" t="s">
        <v>1503</v>
      </c>
      <c r="K1660" s="17" t="s">
        <v>1504</v>
      </c>
      <c r="L1660" s="17" t="s">
        <v>257</v>
      </c>
      <c r="M1660" s="17" t="s">
        <v>1498</v>
      </c>
      <c r="N1660" s="17" t="s">
        <v>1499</v>
      </c>
      <c r="O1660" s="17" t="s">
        <v>1499</v>
      </c>
      <c r="P1660" s="17" t="s">
        <v>2183</v>
      </c>
      <c r="Q1660" s="17" t="s">
        <v>204</v>
      </c>
      <c r="R1660" s="17" t="s">
        <v>204</v>
      </c>
      <c r="S1660" s="17" t="s">
        <v>212</v>
      </c>
      <c r="T1660" s="17" t="s">
        <v>256</v>
      </c>
      <c r="U1660" s="22">
        <v>31</v>
      </c>
      <c r="V1660" s="23"/>
      <c r="W1660" s="19">
        <v>0</v>
      </c>
      <c r="X1660" s="20">
        <v>0</v>
      </c>
      <c r="Y1660" s="9">
        <v>145.66999999999999</v>
      </c>
      <c r="Z1660" s="18">
        <v>0</v>
      </c>
      <c r="AA1660" s="9">
        <v>145.66999999999999</v>
      </c>
      <c r="AB1660" s="9">
        <v>29.13</v>
      </c>
      <c r="AC1660" s="9">
        <v>174.8</v>
      </c>
    </row>
    <row r="1661" spans="1:29">
      <c r="A1661" s="17" t="s">
        <v>228</v>
      </c>
      <c r="B1661" s="17" t="s">
        <v>1169</v>
      </c>
      <c r="C1661" s="17" t="s">
        <v>1170</v>
      </c>
      <c r="D1661" s="17" t="s">
        <v>1172</v>
      </c>
      <c r="E1661" s="17" t="s">
        <v>1175</v>
      </c>
      <c r="F1661" s="17" t="s">
        <v>952</v>
      </c>
      <c r="G1661" s="17" t="s">
        <v>1178</v>
      </c>
      <c r="H1661" s="17" t="s">
        <v>107</v>
      </c>
      <c r="I1661" s="17" t="s">
        <v>354</v>
      </c>
      <c r="J1661" s="17" t="s">
        <v>1505</v>
      </c>
      <c r="K1661" s="17" t="s">
        <v>1506</v>
      </c>
      <c r="L1661" s="17" t="s">
        <v>1507</v>
      </c>
      <c r="M1661" s="17" t="s">
        <v>2184</v>
      </c>
      <c r="N1661" s="17" t="s">
        <v>1829</v>
      </c>
      <c r="O1661" s="17" t="s">
        <v>1829</v>
      </c>
      <c r="P1661" s="17" t="s">
        <v>2185</v>
      </c>
      <c r="Q1661" s="17" t="s">
        <v>204</v>
      </c>
      <c r="R1661" s="17" t="s">
        <v>204</v>
      </c>
      <c r="S1661" s="17" t="s">
        <v>212</v>
      </c>
      <c r="T1661" s="17" t="s">
        <v>256</v>
      </c>
      <c r="U1661" s="22">
        <v>24</v>
      </c>
      <c r="V1661" s="23"/>
      <c r="W1661" s="19">
        <v>0</v>
      </c>
      <c r="X1661" s="20">
        <v>0</v>
      </c>
      <c r="Y1661" s="9">
        <v>116.54</v>
      </c>
      <c r="Z1661" s="18">
        <v>0</v>
      </c>
      <c r="AA1661" s="9">
        <v>116.54</v>
      </c>
      <c r="AB1661" s="9">
        <v>23.31</v>
      </c>
      <c r="AC1661" s="9">
        <v>139.85</v>
      </c>
    </row>
    <row r="1662" spans="1:29">
      <c r="A1662" s="17" t="s">
        <v>228</v>
      </c>
      <c r="B1662" s="17" t="s">
        <v>1169</v>
      </c>
      <c r="C1662" s="17" t="s">
        <v>1170</v>
      </c>
      <c r="D1662" s="17" t="s">
        <v>1172</v>
      </c>
      <c r="E1662" s="17" t="s">
        <v>1175</v>
      </c>
      <c r="F1662" s="17" t="s">
        <v>952</v>
      </c>
      <c r="G1662" s="17" t="s">
        <v>1178</v>
      </c>
      <c r="H1662" s="17" t="s">
        <v>107</v>
      </c>
      <c r="I1662" s="17" t="s">
        <v>354</v>
      </c>
      <c r="J1662" s="17" t="s">
        <v>1536</v>
      </c>
      <c r="K1662" s="17" t="s">
        <v>1535</v>
      </c>
      <c r="L1662" s="17" t="s">
        <v>2186</v>
      </c>
      <c r="M1662" s="17" t="s">
        <v>1532</v>
      </c>
      <c r="N1662" s="17" t="s">
        <v>1533</v>
      </c>
      <c r="O1662" s="17" t="s">
        <v>1533</v>
      </c>
      <c r="P1662" s="17" t="s">
        <v>2187</v>
      </c>
      <c r="Q1662" s="17" t="s">
        <v>204</v>
      </c>
      <c r="R1662" s="17" t="s">
        <v>204</v>
      </c>
      <c r="S1662" s="17" t="s">
        <v>212</v>
      </c>
      <c r="T1662" s="17" t="s">
        <v>256</v>
      </c>
      <c r="U1662" s="22">
        <v>29</v>
      </c>
      <c r="V1662" s="23"/>
      <c r="W1662" s="11">
        <v>22915.316999999999</v>
      </c>
      <c r="X1662" s="23">
        <v>4354</v>
      </c>
      <c r="Y1662" s="9">
        <v>1548.13</v>
      </c>
      <c r="Z1662" s="9">
        <v>30.25</v>
      </c>
      <c r="AA1662" s="9">
        <v>1578.38</v>
      </c>
      <c r="AB1662" s="9">
        <v>315.67</v>
      </c>
      <c r="AC1662" s="9">
        <v>1894.05</v>
      </c>
    </row>
    <row r="1663" spans="1:29">
      <c r="A1663" s="17" t="s">
        <v>228</v>
      </c>
      <c r="B1663" s="17" t="s">
        <v>1169</v>
      </c>
      <c r="C1663" s="17" t="s">
        <v>1170</v>
      </c>
      <c r="D1663" s="17" t="s">
        <v>1172</v>
      </c>
      <c r="E1663" s="17" t="s">
        <v>1175</v>
      </c>
      <c r="F1663" s="17" t="s">
        <v>952</v>
      </c>
      <c r="G1663" s="17" t="s">
        <v>1178</v>
      </c>
      <c r="H1663" s="17" t="s">
        <v>107</v>
      </c>
      <c r="I1663" s="17" t="s">
        <v>354</v>
      </c>
      <c r="J1663" s="17" t="s">
        <v>1536</v>
      </c>
      <c r="K1663" s="17" t="s">
        <v>1537</v>
      </c>
      <c r="L1663" s="17" t="s">
        <v>2186</v>
      </c>
      <c r="M1663" s="17" t="s">
        <v>1532</v>
      </c>
      <c r="N1663" s="17" t="s">
        <v>1533</v>
      </c>
      <c r="O1663" s="17" t="s">
        <v>1533</v>
      </c>
      <c r="P1663" s="17" t="s">
        <v>2187</v>
      </c>
      <c r="Q1663" s="17" t="s">
        <v>204</v>
      </c>
      <c r="R1663" s="17" t="s">
        <v>204</v>
      </c>
      <c r="S1663" s="17" t="s">
        <v>212</v>
      </c>
      <c r="T1663" s="17" t="s">
        <v>256</v>
      </c>
      <c r="U1663" s="22">
        <v>31</v>
      </c>
      <c r="V1663" s="23"/>
      <c r="W1663" s="11">
        <v>24495.683000000001</v>
      </c>
      <c r="X1663" s="20">
        <v>0</v>
      </c>
      <c r="Y1663" s="9">
        <v>1650.05</v>
      </c>
      <c r="Z1663" s="9">
        <v>32.33</v>
      </c>
      <c r="AA1663" s="9">
        <v>1682.38</v>
      </c>
      <c r="AB1663" s="9">
        <v>336.48</v>
      </c>
      <c r="AC1663" s="9">
        <v>2018.86</v>
      </c>
    </row>
    <row r="1664" spans="1:29">
      <c r="A1664" s="17" t="s">
        <v>228</v>
      </c>
      <c r="B1664" s="17" t="s">
        <v>603</v>
      </c>
      <c r="C1664" s="17" t="s">
        <v>604</v>
      </c>
      <c r="D1664" s="17" t="s">
        <v>605</v>
      </c>
      <c r="E1664" s="17" t="s">
        <v>606</v>
      </c>
      <c r="F1664" s="17" t="s">
        <v>433</v>
      </c>
      <c r="G1664" s="17" t="s">
        <v>609</v>
      </c>
      <c r="H1664" s="17" t="s">
        <v>36</v>
      </c>
      <c r="I1664" s="17" t="s">
        <v>610</v>
      </c>
      <c r="J1664" s="17" t="s">
        <v>1496</v>
      </c>
      <c r="K1664" s="17" t="s">
        <v>1497</v>
      </c>
      <c r="L1664" s="17" t="s">
        <v>257</v>
      </c>
      <c r="M1664" s="17" t="s">
        <v>1498</v>
      </c>
      <c r="N1664" s="17" t="s">
        <v>1499</v>
      </c>
      <c r="O1664" s="17" t="s">
        <v>1499</v>
      </c>
      <c r="P1664" s="17" t="s">
        <v>2188</v>
      </c>
      <c r="Q1664" s="17" t="s">
        <v>204</v>
      </c>
      <c r="R1664" s="17" t="s">
        <v>204</v>
      </c>
      <c r="S1664" s="17" t="s">
        <v>212</v>
      </c>
      <c r="T1664" s="17" t="s">
        <v>213</v>
      </c>
      <c r="U1664" s="22">
        <v>31</v>
      </c>
      <c r="V1664" s="23"/>
      <c r="W1664" s="19">
        <v>0</v>
      </c>
      <c r="X1664" s="20">
        <v>0</v>
      </c>
      <c r="Y1664" s="9">
        <v>2.0499999999999998</v>
      </c>
      <c r="Z1664" s="18">
        <v>0</v>
      </c>
      <c r="AA1664" s="9">
        <v>2.0499999999999998</v>
      </c>
      <c r="AB1664" s="9">
        <v>0.41</v>
      </c>
      <c r="AC1664" s="9">
        <v>2.46</v>
      </c>
    </row>
    <row r="1665" spans="1:29">
      <c r="A1665" s="17" t="s">
        <v>228</v>
      </c>
      <c r="B1665" s="17" t="s">
        <v>603</v>
      </c>
      <c r="C1665" s="17" t="s">
        <v>604</v>
      </c>
      <c r="D1665" s="17" t="s">
        <v>605</v>
      </c>
      <c r="E1665" s="17" t="s">
        <v>606</v>
      </c>
      <c r="F1665" s="17" t="s">
        <v>433</v>
      </c>
      <c r="G1665" s="17" t="s">
        <v>609</v>
      </c>
      <c r="H1665" s="17" t="s">
        <v>36</v>
      </c>
      <c r="I1665" s="17" t="s">
        <v>610</v>
      </c>
      <c r="J1665" s="17" t="s">
        <v>1501</v>
      </c>
      <c r="K1665" s="17" t="s">
        <v>1502</v>
      </c>
      <c r="L1665" s="17" t="s">
        <v>257</v>
      </c>
      <c r="M1665" s="17" t="s">
        <v>1498</v>
      </c>
      <c r="N1665" s="17" t="s">
        <v>1499</v>
      </c>
      <c r="O1665" s="17" t="s">
        <v>1499</v>
      </c>
      <c r="P1665" s="17" t="s">
        <v>2188</v>
      </c>
      <c r="Q1665" s="17" t="s">
        <v>204</v>
      </c>
      <c r="R1665" s="17" t="s">
        <v>204</v>
      </c>
      <c r="S1665" s="17" t="s">
        <v>212</v>
      </c>
      <c r="T1665" s="17" t="s">
        <v>213</v>
      </c>
      <c r="U1665" s="22">
        <v>28</v>
      </c>
      <c r="V1665" s="23"/>
      <c r="W1665" s="11">
        <v>11</v>
      </c>
      <c r="X1665" s="23">
        <v>1</v>
      </c>
      <c r="Y1665" s="9">
        <v>3.35</v>
      </c>
      <c r="Z1665" s="9">
        <v>0.01</v>
      </c>
      <c r="AA1665" s="9">
        <v>3.36</v>
      </c>
      <c r="AB1665" s="9">
        <v>0.67</v>
      </c>
      <c r="AC1665" s="9">
        <v>4.03</v>
      </c>
    </row>
    <row r="1666" spans="1:29">
      <c r="A1666" s="17" t="s">
        <v>228</v>
      </c>
      <c r="B1666" s="17" t="s">
        <v>603</v>
      </c>
      <c r="C1666" s="17" t="s">
        <v>604</v>
      </c>
      <c r="D1666" s="17" t="s">
        <v>605</v>
      </c>
      <c r="E1666" s="17" t="s">
        <v>606</v>
      </c>
      <c r="F1666" s="17" t="s">
        <v>433</v>
      </c>
      <c r="G1666" s="17" t="s">
        <v>609</v>
      </c>
      <c r="H1666" s="17" t="s">
        <v>36</v>
      </c>
      <c r="I1666" s="17" t="s">
        <v>610</v>
      </c>
      <c r="J1666" s="17" t="s">
        <v>1503</v>
      </c>
      <c r="K1666" s="17" t="s">
        <v>1504</v>
      </c>
      <c r="L1666" s="17" t="s">
        <v>257</v>
      </c>
      <c r="M1666" s="17" t="s">
        <v>1498</v>
      </c>
      <c r="N1666" s="17" t="s">
        <v>1499</v>
      </c>
      <c r="O1666" s="17" t="s">
        <v>1499</v>
      </c>
      <c r="P1666" s="17" t="s">
        <v>2188</v>
      </c>
      <c r="Q1666" s="17" t="s">
        <v>204</v>
      </c>
      <c r="R1666" s="17" t="s">
        <v>204</v>
      </c>
      <c r="S1666" s="17" t="s">
        <v>212</v>
      </c>
      <c r="T1666" s="17" t="s">
        <v>213</v>
      </c>
      <c r="U1666" s="22">
        <v>31</v>
      </c>
      <c r="V1666" s="23"/>
      <c r="W1666" s="19">
        <v>0</v>
      </c>
      <c r="X1666" s="20">
        <v>0</v>
      </c>
      <c r="Y1666" s="9">
        <v>2.0499999999999998</v>
      </c>
      <c r="Z1666" s="18">
        <v>0</v>
      </c>
      <c r="AA1666" s="9">
        <v>2.0499999999999998</v>
      </c>
      <c r="AB1666" s="9">
        <v>0.41</v>
      </c>
      <c r="AC1666" s="9">
        <v>2.46</v>
      </c>
    </row>
    <row r="1667" spans="1:29">
      <c r="A1667" s="17" t="s">
        <v>228</v>
      </c>
      <c r="B1667" s="17" t="s">
        <v>603</v>
      </c>
      <c r="C1667" s="17" t="s">
        <v>604</v>
      </c>
      <c r="D1667" s="17" t="s">
        <v>605</v>
      </c>
      <c r="E1667" s="17" t="s">
        <v>606</v>
      </c>
      <c r="F1667" s="17" t="s">
        <v>433</v>
      </c>
      <c r="G1667" s="17" t="s">
        <v>609</v>
      </c>
      <c r="H1667" s="17" t="s">
        <v>36</v>
      </c>
      <c r="I1667" s="17" t="s">
        <v>610</v>
      </c>
      <c r="J1667" s="17" t="s">
        <v>1505</v>
      </c>
      <c r="K1667" s="17" t="s">
        <v>1506</v>
      </c>
      <c r="L1667" s="17" t="s">
        <v>1507</v>
      </c>
      <c r="M1667" s="17" t="s">
        <v>1508</v>
      </c>
      <c r="N1667" s="17" t="s">
        <v>1509</v>
      </c>
      <c r="O1667" s="17" t="s">
        <v>1509</v>
      </c>
      <c r="P1667" s="17" t="s">
        <v>2189</v>
      </c>
      <c r="Q1667" s="17" t="s">
        <v>204</v>
      </c>
      <c r="R1667" s="17" t="s">
        <v>204</v>
      </c>
      <c r="S1667" s="17" t="s">
        <v>212</v>
      </c>
      <c r="T1667" s="17" t="s">
        <v>213</v>
      </c>
      <c r="U1667" s="22">
        <v>30</v>
      </c>
      <c r="V1667" s="23"/>
      <c r="W1667" s="19">
        <v>0</v>
      </c>
      <c r="X1667" s="20">
        <v>0</v>
      </c>
      <c r="Y1667" s="9">
        <v>2.0499999999999998</v>
      </c>
      <c r="Z1667" s="18">
        <v>0</v>
      </c>
      <c r="AA1667" s="9">
        <v>2.0499999999999998</v>
      </c>
      <c r="AB1667" s="9">
        <v>0.41</v>
      </c>
      <c r="AC1667" s="9">
        <v>2.46</v>
      </c>
    </row>
    <row r="1668" spans="1:29">
      <c r="A1668" s="17" t="s">
        <v>228</v>
      </c>
      <c r="B1668" s="17" t="s">
        <v>603</v>
      </c>
      <c r="C1668" s="17" t="s">
        <v>604</v>
      </c>
      <c r="D1668" s="17" t="s">
        <v>605</v>
      </c>
      <c r="E1668" s="17" t="s">
        <v>606</v>
      </c>
      <c r="F1668" s="17" t="s">
        <v>433</v>
      </c>
      <c r="G1668" s="17" t="s">
        <v>609</v>
      </c>
      <c r="H1668" s="17" t="s">
        <v>36</v>
      </c>
      <c r="I1668" s="17" t="s">
        <v>610</v>
      </c>
      <c r="J1668" s="17" t="s">
        <v>1511</v>
      </c>
      <c r="K1668" s="17" t="s">
        <v>1512</v>
      </c>
      <c r="L1668" s="17" t="s">
        <v>1507</v>
      </c>
      <c r="M1668" s="17" t="s">
        <v>1508</v>
      </c>
      <c r="N1668" s="17" t="s">
        <v>1509</v>
      </c>
      <c r="O1668" s="17" t="s">
        <v>1509</v>
      </c>
      <c r="P1668" s="17" t="s">
        <v>2189</v>
      </c>
      <c r="Q1668" s="17" t="s">
        <v>204</v>
      </c>
      <c r="R1668" s="17" t="s">
        <v>204</v>
      </c>
      <c r="S1668" s="17" t="s">
        <v>212</v>
      </c>
      <c r="T1668" s="17" t="s">
        <v>213</v>
      </c>
      <c r="U1668" s="22">
        <v>31</v>
      </c>
      <c r="V1668" s="23"/>
      <c r="W1668" s="19">
        <v>0</v>
      </c>
      <c r="X1668" s="20">
        <v>0</v>
      </c>
      <c r="Y1668" s="9">
        <v>2.0499999999999998</v>
      </c>
      <c r="Z1668" s="18">
        <v>0</v>
      </c>
      <c r="AA1668" s="9">
        <v>2.0499999999999998</v>
      </c>
      <c r="AB1668" s="9">
        <v>0.41</v>
      </c>
      <c r="AC1668" s="9">
        <v>2.46</v>
      </c>
    </row>
    <row r="1669" spans="1:29">
      <c r="A1669" s="17" t="s">
        <v>228</v>
      </c>
      <c r="B1669" s="17" t="s">
        <v>603</v>
      </c>
      <c r="C1669" s="17" t="s">
        <v>604</v>
      </c>
      <c r="D1669" s="17" t="s">
        <v>605</v>
      </c>
      <c r="E1669" s="17" t="s">
        <v>606</v>
      </c>
      <c r="F1669" s="17" t="s">
        <v>433</v>
      </c>
      <c r="G1669" s="17" t="s">
        <v>609</v>
      </c>
      <c r="H1669" s="17" t="s">
        <v>36</v>
      </c>
      <c r="I1669" s="17" t="s">
        <v>610</v>
      </c>
      <c r="J1669" s="17" t="s">
        <v>1513</v>
      </c>
      <c r="K1669" s="17" t="s">
        <v>1514</v>
      </c>
      <c r="L1669" s="17" t="s">
        <v>1507</v>
      </c>
      <c r="M1669" s="17" t="s">
        <v>1508</v>
      </c>
      <c r="N1669" s="17" t="s">
        <v>1509</v>
      </c>
      <c r="O1669" s="17" t="s">
        <v>1509</v>
      </c>
      <c r="P1669" s="17" t="s">
        <v>2189</v>
      </c>
      <c r="Q1669" s="17" t="s">
        <v>204</v>
      </c>
      <c r="R1669" s="17" t="s">
        <v>204</v>
      </c>
      <c r="S1669" s="17" t="s">
        <v>212</v>
      </c>
      <c r="T1669" s="17" t="s">
        <v>213</v>
      </c>
      <c r="U1669" s="22">
        <v>30</v>
      </c>
      <c r="V1669" s="23"/>
      <c r="W1669" s="19">
        <v>0</v>
      </c>
      <c r="X1669" s="20">
        <v>0</v>
      </c>
      <c r="Y1669" s="9">
        <v>2.0499999999999998</v>
      </c>
      <c r="Z1669" s="18">
        <v>0</v>
      </c>
      <c r="AA1669" s="9">
        <v>2.0499999999999998</v>
      </c>
      <c r="AB1669" s="9">
        <v>0.41</v>
      </c>
      <c r="AC1669" s="9">
        <v>2.46</v>
      </c>
    </row>
    <row r="1670" spans="1:29">
      <c r="A1670" s="17" t="s">
        <v>228</v>
      </c>
      <c r="B1670" s="17" t="s">
        <v>603</v>
      </c>
      <c r="C1670" s="17" t="s">
        <v>604</v>
      </c>
      <c r="D1670" s="17" t="s">
        <v>605</v>
      </c>
      <c r="E1670" s="17" t="s">
        <v>606</v>
      </c>
      <c r="F1670" s="17" t="s">
        <v>433</v>
      </c>
      <c r="G1670" s="17" t="s">
        <v>609</v>
      </c>
      <c r="H1670" s="17" t="s">
        <v>36</v>
      </c>
      <c r="I1670" s="17" t="s">
        <v>610</v>
      </c>
      <c r="J1670" s="17" t="s">
        <v>1524</v>
      </c>
      <c r="K1670" s="17" t="s">
        <v>1516</v>
      </c>
      <c r="L1670" s="17" t="s">
        <v>1517</v>
      </c>
      <c r="M1670" s="17" t="s">
        <v>1525</v>
      </c>
      <c r="N1670" s="17" t="s">
        <v>1526</v>
      </c>
      <c r="O1670" s="17" t="s">
        <v>1526</v>
      </c>
      <c r="P1670" s="17" t="s">
        <v>2190</v>
      </c>
      <c r="Q1670" s="17" t="s">
        <v>204</v>
      </c>
      <c r="R1670" s="17" t="s">
        <v>204</v>
      </c>
      <c r="S1670" s="17" t="s">
        <v>212</v>
      </c>
      <c r="T1670" s="17" t="s">
        <v>213</v>
      </c>
      <c r="U1670" s="22">
        <v>31</v>
      </c>
      <c r="V1670" s="23"/>
      <c r="W1670" s="19">
        <v>0</v>
      </c>
      <c r="X1670" s="20">
        <v>0</v>
      </c>
      <c r="Y1670" s="9">
        <v>2.0499999999999998</v>
      </c>
      <c r="Z1670" s="18">
        <v>0</v>
      </c>
      <c r="AA1670" s="9">
        <v>2.0499999999999998</v>
      </c>
      <c r="AB1670" s="9">
        <v>0.41</v>
      </c>
      <c r="AC1670" s="9">
        <v>2.46</v>
      </c>
    </row>
    <row r="1671" spans="1:29">
      <c r="A1671" s="17" t="s">
        <v>228</v>
      </c>
      <c r="B1671" s="17" t="s">
        <v>603</v>
      </c>
      <c r="C1671" s="17" t="s">
        <v>604</v>
      </c>
      <c r="D1671" s="17" t="s">
        <v>605</v>
      </c>
      <c r="E1671" s="17" t="s">
        <v>606</v>
      </c>
      <c r="F1671" s="17" t="s">
        <v>433</v>
      </c>
      <c r="G1671" s="17" t="s">
        <v>609</v>
      </c>
      <c r="H1671" s="17" t="s">
        <v>36</v>
      </c>
      <c r="I1671" s="17" t="s">
        <v>610</v>
      </c>
      <c r="J1671" s="17" t="s">
        <v>1524</v>
      </c>
      <c r="K1671" s="17" t="s">
        <v>1521</v>
      </c>
      <c r="L1671" s="17" t="s">
        <v>1517</v>
      </c>
      <c r="M1671" s="17" t="s">
        <v>1525</v>
      </c>
      <c r="N1671" s="17" t="s">
        <v>1526</v>
      </c>
      <c r="O1671" s="17" t="s">
        <v>1526</v>
      </c>
      <c r="P1671" s="17" t="s">
        <v>2190</v>
      </c>
      <c r="Q1671" s="17" t="s">
        <v>204</v>
      </c>
      <c r="R1671" s="17" t="s">
        <v>204</v>
      </c>
      <c r="S1671" s="17" t="s">
        <v>212</v>
      </c>
      <c r="T1671" s="17" t="s">
        <v>213</v>
      </c>
      <c r="U1671" s="22">
        <v>31</v>
      </c>
      <c r="V1671" s="23"/>
      <c r="W1671" s="19">
        <v>0</v>
      </c>
      <c r="X1671" s="20">
        <v>0</v>
      </c>
      <c r="Y1671" s="9">
        <v>2.0499999999999998</v>
      </c>
      <c r="Z1671" s="18">
        <v>0</v>
      </c>
      <c r="AA1671" s="9">
        <v>2.0499999999999998</v>
      </c>
      <c r="AB1671" s="9">
        <v>0.41</v>
      </c>
      <c r="AC1671" s="9">
        <v>2.46</v>
      </c>
    </row>
    <row r="1672" spans="1:29">
      <c r="A1672" s="17" t="s">
        <v>228</v>
      </c>
      <c r="B1672" s="17" t="s">
        <v>603</v>
      </c>
      <c r="C1672" s="17" t="s">
        <v>604</v>
      </c>
      <c r="D1672" s="17" t="s">
        <v>605</v>
      </c>
      <c r="E1672" s="17" t="s">
        <v>606</v>
      </c>
      <c r="F1672" s="17" t="s">
        <v>433</v>
      </c>
      <c r="G1672" s="17" t="s">
        <v>609</v>
      </c>
      <c r="H1672" s="17" t="s">
        <v>36</v>
      </c>
      <c r="I1672" s="17" t="s">
        <v>610</v>
      </c>
      <c r="J1672" s="17" t="s">
        <v>1524</v>
      </c>
      <c r="K1672" s="17" t="s">
        <v>1528</v>
      </c>
      <c r="L1672" s="17" t="s">
        <v>1517</v>
      </c>
      <c r="M1672" s="17" t="s">
        <v>1525</v>
      </c>
      <c r="N1672" s="17" t="s">
        <v>1526</v>
      </c>
      <c r="O1672" s="17" t="s">
        <v>1526</v>
      </c>
      <c r="P1672" s="17" t="s">
        <v>2190</v>
      </c>
      <c r="Q1672" s="17" t="s">
        <v>204</v>
      </c>
      <c r="R1672" s="17" t="s">
        <v>204</v>
      </c>
      <c r="S1672" s="17" t="s">
        <v>212</v>
      </c>
      <c r="T1672" s="17" t="s">
        <v>213</v>
      </c>
      <c r="U1672" s="22">
        <v>30</v>
      </c>
      <c r="V1672" s="23"/>
      <c r="W1672" s="19">
        <v>0</v>
      </c>
      <c r="X1672" s="20">
        <v>0</v>
      </c>
      <c r="Y1672" s="9">
        <v>2.0499999999999998</v>
      </c>
      <c r="Z1672" s="18">
        <v>0</v>
      </c>
      <c r="AA1672" s="9">
        <v>2.0499999999999998</v>
      </c>
      <c r="AB1672" s="9">
        <v>0.41</v>
      </c>
      <c r="AC1672" s="9">
        <v>2.46</v>
      </c>
    </row>
    <row r="1673" spans="1:29">
      <c r="A1673" s="17" t="s">
        <v>228</v>
      </c>
      <c r="B1673" s="17" t="s">
        <v>603</v>
      </c>
      <c r="C1673" s="17" t="s">
        <v>604</v>
      </c>
      <c r="D1673" s="17" t="s">
        <v>605</v>
      </c>
      <c r="E1673" s="17" t="s">
        <v>606</v>
      </c>
      <c r="F1673" s="17" t="s">
        <v>433</v>
      </c>
      <c r="G1673" s="17" t="s">
        <v>609</v>
      </c>
      <c r="H1673" s="17" t="s">
        <v>36</v>
      </c>
      <c r="I1673" s="17" t="s">
        <v>610</v>
      </c>
      <c r="J1673" s="17" t="s">
        <v>1529</v>
      </c>
      <c r="K1673" s="17" t="s">
        <v>1530</v>
      </c>
      <c r="L1673" s="17" t="s">
        <v>1531</v>
      </c>
      <c r="M1673" s="17" t="s">
        <v>1532</v>
      </c>
      <c r="N1673" s="17" t="s">
        <v>1533</v>
      </c>
      <c r="O1673" s="17" t="s">
        <v>1533</v>
      </c>
      <c r="P1673" s="17" t="s">
        <v>2191</v>
      </c>
      <c r="Q1673" s="17" t="s">
        <v>204</v>
      </c>
      <c r="R1673" s="17" t="s">
        <v>204</v>
      </c>
      <c r="S1673" s="17" t="s">
        <v>212</v>
      </c>
      <c r="T1673" s="17" t="s">
        <v>213</v>
      </c>
      <c r="U1673" s="22">
        <v>31</v>
      </c>
      <c r="V1673" s="23"/>
      <c r="W1673" s="19">
        <v>0</v>
      </c>
      <c r="X1673" s="20">
        <v>0</v>
      </c>
      <c r="Y1673" s="9">
        <v>2.0499999999999998</v>
      </c>
      <c r="Z1673" s="18">
        <v>0</v>
      </c>
      <c r="AA1673" s="9">
        <v>2.0499999999999998</v>
      </c>
      <c r="AB1673" s="9">
        <v>0.41</v>
      </c>
      <c r="AC1673" s="9">
        <v>2.46</v>
      </c>
    </row>
    <row r="1674" spans="1:29">
      <c r="A1674" s="17" t="s">
        <v>228</v>
      </c>
      <c r="B1674" s="17" t="s">
        <v>603</v>
      </c>
      <c r="C1674" s="17" t="s">
        <v>604</v>
      </c>
      <c r="D1674" s="17" t="s">
        <v>605</v>
      </c>
      <c r="E1674" s="17" t="s">
        <v>606</v>
      </c>
      <c r="F1674" s="17" t="s">
        <v>433</v>
      </c>
      <c r="G1674" s="17" t="s">
        <v>609</v>
      </c>
      <c r="H1674" s="17" t="s">
        <v>36</v>
      </c>
      <c r="I1674" s="17" t="s">
        <v>610</v>
      </c>
      <c r="J1674" s="17" t="s">
        <v>1529</v>
      </c>
      <c r="K1674" s="17" t="s">
        <v>1535</v>
      </c>
      <c r="L1674" s="17" t="s">
        <v>1531</v>
      </c>
      <c r="M1674" s="17" t="s">
        <v>1532</v>
      </c>
      <c r="N1674" s="17" t="s">
        <v>1533</v>
      </c>
      <c r="O1674" s="17" t="s">
        <v>1533</v>
      </c>
      <c r="P1674" s="17" t="s">
        <v>2191</v>
      </c>
      <c r="Q1674" s="17" t="s">
        <v>204</v>
      </c>
      <c r="R1674" s="17" t="s">
        <v>204</v>
      </c>
      <c r="S1674" s="17" t="s">
        <v>212</v>
      </c>
      <c r="T1674" s="17" t="s">
        <v>213</v>
      </c>
      <c r="U1674" s="22">
        <v>30</v>
      </c>
      <c r="V1674" s="23"/>
      <c r="W1674" s="19">
        <v>0</v>
      </c>
      <c r="X1674" s="20">
        <v>0</v>
      </c>
      <c r="Y1674" s="9">
        <v>2.0499999999999998</v>
      </c>
      <c r="Z1674" s="18">
        <v>0</v>
      </c>
      <c r="AA1674" s="9">
        <v>2.0499999999999998</v>
      </c>
      <c r="AB1674" s="9">
        <v>0.41</v>
      </c>
      <c r="AC1674" s="9">
        <v>2.46</v>
      </c>
    </row>
    <row r="1675" spans="1:29">
      <c r="A1675" s="17" t="s">
        <v>228</v>
      </c>
      <c r="B1675" s="17" t="s">
        <v>603</v>
      </c>
      <c r="C1675" s="17" t="s">
        <v>604</v>
      </c>
      <c r="D1675" s="17" t="s">
        <v>605</v>
      </c>
      <c r="E1675" s="17" t="s">
        <v>606</v>
      </c>
      <c r="F1675" s="17" t="s">
        <v>433</v>
      </c>
      <c r="G1675" s="17" t="s">
        <v>609</v>
      </c>
      <c r="H1675" s="17" t="s">
        <v>36</v>
      </c>
      <c r="I1675" s="17" t="s">
        <v>610</v>
      </c>
      <c r="J1675" s="17" t="s">
        <v>1536</v>
      </c>
      <c r="K1675" s="17" t="s">
        <v>1537</v>
      </c>
      <c r="L1675" s="17" t="s">
        <v>1531</v>
      </c>
      <c r="M1675" s="17" t="s">
        <v>1532</v>
      </c>
      <c r="N1675" s="17" t="s">
        <v>1533</v>
      </c>
      <c r="O1675" s="17" t="s">
        <v>1533</v>
      </c>
      <c r="P1675" s="17" t="s">
        <v>2191</v>
      </c>
      <c r="Q1675" s="17" t="s">
        <v>204</v>
      </c>
      <c r="R1675" s="17" t="s">
        <v>204</v>
      </c>
      <c r="S1675" s="17" t="s">
        <v>212</v>
      </c>
      <c r="T1675" s="17" t="s">
        <v>213</v>
      </c>
      <c r="U1675" s="22">
        <v>31</v>
      </c>
      <c r="V1675" s="23"/>
      <c r="W1675" s="19">
        <v>0</v>
      </c>
      <c r="X1675" s="20">
        <v>0</v>
      </c>
      <c r="Y1675" s="9">
        <v>2.0499999999999998</v>
      </c>
      <c r="Z1675" s="18">
        <v>0</v>
      </c>
      <c r="AA1675" s="9">
        <v>2.0499999999999998</v>
      </c>
      <c r="AB1675" s="9">
        <v>0.41</v>
      </c>
      <c r="AC1675" s="9">
        <v>2.46</v>
      </c>
    </row>
    <row r="1676" spans="1:29">
      <c r="A1676" s="17" t="s">
        <v>228</v>
      </c>
      <c r="B1676" s="17" t="s">
        <v>603</v>
      </c>
      <c r="C1676" s="17" t="s">
        <v>604</v>
      </c>
      <c r="D1676" s="17" t="s">
        <v>605</v>
      </c>
      <c r="E1676" s="17" t="s">
        <v>700</v>
      </c>
      <c r="F1676" s="17" t="s">
        <v>433</v>
      </c>
      <c r="G1676" s="17" t="s">
        <v>703</v>
      </c>
      <c r="H1676" s="17" t="s">
        <v>47</v>
      </c>
      <c r="I1676" s="17" t="s">
        <v>704</v>
      </c>
      <c r="J1676" s="17" t="s">
        <v>1496</v>
      </c>
      <c r="K1676" s="17" t="s">
        <v>1497</v>
      </c>
      <c r="L1676" s="17" t="s">
        <v>257</v>
      </c>
      <c r="M1676" s="17" t="s">
        <v>1498</v>
      </c>
      <c r="N1676" s="17" t="s">
        <v>1499</v>
      </c>
      <c r="O1676" s="17" t="s">
        <v>1499</v>
      </c>
      <c r="P1676" s="17" t="s">
        <v>2192</v>
      </c>
      <c r="Q1676" s="17" t="s">
        <v>204</v>
      </c>
      <c r="R1676" s="17" t="s">
        <v>204</v>
      </c>
      <c r="S1676" s="17" t="s">
        <v>212</v>
      </c>
      <c r="T1676" s="17" t="s">
        <v>256</v>
      </c>
      <c r="U1676" s="22">
        <v>31</v>
      </c>
      <c r="V1676" s="23"/>
      <c r="W1676" s="11">
        <v>51042</v>
      </c>
      <c r="X1676" s="23">
        <v>4703</v>
      </c>
      <c r="Y1676" s="9">
        <v>7762.92</v>
      </c>
      <c r="Z1676" s="9">
        <v>67.38</v>
      </c>
      <c r="AA1676" s="9">
        <v>7830.3</v>
      </c>
      <c r="AB1676" s="9">
        <v>1566.06</v>
      </c>
      <c r="AC1676" s="9">
        <v>9396.36</v>
      </c>
    </row>
    <row r="1677" spans="1:29">
      <c r="A1677" s="17" t="s">
        <v>228</v>
      </c>
      <c r="B1677" s="17" t="s">
        <v>603</v>
      </c>
      <c r="C1677" s="17" t="s">
        <v>604</v>
      </c>
      <c r="D1677" s="17" t="s">
        <v>605</v>
      </c>
      <c r="E1677" s="17" t="s">
        <v>700</v>
      </c>
      <c r="F1677" s="17" t="s">
        <v>433</v>
      </c>
      <c r="G1677" s="17" t="s">
        <v>703</v>
      </c>
      <c r="H1677" s="17" t="s">
        <v>47</v>
      </c>
      <c r="I1677" s="17" t="s">
        <v>704</v>
      </c>
      <c r="J1677" s="17" t="s">
        <v>1501</v>
      </c>
      <c r="K1677" s="17" t="s">
        <v>1502</v>
      </c>
      <c r="L1677" s="17" t="s">
        <v>257</v>
      </c>
      <c r="M1677" s="17" t="s">
        <v>1498</v>
      </c>
      <c r="N1677" s="17" t="s">
        <v>1499</v>
      </c>
      <c r="O1677" s="17" t="s">
        <v>1499</v>
      </c>
      <c r="P1677" s="17" t="s">
        <v>2192</v>
      </c>
      <c r="Q1677" s="17" t="s">
        <v>204</v>
      </c>
      <c r="R1677" s="17" t="s">
        <v>204</v>
      </c>
      <c r="S1677" s="17" t="s">
        <v>212</v>
      </c>
      <c r="T1677" s="17" t="s">
        <v>256</v>
      </c>
      <c r="U1677" s="22">
        <v>28</v>
      </c>
      <c r="V1677" s="23"/>
      <c r="W1677" s="11">
        <v>51971</v>
      </c>
      <c r="X1677" s="23">
        <v>4782</v>
      </c>
      <c r="Y1677" s="9">
        <v>5028.87</v>
      </c>
      <c r="Z1677" s="9">
        <v>68.599999999999994</v>
      </c>
      <c r="AA1677" s="9">
        <v>5097.47</v>
      </c>
      <c r="AB1677" s="9">
        <v>1019.49</v>
      </c>
      <c r="AC1677" s="9">
        <v>6116.96</v>
      </c>
    </row>
    <row r="1678" spans="1:29">
      <c r="A1678" s="17" t="s">
        <v>228</v>
      </c>
      <c r="B1678" s="17" t="s">
        <v>603</v>
      </c>
      <c r="C1678" s="17" t="s">
        <v>604</v>
      </c>
      <c r="D1678" s="17" t="s">
        <v>605</v>
      </c>
      <c r="E1678" s="17" t="s">
        <v>700</v>
      </c>
      <c r="F1678" s="17" t="s">
        <v>433</v>
      </c>
      <c r="G1678" s="17" t="s">
        <v>703</v>
      </c>
      <c r="H1678" s="17" t="s">
        <v>47</v>
      </c>
      <c r="I1678" s="17" t="s">
        <v>704</v>
      </c>
      <c r="J1678" s="17" t="s">
        <v>1503</v>
      </c>
      <c r="K1678" s="17" t="s">
        <v>1504</v>
      </c>
      <c r="L1678" s="17" t="s">
        <v>257</v>
      </c>
      <c r="M1678" s="17" t="s">
        <v>1498</v>
      </c>
      <c r="N1678" s="17" t="s">
        <v>1499</v>
      </c>
      <c r="O1678" s="17" t="s">
        <v>1499</v>
      </c>
      <c r="P1678" s="17" t="s">
        <v>2192</v>
      </c>
      <c r="Q1678" s="17" t="s">
        <v>204</v>
      </c>
      <c r="R1678" s="17" t="s">
        <v>204</v>
      </c>
      <c r="S1678" s="17" t="s">
        <v>212</v>
      </c>
      <c r="T1678" s="17" t="s">
        <v>256</v>
      </c>
      <c r="U1678" s="22">
        <v>31</v>
      </c>
      <c r="V1678" s="23"/>
      <c r="W1678" s="11">
        <v>38973</v>
      </c>
      <c r="X1678" s="23">
        <v>3599</v>
      </c>
      <c r="Y1678" s="9">
        <v>3362.5</v>
      </c>
      <c r="Z1678" s="9">
        <v>51.44</v>
      </c>
      <c r="AA1678" s="9">
        <v>3413.94</v>
      </c>
      <c r="AB1678" s="9">
        <v>682.79</v>
      </c>
      <c r="AC1678" s="9">
        <v>4096.7299999999996</v>
      </c>
    </row>
    <row r="1679" spans="1:29">
      <c r="A1679" s="17" t="s">
        <v>228</v>
      </c>
      <c r="B1679" s="17" t="s">
        <v>603</v>
      </c>
      <c r="C1679" s="17" t="s">
        <v>604</v>
      </c>
      <c r="D1679" s="17" t="s">
        <v>605</v>
      </c>
      <c r="E1679" s="17" t="s">
        <v>700</v>
      </c>
      <c r="F1679" s="17" t="s">
        <v>433</v>
      </c>
      <c r="G1679" s="17" t="s">
        <v>703</v>
      </c>
      <c r="H1679" s="17" t="s">
        <v>47</v>
      </c>
      <c r="I1679" s="17" t="s">
        <v>704</v>
      </c>
      <c r="J1679" s="17" t="s">
        <v>1505</v>
      </c>
      <c r="K1679" s="17" t="s">
        <v>1506</v>
      </c>
      <c r="L1679" s="17" t="s">
        <v>1507</v>
      </c>
      <c r="M1679" s="17" t="s">
        <v>1508</v>
      </c>
      <c r="N1679" s="17" t="s">
        <v>1509</v>
      </c>
      <c r="O1679" s="17" t="s">
        <v>1509</v>
      </c>
      <c r="P1679" s="17" t="s">
        <v>2193</v>
      </c>
      <c r="Q1679" s="17" t="s">
        <v>204</v>
      </c>
      <c r="R1679" s="17" t="s">
        <v>204</v>
      </c>
      <c r="S1679" s="17" t="s">
        <v>212</v>
      </c>
      <c r="T1679" s="17" t="s">
        <v>256</v>
      </c>
      <c r="U1679" s="22">
        <v>30</v>
      </c>
      <c r="V1679" s="23"/>
      <c r="W1679" s="11">
        <v>32655</v>
      </c>
      <c r="X1679" s="23">
        <v>3005</v>
      </c>
      <c r="Y1679" s="9">
        <v>2541.2399999999998</v>
      </c>
      <c r="Z1679" s="9">
        <v>43.1</v>
      </c>
      <c r="AA1679" s="9">
        <v>2584.34</v>
      </c>
      <c r="AB1679" s="9">
        <v>516.88</v>
      </c>
      <c r="AC1679" s="9">
        <v>3101.22</v>
      </c>
    </row>
    <row r="1680" spans="1:29">
      <c r="A1680" s="17" t="s">
        <v>228</v>
      </c>
      <c r="B1680" s="17" t="s">
        <v>603</v>
      </c>
      <c r="C1680" s="17" t="s">
        <v>604</v>
      </c>
      <c r="D1680" s="17" t="s">
        <v>605</v>
      </c>
      <c r="E1680" s="17" t="s">
        <v>700</v>
      </c>
      <c r="F1680" s="17" t="s">
        <v>433</v>
      </c>
      <c r="G1680" s="17" t="s">
        <v>703</v>
      </c>
      <c r="H1680" s="17" t="s">
        <v>47</v>
      </c>
      <c r="I1680" s="17" t="s">
        <v>704</v>
      </c>
      <c r="J1680" s="17" t="s">
        <v>1511</v>
      </c>
      <c r="K1680" s="17" t="s">
        <v>1512</v>
      </c>
      <c r="L1680" s="17" t="s">
        <v>1507</v>
      </c>
      <c r="M1680" s="17" t="s">
        <v>1508</v>
      </c>
      <c r="N1680" s="17" t="s">
        <v>1509</v>
      </c>
      <c r="O1680" s="17" t="s">
        <v>1509</v>
      </c>
      <c r="P1680" s="17" t="s">
        <v>2193</v>
      </c>
      <c r="Q1680" s="17" t="s">
        <v>204</v>
      </c>
      <c r="R1680" s="17" t="s">
        <v>204</v>
      </c>
      <c r="S1680" s="17" t="s">
        <v>212</v>
      </c>
      <c r="T1680" s="17" t="s">
        <v>256</v>
      </c>
      <c r="U1680" s="22">
        <v>31</v>
      </c>
      <c r="V1680" s="23"/>
      <c r="W1680" s="11">
        <v>3439</v>
      </c>
      <c r="X1680" s="23">
        <v>315</v>
      </c>
      <c r="Y1680" s="9">
        <v>393.32</v>
      </c>
      <c r="Z1680" s="9">
        <v>4.54</v>
      </c>
      <c r="AA1680" s="9">
        <v>397.86</v>
      </c>
      <c r="AB1680" s="9">
        <v>79.569999999999993</v>
      </c>
      <c r="AC1680" s="9">
        <v>477.43</v>
      </c>
    </row>
    <row r="1681" spans="1:29">
      <c r="A1681" s="17" t="s">
        <v>228</v>
      </c>
      <c r="B1681" s="17" t="s">
        <v>603</v>
      </c>
      <c r="C1681" s="17" t="s">
        <v>604</v>
      </c>
      <c r="D1681" s="17" t="s">
        <v>605</v>
      </c>
      <c r="E1681" s="17" t="s">
        <v>700</v>
      </c>
      <c r="F1681" s="17" t="s">
        <v>433</v>
      </c>
      <c r="G1681" s="17" t="s">
        <v>703</v>
      </c>
      <c r="H1681" s="17" t="s">
        <v>47</v>
      </c>
      <c r="I1681" s="17" t="s">
        <v>704</v>
      </c>
      <c r="J1681" s="17" t="s">
        <v>1513</v>
      </c>
      <c r="K1681" s="17" t="s">
        <v>1514</v>
      </c>
      <c r="L1681" s="17" t="s">
        <v>1507</v>
      </c>
      <c r="M1681" s="17" t="s">
        <v>1508</v>
      </c>
      <c r="N1681" s="17" t="s">
        <v>1509</v>
      </c>
      <c r="O1681" s="17" t="s">
        <v>1509</v>
      </c>
      <c r="P1681" s="17" t="s">
        <v>2193</v>
      </c>
      <c r="Q1681" s="17" t="s">
        <v>204</v>
      </c>
      <c r="R1681" s="17" t="s">
        <v>204</v>
      </c>
      <c r="S1681" s="17" t="s">
        <v>212</v>
      </c>
      <c r="T1681" s="17" t="s">
        <v>256</v>
      </c>
      <c r="U1681" s="22">
        <v>30</v>
      </c>
      <c r="V1681" s="23"/>
      <c r="W1681" s="11">
        <v>1741</v>
      </c>
      <c r="X1681" s="23">
        <v>158</v>
      </c>
      <c r="Y1681" s="9">
        <v>252.6</v>
      </c>
      <c r="Z1681" s="9">
        <v>2.2999999999999998</v>
      </c>
      <c r="AA1681" s="9">
        <v>254.9</v>
      </c>
      <c r="AB1681" s="9">
        <v>50.97</v>
      </c>
      <c r="AC1681" s="9">
        <v>305.87</v>
      </c>
    </row>
    <row r="1682" spans="1:29">
      <c r="A1682" s="17" t="s">
        <v>228</v>
      </c>
      <c r="B1682" s="17" t="s">
        <v>603</v>
      </c>
      <c r="C1682" s="17" t="s">
        <v>604</v>
      </c>
      <c r="D1682" s="17" t="s">
        <v>605</v>
      </c>
      <c r="E1682" s="17" t="s">
        <v>700</v>
      </c>
      <c r="F1682" s="17" t="s">
        <v>433</v>
      </c>
      <c r="G1682" s="17" t="s">
        <v>703</v>
      </c>
      <c r="H1682" s="17" t="s">
        <v>47</v>
      </c>
      <c r="I1682" s="17" t="s">
        <v>704</v>
      </c>
      <c r="J1682" s="17" t="s">
        <v>1524</v>
      </c>
      <c r="K1682" s="17" t="s">
        <v>1516</v>
      </c>
      <c r="L1682" s="17" t="s">
        <v>1517</v>
      </c>
      <c r="M1682" s="17" t="s">
        <v>1525</v>
      </c>
      <c r="N1682" s="17" t="s">
        <v>1544</v>
      </c>
      <c r="O1682" s="17" t="s">
        <v>1544</v>
      </c>
      <c r="P1682" s="17" t="s">
        <v>2194</v>
      </c>
      <c r="Q1682" s="17" t="s">
        <v>204</v>
      </c>
      <c r="R1682" s="17" t="s">
        <v>204</v>
      </c>
      <c r="S1682" s="17" t="s">
        <v>212</v>
      </c>
      <c r="T1682" s="17" t="s">
        <v>256</v>
      </c>
      <c r="U1682" s="22">
        <v>31</v>
      </c>
      <c r="V1682" s="23"/>
      <c r="W1682" s="11">
        <v>51.890999999999998</v>
      </c>
      <c r="X1682" s="23">
        <v>14</v>
      </c>
      <c r="Y1682" s="9">
        <v>149.44</v>
      </c>
      <c r="Z1682" s="9">
        <v>7.0000000000000007E-2</v>
      </c>
      <c r="AA1682" s="9">
        <v>149.51</v>
      </c>
      <c r="AB1682" s="9">
        <v>29.92</v>
      </c>
      <c r="AC1682" s="9">
        <v>179.43</v>
      </c>
    </row>
    <row r="1683" spans="1:29">
      <c r="A1683" s="17" t="s">
        <v>228</v>
      </c>
      <c r="B1683" s="17" t="s">
        <v>603</v>
      </c>
      <c r="C1683" s="17" t="s">
        <v>604</v>
      </c>
      <c r="D1683" s="17" t="s">
        <v>605</v>
      </c>
      <c r="E1683" s="17" t="s">
        <v>700</v>
      </c>
      <c r="F1683" s="17" t="s">
        <v>433</v>
      </c>
      <c r="G1683" s="17" t="s">
        <v>703</v>
      </c>
      <c r="H1683" s="17" t="s">
        <v>47</v>
      </c>
      <c r="I1683" s="17" t="s">
        <v>704</v>
      </c>
      <c r="J1683" s="17" t="s">
        <v>1524</v>
      </c>
      <c r="K1683" s="17" t="s">
        <v>1521</v>
      </c>
      <c r="L1683" s="17" t="s">
        <v>1517</v>
      </c>
      <c r="M1683" s="17" t="s">
        <v>1525</v>
      </c>
      <c r="N1683" s="17" t="s">
        <v>1544</v>
      </c>
      <c r="O1683" s="17" t="s">
        <v>1544</v>
      </c>
      <c r="P1683" s="17" t="s">
        <v>2194</v>
      </c>
      <c r="Q1683" s="17" t="s">
        <v>204</v>
      </c>
      <c r="R1683" s="17" t="s">
        <v>204</v>
      </c>
      <c r="S1683" s="17" t="s">
        <v>212</v>
      </c>
      <c r="T1683" s="17" t="s">
        <v>256</v>
      </c>
      <c r="U1683" s="22">
        <v>31</v>
      </c>
      <c r="V1683" s="23"/>
      <c r="W1683" s="11">
        <v>51.890999999999998</v>
      </c>
      <c r="X1683" s="20">
        <v>0</v>
      </c>
      <c r="Y1683" s="9">
        <v>149.44</v>
      </c>
      <c r="Z1683" s="9">
        <v>7.0000000000000007E-2</v>
      </c>
      <c r="AA1683" s="9">
        <v>149.51</v>
      </c>
      <c r="AB1683" s="9">
        <v>29.89</v>
      </c>
      <c r="AC1683" s="9">
        <v>179.4</v>
      </c>
    </row>
    <row r="1684" spans="1:29">
      <c r="A1684" s="17" t="s">
        <v>228</v>
      </c>
      <c r="B1684" s="17" t="s">
        <v>603</v>
      </c>
      <c r="C1684" s="17" t="s">
        <v>604</v>
      </c>
      <c r="D1684" s="17" t="s">
        <v>605</v>
      </c>
      <c r="E1684" s="17" t="s">
        <v>700</v>
      </c>
      <c r="F1684" s="17" t="s">
        <v>433</v>
      </c>
      <c r="G1684" s="17" t="s">
        <v>703</v>
      </c>
      <c r="H1684" s="17" t="s">
        <v>47</v>
      </c>
      <c r="I1684" s="17" t="s">
        <v>704</v>
      </c>
      <c r="J1684" s="17" t="s">
        <v>1524</v>
      </c>
      <c r="K1684" s="17" t="s">
        <v>1528</v>
      </c>
      <c r="L1684" s="17" t="s">
        <v>1517</v>
      </c>
      <c r="M1684" s="17" t="s">
        <v>1525</v>
      </c>
      <c r="N1684" s="17" t="s">
        <v>1544</v>
      </c>
      <c r="O1684" s="17" t="s">
        <v>1544</v>
      </c>
      <c r="P1684" s="17" t="s">
        <v>2194</v>
      </c>
      <c r="Q1684" s="17" t="s">
        <v>204</v>
      </c>
      <c r="R1684" s="17" t="s">
        <v>204</v>
      </c>
      <c r="S1684" s="17" t="s">
        <v>212</v>
      </c>
      <c r="T1684" s="17" t="s">
        <v>256</v>
      </c>
      <c r="U1684" s="22">
        <v>30</v>
      </c>
      <c r="V1684" s="23"/>
      <c r="W1684" s="11">
        <v>50.218000000000004</v>
      </c>
      <c r="X1684" s="20">
        <v>0</v>
      </c>
      <c r="Y1684" s="9">
        <v>149.33000000000001</v>
      </c>
      <c r="Z1684" s="9">
        <v>0.06</v>
      </c>
      <c r="AA1684" s="9">
        <v>149.38999999999999</v>
      </c>
      <c r="AB1684" s="9">
        <v>29.87</v>
      </c>
      <c r="AC1684" s="9">
        <v>179.26</v>
      </c>
    </row>
    <row r="1685" spans="1:29">
      <c r="A1685" s="17" t="s">
        <v>228</v>
      </c>
      <c r="B1685" s="17" t="s">
        <v>603</v>
      </c>
      <c r="C1685" s="17" t="s">
        <v>604</v>
      </c>
      <c r="D1685" s="17" t="s">
        <v>605</v>
      </c>
      <c r="E1685" s="17" t="s">
        <v>700</v>
      </c>
      <c r="F1685" s="17" t="s">
        <v>433</v>
      </c>
      <c r="G1685" s="17" t="s">
        <v>703</v>
      </c>
      <c r="H1685" s="17" t="s">
        <v>47</v>
      </c>
      <c r="I1685" s="17" t="s">
        <v>704</v>
      </c>
      <c r="J1685" s="17" t="s">
        <v>1529</v>
      </c>
      <c r="K1685" s="17" t="s">
        <v>1530</v>
      </c>
      <c r="L1685" s="17" t="s">
        <v>1531</v>
      </c>
      <c r="M1685" s="17" t="s">
        <v>1532</v>
      </c>
      <c r="N1685" s="17" t="s">
        <v>1533</v>
      </c>
      <c r="O1685" s="17" t="s">
        <v>1533</v>
      </c>
      <c r="P1685" s="17" t="s">
        <v>2195</v>
      </c>
      <c r="Q1685" s="17" t="s">
        <v>204</v>
      </c>
      <c r="R1685" s="17" t="s">
        <v>204</v>
      </c>
      <c r="S1685" s="17" t="s">
        <v>212</v>
      </c>
      <c r="T1685" s="17" t="s">
        <v>256</v>
      </c>
      <c r="U1685" s="22">
        <v>31</v>
      </c>
      <c r="V1685" s="23"/>
      <c r="W1685" s="11">
        <v>27896.951000000001</v>
      </c>
      <c r="X1685" s="23">
        <v>5026</v>
      </c>
      <c r="Y1685" s="9">
        <v>2173.4899999999998</v>
      </c>
      <c r="Z1685" s="9">
        <v>36.82</v>
      </c>
      <c r="AA1685" s="9">
        <v>2210.31</v>
      </c>
      <c r="AB1685" s="9">
        <v>442.07</v>
      </c>
      <c r="AC1685" s="9">
        <v>2652.38</v>
      </c>
    </row>
    <row r="1686" spans="1:29">
      <c r="A1686" s="17" t="s">
        <v>228</v>
      </c>
      <c r="B1686" s="17" t="s">
        <v>603</v>
      </c>
      <c r="C1686" s="17" t="s">
        <v>604</v>
      </c>
      <c r="D1686" s="17" t="s">
        <v>605</v>
      </c>
      <c r="E1686" s="17" t="s">
        <v>700</v>
      </c>
      <c r="F1686" s="17" t="s">
        <v>433</v>
      </c>
      <c r="G1686" s="17" t="s">
        <v>703</v>
      </c>
      <c r="H1686" s="17" t="s">
        <v>47</v>
      </c>
      <c r="I1686" s="17" t="s">
        <v>704</v>
      </c>
      <c r="J1686" s="17" t="s">
        <v>1529</v>
      </c>
      <c r="K1686" s="17" t="s">
        <v>1535</v>
      </c>
      <c r="L1686" s="17" t="s">
        <v>1531</v>
      </c>
      <c r="M1686" s="17" t="s">
        <v>1532</v>
      </c>
      <c r="N1686" s="17" t="s">
        <v>1533</v>
      </c>
      <c r="O1686" s="17" t="s">
        <v>1533</v>
      </c>
      <c r="P1686" s="17" t="s">
        <v>2195</v>
      </c>
      <c r="Q1686" s="17" t="s">
        <v>204</v>
      </c>
      <c r="R1686" s="17" t="s">
        <v>204</v>
      </c>
      <c r="S1686" s="17" t="s">
        <v>212</v>
      </c>
      <c r="T1686" s="17" t="s">
        <v>256</v>
      </c>
      <c r="U1686" s="22">
        <v>30</v>
      </c>
      <c r="V1686" s="23"/>
      <c r="W1686" s="11">
        <v>26997.048999999999</v>
      </c>
      <c r="X1686" s="20">
        <v>0</v>
      </c>
      <c r="Y1686" s="9">
        <v>2108.09</v>
      </c>
      <c r="Z1686" s="9">
        <v>35.64</v>
      </c>
      <c r="AA1686" s="9">
        <v>2143.73</v>
      </c>
      <c r="AB1686" s="9">
        <v>428.74</v>
      </c>
      <c r="AC1686" s="9">
        <v>2572.4699999999998</v>
      </c>
    </row>
    <row r="1687" spans="1:29">
      <c r="A1687" s="17" t="s">
        <v>228</v>
      </c>
      <c r="B1687" s="17" t="s">
        <v>603</v>
      </c>
      <c r="C1687" s="17" t="s">
        <v>604</v>
      </c>
      <c r="D1687" s="17" t="s">
        <v>605</v>
      </c>
      <c r="E1687" s="17" t="s">
        <v>700</v>
      </c>
      <c r="F1687" s="17" t="s">
        <v>433</v>
      </c>
      <c r="G1687" s="17" t="s">
        <v>703</v>
      </c>
      <c r="H1687" s="17" t="s">
        <v>47</v>
      </c>
      <c r="I1687" s="17" t="s">
        <v>704</v>
      </c>
      <c r="J1687" s="17" t="s">
        <v>1536</v>
      </c>
      <c r="K1687" s="17" t="s">
        <v>1537</v>
      </c>
      <c r="L1687" s="17" t="s">
        <v>1531</v>
      </c>
      <c r="M1687" s="17" t="s">
        <v>1532</v>
      </c>
      <c r="N1687" s="17" t="s">
        <v>1533</v>
      </c>
      <c r="O1687" s="17" t="s">
        <v>1533</v>
      </c>
      <c r="P1687" s="17" t="s">
        <v>2195</v>
      </c>
      <c r="Q1687" s="17" t="s">
        <v>204</v>
      </c>
      <c r="R1687" s="17" t="s">
        <v>204</v>
      </c>
      <c r="S1687" s="17" t="s">
        <v>212</v>
      </c>
      <c r="T1687" s="17" t="s">
        <v>256</v>
      </c>
      <c r="U1687" s="22">
        <v>31</v>
      </c>
      <c r="V1687" s="23"/>
      <c r="W1687" s="11">
        <v>58272</v>
      </c>
      <c r="X1687" s="23">
        <v>5351</v>
      </c>
      <c r="Y1687" s="9">
        <v>4381.46</v>
      </c>
      <c r="Z1687" s="9">
        <v>76.92</v>
      </c>
      <c r="AA1687" s="9">
        <v>4458.38</v>
      </c>
      <c r="AB1687" s="9">
        <v>891.67</v>
      </c>
      <c r="AC1687" s="9">
        <v>5350.05</v>
      </c>
    </row>
    <row r="1688" spans="1:29">
      <c r="A1688" s="17" t="s">
        <v>228</v>
      </c>
      <c r="B1688" s="17" t="s">
        <v>889</v>
      </c>
      <c r="C1688" s="17" t="s">
        <v>890</v>
      </c>
      <c r="D1688" s="17" t="s">
        <v>892</v>
      </c>
      <c r="E1688" s="17" t="s">
        <v>893</v>
      </c>
      <c r="F1688" s="17" t="s">
        <v>501</v>
      </c>
      <c r="G1688" s="17" t="s">
        <v>896</v>
      </c>
      <c r="H1688" s="17" t="s">
        <v>68</v>
      </c>
      <c r="I1688" s="17" t="s">
        <v>897</v>
      </c>
      <c r="J1688" s="17" t="s">
        <v>1496</v>
      </c>
      <c r="K1688" s="17" t="s">
        <v>1497</v>
      </c>
      <c r="L1688" s="17" t="s">
        <v>257</v>
      </c>
      <c r="M1688" s="17" t="s">
        <v>1498</v>
      </c>
      <c r="N1688" s="17" t="s">
        <v>1499</v>
      </c>
      <c r="O1688" s="17" t="s">
        <v>1499</v>
      </c>
      <c r="P1688" s="17" t="s">
        <v>2196</v>
      </c>
      <c r="Q1688" s="17" t="s">
        <v>204</v>
      </c>
      <c r="R1688" s="17" t="s">
        <v>204</v>
      </c>
      <c r="S1688" s="17" t="s">
        <v>212</v>
      </c>
      <c r="T1688" s="17" t="s">
        <v>256</v>
      </c>
      <c r="U1688" s="22">
        <v>31</v>
      </c>
      <c r="V1688" s="23"/>
      <c r="W1688" s="11">
        <v>26850</v>
      </c>
      <c r="X1688" s="23">
        <v>2474</v>
      </c>
      <c r="Y1688" s="9">
        <v>4152.63</v>
      </c>
      <c r="Z1688" s="9">
        <v>35.44</v>
      </c>
      <c r="AA1688" s="9">
        <v>4188.07</v>
      </c>
      <c r="AB1688" s="9">
        <v>837.62</v>
      </c>
      <c r="AC1688" s="9">
        <v>5025.6899999999996</v>
      </c>
    </row>
    <row r="1689" spans="1:29">
      <c r="A1689" s="17" t="s">
        <v>228</v>
      </c>
      <c r="B1689" s="17" t="s">
        <v>889</v>
      </c>
      <c r="C1689" s="17" t="s">
        <v>890</v>
      </c>
      <c r="D1689" s="17" t="s">
        <v>892</v>
      </c>
      <c r="E1689" s="17" t="s">
        <v>893</v>
      </c>
      <c r="F1689" s="17" t="s">
        <v>501</v>
      </c>
      <c r="G1689" s="17" t="s">
        <v>896</v>
      </c>
      <c r="H1689" s="17" t="s">
        <v>68</v>
      </c>
      <c r="I1689" s="17" t="s">
        <v>897</v>
      </c>
      <c r="J1689" s="17" t="s">
        <v>1501</v>
      </c>
      <c r="K1689" s="17" t="s">
        <v>1502</v>
      </c>
      <c r="L1689" s="17" t="s">
        <v>257</v>
      </c>
      <c r="M1689" s="17" t="s">
        <v>1498</v>
      </c>
      <c r="N1689" s="17" t="s">
        <v>1499</v>
      </c>
      <c r="O1689" s="17" t="s">
        <v>1499</v>
      </c>
      <c r="P1689" s="17" t="s">
        <v>2196</v>
      </c>
      <c r="Q1689" s="17" t="s">
        <v>204</v>
      </c>
      <c r="R1689" s="17" t="s">
        <v>204</v>
      </c>
      <c r="S1689" s="17" t="s">
        <v>212</v>
      </c>
      <c r="T1689" s="17" t="s">
        <v>256</v>
      </c>
      <c r="U1689" s="22">
        <v>28</v>
      </c>
      <c r="V1689" s="23"/>
      <c r="W1689" s="11">
        <v>34125</v>
      </c>
      <c r="X1689" s="23">
        <v>3140</v>
      </c>
      <c r="Y1689" s="9">
        <v>3352.06</v>
      </c>
      <c r="Z1689" s="9">
        <v>45.05</v>
      </c>
      <c r="AA1689" s="9">
        <v>3397.11</v>
      </c>
      <c r="AB1689" s="9">
        <v>679.42</v>
      </c>
      <c r="AC1689" s="9">
        <v>4076.53</v>
      </c>
    </row>
    <row r="1690" spans="1:29">
      <c r="A1690" s="17" t="s">
        <v>228</v>
      </c>
      <c r="B1690" s="17" t="s">
        <v>889</v>
      </c>
      <c r="C1690" s="17" t="s">
        <v>890</v>
      </c>
      <c r="D1690" s="17" t="s">
        <v>892</v>
      </c>
      <c r="E1690" s="17" t="s">
        <v>893</v>
      </c>
      <c r="F1690" s="17" t="s">
        <v>501</v>
      </c>
      <c r="G1690" s="17" t="s">
        <v>896</v>
      </c>
      <c r="H1690" s="17" t="s">
        <v>68</v>
      </c>
      <c r="I1690" s="17" t="s">
        <v>897</v>
      </c>
      <c r="J1690" s="17" t="s">
        <v>1503</v>
      </c>
      <c r="K1690" s="17" t="s">
        <v>1504</v>
      </c>
      <c r="L1690" s="17" t="s">
        <v>257</v>
      </c>
      <c r="M1690" s="17" t="s">
        <v>1498</v>
      </c>
      <c r="N1690" s="17" t="s">
        <v>1499</v>
      </c>
      <c r="O1690" s="17" t="s">
        <v>1499</v>
      </c>
      <c r="P1690" s="17" t="s">
        <v>2196</v>
      </c>
      <c r="Q1690" s="17" t="s">
        <v>204</v>
      </c>
      <c r="R1690" s="17" t="s">
        <v>204</v>
      </c>
      <c r="S1690" s="17" t="s">
        <v>212</v>
      </c>
      <c r="T1690" s="17" t="s">
        <v>256</v>
      </c>
      <c r="U1690" s="22">
        <v>31</v>
      </c>
      <c r="V1690" s="23"/>
      <c r="W1690" s="11">
        <v>26228</v>
      </c>
      <c r="X1690" s="23">
        <v>2422</v>
      </c>
      <c r="Y1690" s="9">
        <v>2310.5300000000002</v>
      </c>
      <c r="Z1690" s="9">
        <v>34.619999999999997</v>
      </c>
      <c r="AA1690" s="9">
        <v>2345.15</v>
      </c>
      <c r="AB1690" s="9">
        <v>469.03</v>
      </c>
      <c r="AC1690" s="9">
        <v>2814.18</v>
      </c>
    </row>
    <row r="1691" spans="1:29">
      <c r="A1691" s="17" t="s">
        <v>228</v>
      </c>
      <c r="B1691" s="17" t="s">
        <v>889</v>
      </c>
      <c r="C1691" s="17" t="s">
        <v>890</v>
      </c>
      <c r="D1691" s="17" t="s">
        <v>892</v>
      </c>
      <c r="E1691" s="17" t="s">
        <v>893</v>
      </c>
      <c r="F1691" s="17" t="s">
        <v>501</v>
      </c>
      <c r="G1691" s="17" t="s">
        <v>896</v>
      </c>
      <c r="H1691" s="17" t="s">
        <v>68</v>
      </c>
      <c r="I1691" s="17" t="s">
        <v>897</v>
      </c>
      <c r="J1691" s="17" t="s">
        <v>1505</v>
      </c>
      <c r="K1691" s="17" t="s">
        <v>1506</v>
      </c>
      <c r="L1691" s="17" t="s">
        <v>1507</v>
      </c>
      <c r="M1691" s="17" t="s">
        <v>1508</v>
      </c>
      <c r="N1691" s="17" t="s">
        <v>1509</v>
      </c>
      <c r="O1691" s="17" t="s">
        <v>1509</v>
      </c>
      <c r="P1691" s="17" t="s">
        <v>2197</v>
      </c>
      <c r="Q1691" s="17" t="s">
        <v>204</v>
      </c>
      <c r="R1691" s="17" t="s">
        <v>204</v>
      </c>
      <c r="S1691" s="17" t="s">
        <v>212</v>
      </c>
      <c r="T1691" s="17" t="s">
        <v>256</v>
      </c>
      <c r="U1691" s="22">
        <v>30</v>
      </c>
      <c r="V1691" s="23"/>
      <c r="W1691" s="11">
        <v>18887</v>
      </c>
      <c r="X1691" s="23">
        <v>1738</v>
      </c>
      <c r="Y1691" s="9">
        <v>1531.22</v>
      </c>
      <c r="Z1691" s="9">
        <v>24.93</v>
      </c>
      <c r="AA1691" s="9">
        <v>1556.15</v>
      </c>
      <c r="AB1691" s="9">
        <v>311.24</v>
      </c>
      <c r="AC1691" s="9">
        <v>1867.39</v>
      </c>
    </row>
    <row r="1692" spans="1:29">
      <c r="A1692" s="17" t="s">
        <v>228</v>
      </c>
      <c r="B1692" s="17" t="s">
        <v>889</v>
      </c>
      <c r="C1692" s="17" t="s">
        <v>890</v>
      </c>
      <c r="D1692" s="17" t="s">
        <v>892</v>
      </c>
      <c r="E1692" s="17" t="s">
        <v>893</v>
      </c>
      <c r="F1692" s="17" t="s">
        <v>501</v>
      </c>
      <c r="G1692" s="17" t="s">
        <v>896</v>
      </c>
      <c r="H1692" s="17" t="s">
        <v>68</v>
      </c>
      <c r="I1692" s="17" t="s">
        <v>897</v>
      </c>
      <c r="J1692" s="17" t="s">
        <v>1511</v>
      </c>
      <c r="K1692" s="17" t="s">
        <v>1512</v>
      </c>
      <c r="L1692" s="17" t="s">
        <v>1507</v>
      </c>
      <c r="M1692" s="17" t="s">
        <v>1508</v>
      </c>
      <c r="N1692" s="17" t="s">
        <v>1509</v>
      </c>
      <c r="O1692" s="17" t="s">
        <v>1509</v>
      </c>
      <c r="P1692" s="17" t="s">
        <v>2197</v>
      </c>
      <c r="Q1692" s="17" t="s">
        <v>204</v>
      </c>
      <c r="R1692" s="17" t="s">
        <v>204</v>
      </c>
      <c r="S1692" s="17" t="s">
        <v>212</v>
      </c>
      <c r="T1692" s="17" t="s">
        <v>256</v>
      </c>
      <c r="U1692" s="22">
        <v>31</v>
      </c>
      <c r="V1692" s="23"/>
      <c r="W1692" s="11">
        <v>4989</v>
      </c>
      <c r="X1692" s="23">
        <v>457</v>
      </c>
      <c r="Y1692" s="9">
        <v>504.94</v>
      </c>
      <c r="Z1692" s="9">
        <v>6.59</v>
      </c>
      <c r="AA1692" s="9">
        <v>511.53</v>
      </c>
      <c r="AB1692" s="9">
        <v>102.3</v>
      </c>
      <c r="AC1692" s="9">
        <v>613.83000000000004</v>
      </c>
    </row>
    <row r="1693" spans="1:29">
      <c r="A1693" s="17" t="s">
        <v>228</v>
      </c>
      <c r="B1693" s="17" t="s">
        <v>889</v>
      </c>
      <c r="C1693" s="17" t="s">
        <v>890</v>
      </c>
      <c r="D1693" s="17" t="s">
        <v>892</v>
      </c>
      <c r="E1693" s="17" t="s">
        <v>893</v>
      </c>
      <c r="F1693" s="17" t="s">
        <v>501</v>
      </c>
      <c r="G1693" s="17" t="s">
        <v>896</v>
      </c>
      <c r="H1693" s="17" t="s">
        <v>68</v>
      </c>
      <c r="I1693" s="17" t="s">
        <v>897</v>
      </c>
      <c r="J1693" s="17" t="s">
        <v>1513</v>
      </c>
      <c r="K1693" s="17" t="s">
        <v>1514</v>
      </c>
      <c r="L1693" s="17" t="s">
        <v>1507</v>
      </c>
      <c r="M1693" s="17" t="s">
        <v>1508</v>
      </c>
      <c r="N1693" s="17" t="s">
        <v>1509</v>
      </c>
      <c r="O1693" s="17" t="s">
        <v>1509</v>
      </c>
      <c r="P1693" s="17" t="s">
        <v>2197</v>
      </c>
      <c r="Q1693" s="17" t="s">
        <v>204</v>
      </c>
      <c r="R1693" s="17" t="s">
        <v>204</v>
      </c>
      <c r="S1693" s="17" t="s">
        <v>212</v>
      </c>
      <c r="T1693" s="17" t="s">
        <v>256</v>
      </c>
      <c r="U1693" s="22">
        <v>30</v>
      </c>
      <c r="V1693" s="23"/>
      <c r="W1693" s="19">
        <v>0</v>
      </c>
      <c r="X1693" s="20">
        <v>0</v>
      </c>
      <c r="Y1693" s="9">
        <v>145.66999999999999</v>
      </c>
      <c r="Z1693" s="18">
        <v>0</v>
      </c>
      <c r="AA1693" s="9">
        <v>145.66999999999999</v>
      </c>
      <c r="AB1693" s="9">
        <v>29.13</v>
      </c>
      <c r="AC1693" s="9">
        <v>174.8</v>
      </c>
    </row>
    <row r="1694" spans="1:29">
      <c r="A1694" s="17" t="s">
        <v>228</v>
      </c>
      <c r="B1694" s="17" t="s">
        <v>889</v>
      </c>
      <c r="C1694" s="17" t="s">
        <v>890</v>
      </c>
      <c r="D1694" s="17" t="s">
        <v>892</v>
      </c>
      <c r="E1694" s="17" t="s">
        <v>893</v>
      </c>
      <c r="F1694" s="17" t="s">
        <v>501</v>
      </c>
      <c r="G1694" s="17" t="s">
        <v>896</v>
      </c>
      <c r="H1694" s="17" t="s">
        <v>68</v>
      </c>
      <c r="I1694" s="17" t="s">
        <v>897</v>
      </c>
      <c r="J1694" s="17" t="s">
        <v>1524</v>
      </c>
      <c r="K1694" s="17" t="s">
        <v>1516</v>
      </c>
      <c r="L1694" s="17" t="s">
        <v>1517</v>
      </c>
      <c r="M1694" s="17" t="s">
        <v>1525</v>
      </c>
      <c r="N1694" s="17" t="s">
        <v>1526</v>
      </c>
      <c r="O1694" s="17" t="s">
        <v>1526</v>
      </c>
      <c r="P1694" s="17" t="s">
        <v>2198</v>
      </c>
      <c r="Q1694" s="17" t="s">
        <v>204</v>
      </c>
      <c r="R1694" s="17" t="s">
        <v>204</v>
      </c>
      <c r="S1694" s="17" t="s">
        <v>212</v>
      </c>
      <c r="T1694" s="17" t="s">
        <v>256</v>
      </c>
      <c r="U1694" s="22">
        <v>31</v>
      </c>
      <c r="V1694" s="23"/>
      <c r="W1694" s="19">
        <v>0</v>
      </c>
      <c r="X1694" s="20">
        <v>0</v>
      </c>
      <c r="Y1694" s="9">
        <v>145.66999999999999</v>
      </c>
      <c r="Z1694" s="18">
        <v>0</v>
      </c>
      <c r="AA1694" s="9">
        <v>145.66999999999999</v>
      </c>
      <c r="AB1694" s="9">
        <v>29.14</v>
      </c>
      <c r="AC1694" s="9">
        <v>174.81</v>
      </c>
    </row>
    <row r="1695" spans="1:29">
      <c r="A1695" s="17" t="s">
        <v>228</v>
      </c>
      <c r="B1695" s="17" t="s">
        <v>889</v>
      </c>
      <c r="C1695" s="17" t="s">
        <v>890</v>
      </c>
      <c r="D1695" s="17" t="s">
        <v>892</v>
      </c>
      <c r="E1695" s="17" t="s">
        <v>893</v>
      </c>
      <c r="F1695" s="17" t="s">
        <v>501</v>
      </c>
      <c r="G1695" s="17" t="s">
        <v>896</v>
      </c>
      <c r="H1695" s="17" t="s">
        <v>68</v>
      </c>
      <c r="I1695" s="17" t="s">
        <v>897</v>
      </c>
      <c r="J1695" s="17" t="s">
        <v>1524</v>
      </c>
      <c r="K1695" s="17" t="s">
        <v>1521</v>
      </c>
      <c r="L1695" s="17" t="s">
        <v>1517</v>
      </c>
      <c r="M1695" s="17" t="s">
        <v>1525</v>
      </c>
      <c r="N1695" s="17" t="s">
        <v>1526</v>
      </c>
      <c r="O1695" s="17" t="s">
        <v>1526</v>
      </c>
      <c r="P1695" s="17" t="s">
        <v>2198</v>
      </c>
      <c r="Q1695" s="17" t="s">
        <v>204</v>
      </c>
      <c r="R1695" s="17" t="s">
        <v>204</v>
      </c>
      <c r="S1695" s="17" t="s">
        <v>212</v>
      </c>
      <c r="T1695" s="17" t="s">
        <v>256</v>
      </c>
      <c r="U1695" s="22">
        <v>31</v>
      </c>
      <c r="V1695" s="23"/>
      <c r="W1695" s="19">
        <v>0</v>
      </c>
      <c r="X1695" s="20">
        <v>0</v>
      </c>
      <c r="Y1695" s="9">
        <v>145.66999999999999</v>
      </c>
      <c r="Z1695" s="18">
        <v>0</v>
      </c>
      <c r="AA1695" s="9">
        <v>145.66999999999999</v>
      </c>
      <c r="AB1695" s="9">
        <v>29.13</v>
      </c>
      <c r="AC1695" s="9">
        <v>174.8</v>
      </c>
    </row>
    <row r="1696" spans="1:29">
      <c r="A1696" s="17" t="s">
        <v>228</v>
      </c>
      <c r="B1696" s="17" t="s">
        <v>889</v>
      </c>
      <c r="C1696" s="17" t="s">
        <v>890</v>
      </c>
      <c r="D1696" s="17" t="s">
        <v>892</v>
      </c>
      <c r="E1696" s="17" t="s">
        <v>893</v>
      </c>
      <c r="F1696" s="17" t="s">
        <v>501</v>
      </c>
      <c r="G1696" s="17" t="s">
        <v>896</v>
      </c>
      <c r="H1696" s="17" t="s">
        <v>68</v>
      </c>
      <c r="I1696" s="17" t="s">
        <v>897</v>
      </c>
      <c r="J1696" s="17" t="s">
        <v>1524</v>
      </c>
      <c r="K1696" s="17" t="s">
        <v>1528</v>
      </c>
      <c r="L1696" s="17" t="s">
        <v>1517</v>
      </c>
      <c r="M1696" s="17" t="s">
        <v>1525</v>
      </c>
      <c r="N1696" s="17" t="s">
        <v>1526</v>
      </c>
      <c r="O1696" s="17" t="s">
        <v>1526</v>
      </c>
      <c r="P1696" s="17" t="s">
        <v>2198</v>
      </c>
      <c r="Q1696" s="17" t="s">
        <v>204</v>
      </c>
      <c r="R1696" s="17" t="s">
        <v>204</v>
      </c>
      <c r="S1696" s="17" t="s">
        <v>212</v>
      </c>
      <c r="T1696" s="17" t="s">
        <v>256</v>
      </c>
      <c r="U1696" s="22">
        <v>30</v>
      </c>
      <c r="V1696" s="23"/>
      <c r="W1696" s="19">
        <v>0</v>
      </c>
      <c r="X1696" s="20">
        <v>0</v>
      </c>
      <c r="Y1696" s="9">
        <v>145.66999999999999</v>
      </c>
      <c r="Z1696" s="18">
        <v>0</v>
      </c>
      <c r="AA1696" s="9">
        <v>145.66999999999999</v>
      </c>
      <c r="AB1696" s="9">
        <v>29.13</v>
      </c>
      <c r="AC1696" s="9">
        <v>174.8</v>
      </c>
    </row>
    <row r="1697" spans="1:29">
      <c r="A1697" s="17" t="s">
        <v>228</v>
      </c>
      <c r="B1697" s="17" t="s">
        <v>889</v>
      </c>
      <c r="C1697" s="17" t="s">
        <v>890</v>
      </c>
      <c r="D1697" s="17" t="s">
        <v>892</v>
      </c>
      <c r="E1697" s="17" t="s">
        <v>893</v>
      </c>
      <c r="F1697" s="17" t="s">
        <v>501</v>
      </c>
      <c r="G1697" s="17" t="s">
        <v>896</v>
      </c>
      <c r="H1697" s="17" t="s">
        <v>68</v>
      </c>
      <c r="I1697" s="17" t="s">
        <v>897</v>
      </c>
      <c r="J1697" s="17" t="s">
        <v>1529</v>
      </c>
      <c r="K1697" s="17" t="s">
        <v>1530</v>
      </c>
      <c r="L1697" s="17" t="s">
        <v>1531</v>
      </c>
      <c r="M1697" s="17" t="s">
        <v>1532</v>
      </c>
      <c r="N1697" s="17" t="s">
        <v>1533</v>
      </c>
      <c r="O1697" s="17" t="s">
        <v>1533</v>
      </c>
      <c r="P1697" s="17" t="s">
        <v>2199</v>
      </c>
      <c r="Q1697" s="17" t="s">
        <v>204</v>
      </c>
      <c r="R1697" s="17" t="s">
        <v>204</v>
      </c>
      <c r="S1697" s="17" t="s">
        <v>212</v>
      </c>
      <c r="T1697" s="17" t="s">
        <v>256</v>
      </c>
      <c r="U1697" s="22">
        <v>31</v>
      </c>
      <c r="V1697" s="23"/>
      <c r="W1697" s="11">
        <v>14991.803</v>
      </c>
      <c r="X1697" s="23">
        <v>2701</v>
      </c>
      <c r="Y1697" s="9">
        <v>1235.43</v>
      </c>
      <c r="Z1697" s="9">
        <v>19.79</v>
      </c>
      <c r="AA1697" s="9">
        <v>1255.22</v>
      </c>
      <c r="AB1697" s="9">
        <v>251.06</v>
      </c>
      <c r="AC1697" s="9">
        <v>1506.28</v>
      </c>
    </row>
    <row r="1698" spans="1:29">
      <c r="A1698" s="17" t="s">
        <v>228</v>
      </c>
      <c r="B1698" s="17" t="s">
        <v>889</v>
      </c>
      <c r="C1698" s="17" t="s">
        <v>890</v>
      </c>
      <c r="D1698" s="17" t="s">
        <v>892</v>
      </c>
      <c r="E1698" s="17" t="s">
        <v>893</v>
      </c>
      <c r="F1698" s="17" t="s">
        <v>501</v>
      </c>
      <c r="G1698" s="17" t="s">
        <v>896</v>
      </c>
      <c r="H1698" s="17" t="s">
        <v>68</v>
      </c>
      <c r="I1698" s="17" t="s">
        <v>897</v>
      </c>
      <c r="J1698" s="17" t="s">
        <v>1529</v>
      </c>
      <c r="K1698" s="17" t="s">
        <v>1535</v>
      </c>
      <c r="L1698" s="17" t="s">
        <v>1531</v>
      </c>
      <c r="M1698" s="17" t="s">
        <v>1532</v>
      </c>
      <c r="N1698" s="17" t="s">
        <v>1533</v>
      </c>
      <c r="O1698" s="17" t="s">
        <v>1533</v>
      </c>
      <c r="P1698" s="17" t="s">
        <v>2199</v>
      </c>
      <c r="Q1698" s="17" t="s">
        <v>204</v>
      </c>
      <c r="R1698" s="17" t="s">
        <v>204</v>
      </c>
      <c r="S1698" s="17" t="s">
        <v>212</v>
      </c>
      <c r="T1698" s="17" t="s">
        <v>256</v>
      </c>
      <c r="U1698" s="22">
        <v>30</v>
      </c>
      <c r="V1698" s="23"/>
      <c r="W1698" s="11">
        <v>14508.197</v>
      </c>
      <c r="X1698" s="20">
        <v>0</v>
      </c>
      <c r="Y1698" s="9">
        <v>1200.27</v>
      </c>
      <c r="Z1698" s="9">
        <v>19.149999999999999</v>
      </c>
      <c r="AA1698" s="9">
        <v>1219.42</v>
      </c>
      <c r="AB1698" s="9">
        <v>243.88</v>
      </c>
      <c r="AC1698" s="9">
        <v>1463.3</v>
      </c>
    </row>
    <row r="1699" spans="1:29">
      <c r="A1699" s="17" t="s">
        <v>228</v>
      </c>
      <c r="B1699" s="17" t="s">
        <v>889</v>
      </c>
      <c r="C1699" s="17" t="s">
        <v>890</v>
      </c>
      <c r="D1699" s="17" t="s">
        <v>892</v>
      </c>
      <c r="E1699" s="17" t="s">
        <v>893</v>
      </c>
      <c r="F1699" s="17" t="s">
        <v>501</v>
      </c>
      <c r="G1699" s="17" t="s">
        <v>896</v>
      </c>
      <c r="H1699" s="17" t="s">
        <v>68</v>
      </c>
      <c r="I1699" s="17" t="s">
        <v>897</v>
      </c>
      <c r="J1699" s="17" t="s">
        <v>1536</v>
      </c>
      <c r="K1699" s="17" t="s">
        <v>1537</v>
      </c>
      <c r="L1699" s="17" t="s">
        <v>1531</v>
      </c>
      <c r="M1699" s="17" t="s">
        <v>1532</v>
      </c>
      <c r="N1699" s="17" t="s">
        <v>1533</v>
      </c>
      <c r="O1699" s="17" t="s">
        <v>1533</v>
      </c>
      <c r="P1699" s="17" t="s">
        <v>2199</v>
      </c>
      <c r="Q1699" s="17" t="s">
        <v>204</v>
      </c>
      <c r="R1699" s="17" t="s">
        <v>204</v>
      </c>
      <c r="S1699" s="17" t="s">
        <v>212</v>
      </c>
      <c r="T1699" s="17" t="s">
        <v>256</v>
      </c>
      <c r="U1699" s="22">
        <v>31</v>
      </c>
      <c r="V1699" s="23"/>
      <c r="W1699" s="11">
        <v>34325</v>
      </c>
      <c r="X1699" s="23">
        <v>3152</v>
      </c>
      <c r="Y1699" s="9">
        <v>2640.75</v>
      </c>
      <c r="Z1699" s="9">
        <v>45.31</v>
      </c>
      <c r="AA1699" s="9">
        <v>2686.06</v>
      </c>
      <c r="AB1699" s="9">
        <v>537.20000000000005</v>
      </c>
      <c r="AC1699" s="9">
        <v>3223.26</v>
      </c>
    </row>
    <row r="1700" spans="1:29">
      <c r="A1700" s="17" t="s">
        <v>228</v>
      </c>
      <c r="B1700" s="17" t="s">
        <v>889</v>
      </c>
      <c r="C1700" s="17" t="s">
        <v>890</v>
      </c>
      <c r="D1700" s="17" t="s">
        <v>892</v>
      </c>
      <c r="E1700" s="17" t="s">
        <v>899</v>
      </c>
      <c r="F1700" s="17" t="s">
        <v>501</v>
      </c>
      <c r="G1700" s="17" t="s">
        <v>902</v>
      </c>
      <c r="H1700" s="17" t="s">
        <v>69</v>
      </c>
      <c r="I1700" s="17" t="s">
        <v>903</v>
      </c>
      <c r="J1700" s="17" t="s">
        <v>1496</v>
      </c>
      <c r="K1700" s="17" t="s">
        <v>1497</v>
      </c>
      <c r="L1700" s="17" t="s">
        <v>257</v>
      </c>
      <c r="M1700" s="17" t="s">
        <v>1498</v>
      </c>
      <c r="N1700" s="17" t="s">
        <v>1499</v>
      </c>
      <c r="O1700" s="17" t="s">
        <v>1499</v>
      </c>
      <c r="P1700" s="17" t="s">
        <v>2200</v>
      </c>
      <c r="Q1700" s="17" t="s">
        <v>204</v>
      </c>
      <c r="R1700" s="17" t="s">
        <v>204</v>
      </c>
      <c r="S1700" s="17" t="s">
        <v>212</v>
      </c>
      <c r="T1700" s="17" t="s">
        <v>227</v>
      </c>
      <c r="U1700" s="22">
        <v>31</v>
      </c>
      <c r="V1700" s="23"/>
      <c r="W1700" s="19">
        <v>0</v>
      </c>
      <c r="X1700" s="20">
        <v>0</v>
      </c>
      <c r="Y1700" s="9">
        <v>8.7899999999999991</v>
      </c>
      <c r="Z1700" s="18">
        <v>0</v>
      </c>
      <c r="AA1700" s="9">
        <v>8.7899999999999991</v>
      </c>
      <c r="AB1700" s="9">
        <v>1.75</v>
      </c>
      <c r="AC1700" s="9">
        <v>10.54</v>
      </c>
    </row>
    <row r="1701" spans="1:29">
      <c r="A1701" s="17" t="s">
        <v>228</v>
      </c>
      <c r="B1701" s="17" t="s">
        <v>889</v>
      </c>
      <c r="C1701" s="17" t="s">
        <v>890</v>
      </c>
      <c r="D1701" s="17" t="s">
        <v>892</v>
      </c>
      <c r="E1701" s="17" t="s">
        <v>899</v>
      </c>
      <c r="F1701" s="17" t="s">
        <v>501</v>
      </c>
      <c r="G1701" s="17" t="s">
        <v>902</v>
      </c>
      <c r="H1701" s="17" t="s">
        <v>69</v>
      </c>
      <c r="I1701" s="17" t="s">
        <v>903</v>
      </c>
      <c r="J1701" s="17" t="s">
        <v>1501</v>
      </c>
      <c r="K1701" s="17" t="s">
        <v>1502</v>
      </c>
      <c r="L1701" s="17" t="s">
        <v>257</v>
      </c>
      <c r="M1701" s="17" t="s">
        <v>1498</v>
      </c>
      <c r="N1701" s="17" t="s">
        <v>1499</v>
      </c>
      <c r="O1701" s="17" t="s">
        <v>1499</v>
      </c>
      <c r="P1701" s="17" t="s">
        <v>2200</v>
      </c>
      <c r="Q1701" s="17" t="s">
        <v>204</v>
      </c>
      <c r="R1701" s="17" t="s">
        <v>204</v>
      </c>
      <c r="S1701" s="17" t="s">
        <v>212</v>
      </c>
      <c r="T1701" s="17" t="s">
        <v>227</v>
      </c>
      <c r="U1701" s="22">
        <v>28</v>
      </c>
      <c r="V1701" s="23"/>
      <c r="W1701" s="11">
        <v>11</v>
      </c>
      <c r="X1701" s="23">
        <v>1</v>
      </c>
      <c r="Y1701" s="9">
        <v>9.91</v>
      </c>
      <c r="Z1701" s="9">
        <v>0.01</v>
      </c>
      <c r="AA1701" s="9">
        <v>9.92</v>
      </c>
      <c r="AB1701" s="9">
        <v>1.99</v>
      </c>
      <c r="AC1701" s="9">
        <v>11.91</v>
      </c>
    </row>
    <row r="1702" spans="1:29">
      <c r="A1702" s="17" t="s">
        <v>228</v>
      </c>
      <c r="B1702" s="17" t="s">
        <v>889</v>
      </c>
      <c r="C1702" s="17" t="s">
        <v>890</v>
      </c>
      <c r="D1702" s="17" t="s">
        <v>892</v>
      </c>
      <c r="E1702" s="17" t="s">
        <v>899</v>
      </c>
      <c r="F1702" s="17" t="s">
        <v>501</v>
      </c>
      <c r="G1702" s="17" t="s">
        <v>902</v>
      </c>
      <c r="H1702" s="17" t="s">
        <v>69</v>
      </c>
      <c r="I1702" s="17" t="s">
        <v>903</v>
      </c>
      <c r="J1702" s="17" t="s">
        <v>1503</v>
      </c>
      <c r="K1702" s="17" t="s">
        <v>1504</v>
      </c>
      <c r="L1702" s="17" t="s">
        <v>257</v>
      </c>
      <c r="M1702" s="17" t="s">
        <v>1498</v>
      </c>
      <c r="N1702" s="17" t="s">
        <v>1499</v>
      </c>
      <c r="O1702" s="17" t="s">
        <v>1499</v>
      </c>
      <c r="P1702" s="17" t="s">
        <v>2200</v>
      </c>
      <c r="Q1702" s="17" t="s">
        <v>204</v>
      </c>
      <c r="R1702" s="17" t="s">
        <v>204</v>
      </c>
      <c r="S1702" s="17" t="s">
        <v>212</v>
      </c>
      <c r="T1702" s="17" t="s">
        <v>227</v>
      </c>
      <c r="U1702" s="22">
        <v>31</v>
      </c>
      <c r="V1702" s="23"/>
      <c r="W1702" s="19">
        <v>0</v>
      </c>
      <c r="X1702" s="20">
        <v>0</v>
      </c>
      <c r="Y1702" s="9">
        <v>8.7899999999999991</v>
      </c>
      <c r="Z1702" s="18">
        <v>0</v>
      </c>
      <c r="AA1702" s="9">
        <v>8.7899999999999991</v>
      </c>
      <c r="AB1702" s="9">
        <v>1.76</v>
      </c>
      <c r="AC1702" s="9">
        <v>10.55</v>
      </c>
    </row>
    <row r="1703" spans="1:29">
      <c r="A1703" s="17" t="s">
        <v>228</v>
      </c>
      <c r="B1703" s="17" t="s">
        <v>889</v>
      </c>
      <c r="C1703" s="17" t="s">
        <v>890</v>
      </c>
      <c r="D1703" s="17" t="s">
        <v>892</v>
      </c>
      <c r="E1703" s="17" t="s">
        <v>899</v>
      </c>
      <c r="F1703" s="17" t="s">
        <v>501</v>
      </c>
      <c r="G1703" s="17" t="s">
        <v>902</v>
      </c>
      <c r="H1703" s="17" t="s">
        <v>69</v>
      </c>
      <c r="I1703" s="17" t="s">
        <v>903</v>
      </c>
      <c r="J1703" s="17" t="s">
        <v>1505</v>
      </c>
      <c r="K1703" s="17" t="s">
        <v>1506</v>
      </c>
      <c r="L1703" s="17" t="s">
        <v>1507</v>
      </c>
      <c r="M1703" s="17" t="s">
        <v>1508</v>
      </c>
      <c r="N1703" s="17" t="s">
        <v>1509</v>
      </c>
      <c r="O1703" s="17" t="s">
        <v>1509</v>
      </c>
      <c r="P1703" s="17" t="s">
        <v>2201</v>
      </c>
      <c r="Q1703" s="17" t="s">
        <v>204</v>
      </c>
      <c r="R1703" s="17" t="s">
        <v>204</v>
      </c>
      <c r="S1703" s="17" t="s">
        <v>212</v>
      </c>
      <c r="T1703" s="17" t="s">
        <v>227</v>
      </c>
      <c r="U1703" s="22">
        <v>30</v>
      </c>
      <c r="V1703" s="23"/>
      <c r="W1703" s="19">
        <v>0</v>
      </c>
      <c r="X1703" s="20">
        <v>0</v>
      </c>
      <c r="Y1703" s="9">
        <v>8.7899999999999991</v>
      </c>
      <c r="Z1703" s="18">
        <v>0</v>
      </c>
      <c r="AA1703" s="9">
        <v>8.7899999999999991</v>
      </c>
      <c r="AB1703" s="9">
        <v>1.75</v>
      </c>
      <c r="AC1703" s="9">
        <v>10.54</v>
      </c>
    </row>
    <row r="1704" spans="1:29">
      <c r="A1704" s="17" t="s">
        <v>228</v>
      </c>
      <c r="B1704" s="17" t="s">
        <v>889</v>
      </c>
      <c r="C1704" s="17" t="s">
        <v>890</v>
      </c>
      <c r="D1704" s="17" t="s">
        <v>892</v>
      </c>
      <c r="E1704" s="17" t="s">
        <v>899</v>
      </c>
      <c r="F1704" s="17" t="s">
        <v>501</v>
      </c>
      <c r="G1704" s="17" t="s">
        <v>902</v>
      </c>
      <c r="H1704" s="17" t="s">
        <v>69</v>
      </c>
      <c r="I1704" s="17" t="s">
        <v>903</v>
      </c>
      <c r="J1704" s="17" t="s">
        <v>1511</v>
      </c>
      <c r="K1704" s="17" t="s">
        <v>1512</v>
      </c>
      <c r="L1704" s="17" t="s">
        <v>1507</v>
      </c>
      <c r="M1704" s="17" t="s">
        <v>1508</v>
      </c>
      <c r="N1704" s="17" t="s">
        <v>1509</v>
      </c>
      <c r="O1704" s="17" t="s">
        <v>1509</v>
      </c>
      <c r="P1704" s="17" t="s">
        <v>2201</v>
      </c>
      <c r="Q1704" s="17" t="s">
        <v>204</v>
      </c>
      <c r="R1704" s="17" t="s">
        <v>204</v>
      </c>
      <c r="S1704" s="17" t="s">
        <v>212</v>
      </c>
      <c r="T1704" s="17" t="s">
        <v>227</v>
      </c>
      <c r="U1704" s="22">
        <v>31</v>
      </c>
      <c r="V1704" s="23"/>
      <c r="W1704" s="19">
        <v>0</v>
      </c>
      <c r="X1704" s="20">
        <v>0</v>
      </c>
      <c r="Y1704" s="9">
        <v>8.7899999999999991</v>
      </c>
      <c r="Z1704" s="18">
        <v>0</v>
      </c>
      <c r="AA1704" s="9">
        <v>8.7899999999999991</v>
      </c>
      <c r="AB1704" s="9">
        <v>1.76</v>
      </c>
      <c r="AC1704" s="9">
        <v>10.55</v>
      </c>
    </row>
    <row r="1705" spans="1:29">
      <c r="A1705" s="17" t="s">
        <v>228</v>
      </c>
      <c r="B1705" s="17" t="s">
        <v>889</v>
      </c>
      <c r="C1705" s="17" t="s">
        <v>890</v>
      </c>
      <c r="D1705" s="17" t="s">
        <v>892</v>
      </c>
      <c r="E1705" s="17" t="s">
        <v>899</v>
      </c>
      <c r="F1705" s="17" t="s">
        <v>501</v>
      </c>
      <c r="G1705" s="17" t="s">
        <v>902</v>
      </c>
      <c r="H1705" s="17" t="s">
        <v>69</v>
      </c>
      <c r="I1705" s="17" t="s">
        <v>903</v>
      </c>
      <c r="J1705" s="17" t="s">
        <v>1513</v>
      </c>
      <c r="K1705" s="17" t="s">
        <v>1514</v>
      </c>
      <c r="L1705" s="17" t="s">
        <v>1507</v>
      </c>
      <c r="M1705" s="17" t="s">
        <v>1508</v>
      </c>
      <c r="N1705" s="17" t="s">
        <v>1509</v>
      </c>
      <c r="O1705" s="17" t="s">
        <v>1509</v>
      </c>
      <c r="P1705" s="17" t="s">
        <v>2201</v>
      </c>
      <c r="Q1705" s="17" t="s">
        <v>204</v>
      </c>
      <c r="R1705" s="17" t="s">
        <v>204</v>
      </c>
      <c r="S1705" s="17" t="s">
        <v>212</v>
      </c>
      <c r="T1705" s="17" t="s">
        <v>227</v>
      </c>
      <c r="U1705" s="22">
        <v>30</v>
      </c>
      <c r="V1705" s="23"/>
      <c r="W1705" s="19">
        <v>0</v>
      </c>
      <c r="X1705" s="20">
        <v>0</v>
      </c>
      <c r="Y1705" s="9">
        <v>8.7899999999999991</v>
      </c>
      <c r="Z1705" s="18">
        <v>0</v>
      </c>
      <c r="AA1705" s="9">
        <v>8.7899999999999991</v>
      </c>
      <c r="AB1705" s="9">
        <v>1.76</v>
      </c>
      <c r="AC1705" s="9">
        <v>10.55</v>
      </c>
    </row>
    <row r="1706" spans="1:29">
      <c r="A1706" s="17" t="s">
        <v>228</v>
      </c>
      <c r="B1706" s="17" t="s">
        <v>889</v>
      </c>
      <c r="C1706" s="17" t="s">
        <v>890</v>
      </c>
      <c r="D1706" s="17" t="s">
        <v>892</v>
      </c>
      <c r="E1706" s="17" t="s">
        <v>899</v>
      </c>
      <c r="F1706" s="17" t="s">
        <v>501</v>
      </c>
      <c r="G1706" s="17" t="s">
        <v>902</v>
      </c>
      <c r="H1706" s="17" t="s">
        <v>69</v>
      </c>
      <c r="I1706" s="17" t="s">
        <v>903</v>
      </c>
      <c r="J1706" s="17" t="s">
        <v>1524</v>
      </c>
      <c r="K1706" s="17" t="s">
        <v>1516</v>
      </c>
      <c r="L1706" s="17" t="s">
        <v>1517</v>
      </c>
      <c r="M1706" s="17" t="s">
        <v>1525</v>
      </c>
      <c r="N1706" s="17" t="s">
        <v>1526</v>
      </c>
      <c r="O1706" s="17" t="s">
        <v>1526</v>
      </c>
      <c r="P1706" s="17" t="s">
        <v>2202</v>
      </c>
      <c r="Q1706" s="17" t="s">
        <v>204</v>
      </c>
      <c r="R1706" s="17" t="s">
        <v>204</v>
      </c>
      <c r="S1706" s="17" t="s">
        <v>212</v>
      </c>
      <c r="T1706" s="17" t="s">
        <v>227</v>
      </c>
      <c r="U1706" s="22">
        <v>31</v>
      </c>
      <c r="V1706" s="23"/>
      <c r="W1706" s="19">
        <v>0</v>
      </c>
      <c r="X1706" s="20">
        <v>0</v>
      </c>
      <c r="Y1706" s="9">
        <v>8.7899999999999991</v>
      </c>
      <c r="Z1706" s="18">
        <v>0</v>
      </c>
      <c r="AA1706" s="9">
        <v>8.7899999999999991</v>
      </c>
      <c r="AB1706" s="9">
        <v>1.75</v>
      </c>
      <c r="AC1706" s="9">
        <v>10.54</v>
      </c>
    </row>
    <row r="1707" spans="1:29">
      <c r="A1707" s="17" t="s">
        <v>228</v>
      </c>
      <c r="B1707" s="17" t="s">
        <v>889</v>
      </c>
      <c r="C1707" s="17" t="s">
        <v>890</v>
      </c>
      <c r="D1707" s="17" t="s">
        <v>892</v>
      </c>
      <c r="E1707" s="17" t="s">
        <v>899</v>
      </c>
      <c r="F1707" s="17" t="s">
        <v>501</v>
      </c>
      <c r="G1707" s="17" t="s">
        <v>902</v>
      </c>
      <c r="H1707" s="17" t="s">
        <v>69</v>
      </c>
      <c r="I1707" s="17" t="s">
        <v>903</v>
      </c>
      <c r="J1707" s="17" t="s">
        <v>1524</v>
      </c>
      <c r="K1707" s="17" t="s">
        <v>1521</v>
      </c>
      <c r="L1707" s="17" t="s">
        <v>1517</v>
      </c>
      <c r="M1707" s="17" t="s">
        <v>1525</v>
      </c>
      <c r="N1707" s="17" t="s">
        <v>1526</v>
      </c>
      <c r="O1707" s="17" t="s">
        <v>1526</v>
      </c>
      <c r="P1707" s="17" t="s">
        <v>2202</v>
      </c>
      <c r="Q1707" s="17" t="s">
        <v>204</v>
      </c>
      <c r="R1707" s="17" t="s">
        <v>204</v>
      </c>
      <c r="S1707" s="17" t="s">
        <v>212</v>
      </c>
      <c r="T1707" s="17" t="s">
        <v>227</v>
      </c>
      <c r="U1707" s="22">
        <v>31</v>
      </c>
      <c r="V1707" s="23"/>
      <c r="W1707" s="19">
        <v>0</v>
      </c>
      <c r="X1707" s="20">
        <v>0</v>
      </c>
      <c r="Y1707" s="9">
        <v>8.7899999999999991</v>
      </c>
      <c r="Z1707" s="18">
        <v>0</v>
      </c>
      <c r="AA1707" s="9">
        <v>8.7899999999999991</v>
      </c>
      <c r="AB1707" s="9">
        <v>1.76</v>
      </c>
      <c r="AC1707" s="9">
        <v>10.55</v>
      </c>
    </row>
    <row r="1708" spans="1:29">
      <c r="A1708" s="17" t="s">
        <v>228</v>
      </c>
      <c r="B1708" s="17" t="s">
        <v>889</v>
      </c>
      <c r="C1708" s="17" t="s">
        <v>890</v>
      </c>
      <c r="D1708" s="17" t="s">
        <v>892</v>
      </c>
      <c r="E1708" s="17" t="s">
        <v>899</v>
      </c>
      <c r="F1708" s="17" t="s">
        <v>501</v>
      </c>
      <c r="G1708" s="17" t="s">
        <v>902</v>
      </c>
      <c r="H1708" s="17" t="s">
        <v>69</v>
      </c>
      <c r="I1708" s="17" t="s">
        <v>903</v>
      </c>
      <c r="J1708" s="17" t="s">
        <v>1524</v>
      </c>
      <c r="K1708" s="17" t="s">
        <v>1528</v>
      </c>
      <c r="L1708" s="17" t="s">
        <v>1517</v>
      </c>
      <c r="M1708" s="17" t="s">
        <v>1525</v>
      </c>
      <c r="N1708" s="17" t="s">
        <v>1526</v>
      </c>
      <c r="O1708" s="17" t="s">
        <v>1526</v>
      </c>
      <c r="P1708" s="17" t="s">
        <v>2202</v>
      </c>
      <c r="Q1708" s="17" t="s">
        <v>204</v>
      </c>
      <c r="R1708" s="17" t="s">
        <v>204</v>
      </c>
      <c r="S1708" s="17" t="s">
        <v>212</v>
      </c>
      <c r="T1708" s="17" t="s">
        <v>227</v>
      </c>
      <c r="U1708" s="22">
        <v>30</v>
      </c>
      <c r="V1708" s="23"/>
      <c r="W1708" s="19">
        <v>0</v>
      </c>
      <c r="X1708" s="20">
        <v>0</v>
      </c>
      <c r="Y1708" s="9">
        <v>8.7899999999999991</v>
      </c>
      <c r="Z1708" s="18">
        <v>0</v>
      </c>
      <c r="AA1708" s="9">
        <v>8.7899999999999991</v>
      </c>
      <c r="AB1708" s="9">
        <v>1.76</v>
      </c>
      <c r="AC1708" s="9">
        <v>10.55</v>
      </c>
    </row>
    <row r="1709" spans="1:29">
      <c r="A1709" s="17" t="s">
        <v>228</v>
      </c>
      <c r="B1709" s="17" t="s">
        <v>889</v>
      </c>
      <c r="C1709" s="17" t="s">
        <v>890</v>
      </c>
      <c r="D1709" s="17" t="s">
        <v>892</v>
      </c>
      <c r="E1709" s="17" t="s">
        <v>899</v>
      </c>
      <c r="F1709" s="17" t="s">
        <v>501</v>
      </c>
      <c r="G1709" s="17" t="s">
        <v>902</v>
      </c>
      <c r="H1709" s="17" t="s">
        <v>69</v>
      </c>
      <c r="I1709" s="17" t="s">
        <v>903</v>
      </c>
      <c r="J1709" s="17" t="s">
        <v>1529</v>
      </c>
      <c r="K1709" s="17" t="s">
        <v>1530</v>
      </c>
      <c r="L1709" s="17" t="s">
        <v>1531</v>
      </c>
      <c r="M1709" s="17" t="s">
        <v>1532</v>
      </c>
      <c r="N1709" s="17" t="s">
        <v>1533</v>
      </c>
      <c r="O1709" s="17" t="s">
        <v>1533</v>
      </c>
      <c r="P1709" s="17" t="s">
        <v>2203</v>
      </c>
      <c r="Q1709" s="17" t="s">
        <v>204</v>
      </c>
      <c r="R1709" s="17" t="s">
        <v>204</v>
      </c>
      <c r="S1709" s="17" t="s">
        <v>212</v>
      </c>
      <c r="T1709" s="17" t="s">
        <v>227</v>
      </c>
      <c r="U1709" s="22">
        <v>31</v>
      </c>
      <c r="V1709" s="23"/>
      <c r="W1709" s="11">
        <v>66.573999999999998</v>
      </c>
      <c r="X1709" s="23">
        <v>12</v>
      </c>
      <c r="Y1709" s="9">
        <v>14.09</v>
      </c>
      <c r="Z1709" s="9">
        <v>0.09</v>
      </c>
      <c r="AA1709" s="9">
        <v>14.18</v>
      </c>
      <c r="AB1709" s="9">
        <v>2.83</v>
      </c>
      <c r="AC1709" s="9">
        <v>17.010000000000002</v>
      </c>
    </row>
    <row r="1710" spans="1:29">
      <c r="A1710" s="17" t="s">
        <v>228</v>
      </c>
      <c r="B1710" s="17" t="s">
        <v>889</v>
      </c>
      <c r="C1710" s="17" t="s">
        <v>890</v>
      </c>
      <c r="D1710" s="17" t="s">
        <v>892</v>
      </c>
      <c r="E1710" s="17" t="s">
        <v>899</v>
      </c>
      <c r="F1710" s="17" t="s">
        <v>501</v>
      </c>
      <c r="G1710" s="17" t="s">
        <v>902</v>
      </c>
      <c r="H1710" s="17" t="s">
        <v>69</v>
      </c>
      <c r="I1710" s="17" t="s">
        <v>903</v>
      </c>
      <c r="J1710" s="17" t="s">
        <v>1529</v>
      </c>
      <c r="K1710" s="17" t="s">
        <v>1535</v>
      </c>
      <c r="L1710" s="17" t="s">
        <v>1531</v>
      </c>
      <c r="M1710" s="17" t="s">
        <v>1532</v>
      </c>
      <c r="N1710" s="17" t="s">
        <v>1533</v>
      </c>
      <c r="O1710" s="17" t="s">
        <v>1533</v>
      </c>
      <c r="P1710" s="17" t="s">
        <v>2203</v>
      </c>
      <c r="Q1710" s="17" t="s">
        <v>204</v>
      </c>
      <c r="R1710" s="17" t="s">
        <v>204</v>
      </c>
      <c r="S1710" s="17" t="s">
        <v>212</v>
      </c>
      <c r="T1710" s="17" t="s">
        <v>227</v>
      </c>
      <c r="U1710" s="22">
        <v>30</v>
      </c>
      <c r="V1710" s="23"/>
      <c r="W1710" s="11">
        <v>64.426000000000002</v>
      </c>
      <c r="X1710" s="20">
        <v>0</v>
      </c>
      <c r="Y1710" s="9">
        <v>13.92</v>
      </c>
      <c r="Z1710" s="9">
        <v>0.08</v>
      </c>
      <c r="AA1710" s="9">
        <v>14</v>
      </c>
      <c r="AB1710" s="9">
        <v>2.81</v>
      </c>
      <c r="AC1710" s="9">
        <v>16.809999999999999</v>
      </c>
    </row>
    <row r="1711" spans="1:29">
      <c r="A1711" s="17" t="s">
        <v>228</v>
      </c>
      <c r="B1711" s="17" t="s">
        <v>889</v>
      </c>
      <c r="C1711" s="17" t="s">
        <v>890</v>
      </c>
      <c r="D1711" s="17" t="s">
        <v>892</v>
      </c>
      <c r="E1711" s="17" t="s">
        <v>899</v>
      </c>
      <c r="F1711" s="17" t="s">
        <v>501</v>
      </c>
      <c r="G1711" s="17" t="s">
        <v>902</v>
      </c>
      <c r="H1711" s="17" t="s">
        <v>69</v>
      </c>
      <c r="I1711" s="17" t="s">
        <v>903</v>
      </c>
      <c r="J1711" s="17" t="s">
        <v>1536</v>
      </c>
      <c r="K1711" s="17" t="s">
        <v>1537</v>
      </c>
      <c r="L1711" s="17" t="s">
        <v>1531</v>
      </c>
      <c r="M1711" s="17" t="s">
        <v>1532</v>
      </c>
      <c r="N1711" s="17" t="s">
        <v>1533</v>
      </c>
      <c r="O1711" s="17" t="s">
        <v>1533</v>
      </c>
      <c r="P1711" s="17" t="s">
        <v>2203</v>
      </c>
      <c r="Q1711" s="17" t="s">
        <v>204</v>
      </c>
      <c r="R1711" s="17" t="s">
        <v>204</v>
      </c>
      <c r="S1711" s="17" t="s">
        <v>212</v>
      </c>
      <c r="T1711" s="17" t="s">
        <v>227</v>
      </c>
      <c r="U1711" s="22">
        <v>31</v>
      </c>
      <c r="V1711" s="23"/>
      <c r="W1711" s="11">
        <v>153</v>
      </c>
      <c r="X1711" s="23">
        <v>14</v>
      </c>
      <c r="Y1711" s="9">
        <v>20.97</v>
      </c>
      <c r="Z1711" s="9">
        <v>0.2</v>
      </c>
      <c r="AA1711" s="9">
        <v>21.17</v>
      </c>
      <c r="AB1711" s="9">
        <v>4.2300000000000004</v>
      </c>
      <c r="AC1711" s="9">
        <v>25.4</v>
      </c>
    </row>
    <row r="1712" spans="1:29">
      <c r="A1712" s="17" t="s">
        <v>228</v>
      </c>
      <c r="B1712" s="17" t="s">
        <v>1285</v>
      </c>
      <c r="C1712" s="17" t="s">
        <v>1286</v>
      </c>
      <c r="D1712" s="17" t="s">
        <v>1287</v>
      </c>
      <c r="E1712" s="17" t="s">
        <v>1288</v>
      </c>
      <c r="F1712" s="17" t="s">
        <v>233</v>
      </c>
      <c r="G1712" s="17" t="s">
        <v>1291</v>
      </c>
      <c r="H1712" s="17" t="s">
        <v>125</v>
      </c>
      <c r="I1712" s="17" t="s">
        <v>1286</v>
      </c>
      <c r="J1712" s="17" t="s">
        <v>1496</v>
      </c>
      <c r="K1712" s="17" t="s">
        <v>1497</v>
      </c>
      <c r="L1712" s="17" t="s">
        <v>257</v>
      </c>
      <c r="M1712" s="17" t="s">
        <v>1498</v>
      </c>
      <c r="N1712" s="17" t="s">
        <v>1499</v>
      </c>
      <c r="O1712" s="17" t="s">
        <v>1499</v>
      </c>
      <c r="P1712" s="17" t="s">
        <v>2204</v>
      </c>
      <c r="Q1712" s="17" t="s">
        <v>204</v>
      </c>
      <c r="R1712" s="17" t="s">
        <v>204</v>
      </c>
      <c r="S1712" s="17" t="s">
        <v>212</v>
      </c>
      <c r="T1712" s="17" t="s">
        <v>256</v>
      </c>
      <c r="U1712" s="22">
        <v>31</v>
      </c>
      <c r="V1712" s="23"/>
      <c r="W1712" s="11">
        <v>35283</v>
      </c>
      <c r="X1712" s="23">
        <v>3251</v>
      </c>
      <c r="Y1712" s="9">
        <v>5411.13</v>
      </c>
      <c r="Z1712" s="9">
        <v>46.57</v>
      </c>
      <c r="AA1712" s="9">
        <v>5457.7</v>
      </c>
      <c r="AB1712" s="9">
        <v>1091.55</v>
      </c>
      <c r="AC1712" s="9">
        <v>6549.25</v>
      </c>
    </row>
    <row r="1713" spans="1:29">
      <c r="A1713" s="17" t="s">
        <v>228</v>
      </c>
      <c r="B1713" s="17" t="s">
        <v>1285</v>
      </c>
      <c r="C1713" s="17" t="s">
        <v>1286</v>
      </c>
      <c r="D1713" s="17" t="s">
        <v>1287</v>
      </c>
      <c r="E1713" s="17" t="s">
        <v>1288</v>
      </c>
      <c r="F1713" s="17" t="s">
        <v>233</v>
      </c>
      <c r="G1713" s="17" t="s">
        <v>1291</v>
      </c>
      <c r="H1713" s="17" t="s">
        <v>125</v>
      </c>
      <c r="I1713" s="17" t="s">
        <v>1286</v>
      </c>
      <c r="J1713" s="17" t="s">
        <v>1501</v>
      </c>
      <c r="K1713" s="17" t="s">
        <v>1502</v>
      </c>
      <c r="L1713" s="17" t="s">
        <v>257</v>
      </c>
      <c r="M1713" s="17" t="s">
        <v>1498</v>
      </c>
      <c r="N1713" s="17" t="s">
        <v>1499</v>
      </c>
      <c r="O1713" s="17" t="s">
        <v>1499</v>
      </c>
      <c r="P1713" s="17" t="s">
        <v>2204</v>
      </c>
      <c r="Q1713" s="17" t="s">
        <v>204</v>
      </c>
      <c r="R1713" s="17" t="s">
        <v>204</v>
      </c>
      <c r="S1713" s="17" t="s">
        <v>212</v>
      </c>
      <c r="T1713" s="17" t="s">
        <v>256</v>
      </c>
      <c r="U1713" s="22">
        <v>28</v>
      </c>
      <c r="V1713" s="23"/>
      <c r="W1713" s="11">
        <v>35701</v>
      </c>
      <c r="X1713" s="23">
        <v>3285</v>
      </c>
      <c r="Y1713" s="9">
        <v>3500.14</v>
      </c>
      <c r="Z1713" s="9">
        <v>47.13</v>
      </c>
      <c r="AA1713" s="9">
        <v>3547.27</v>
      </c>
      <c r="AB1713" s="9">
        <v>709.45</v>
      </c>
      <c r="AC1713" s="9">
        <v>4256.72</v>
      </c>
    </row>
    <row r="1714" spans="1:29">
      <c r="A1714" s="17" t="s">
        <v>228</v>
      </c>
      <c r="B1714" s="17" t="s">
        <v>1285</v>
      </c>
      <c r="C1714" s="17" t="s">
        <v>1286</v>
      </c>
      <c r="D1714" s="17" t="s">
        <v>1287</v>
      </c>
      <c r="E1714" s="17" t="s">
        <v>1288</v>
      </c>
      <c r="F1714" s="17" t="s">
        <v>233</v>
      </c>
      <c r="G1714" s="17" t="s">
        <v>1291</v>
      </c>
      <c r="H1714" s="17" t="s">
        <v>125</v>
      </c>
      <c r="I1714" s="17" t="s">
        <v>1286</v>
      </c>
      <c r="J1714" s="17" t="s">
        <v>1503</v>
      </c>
      <c r="K1714" s="17" t="s">
        <v>1504</v>
      </c>
      <c r="L1714" s="17" t="s">
        <v>257</v>
      </c>
      <c r="M1714" s="17" t="s">
        <v>1498</v>
      </c>
      <c r="N1714" s="17" t="s">
        <v>1499</v>
      </c>
      <c r="O1714" s="17" t="s">
        <v>1499</v>
      </c>
      <c r="P1714" s="17" t="s">
        <v>2204</v>
      </c>
      <c r="Q1714" s="17" t="s">
        <v>204</v>
      </c>
      <c r="R1714" s="17" t="s">
        <v>204</v>
      </c>
      <c r="S1714" s="17" t="s">
        <v>212</v>
      </c>
      <c r="T1714" s="17" t="s">
        <v>256</v>
      </c>
      <c r="U1714" s="22">
        <v>31</v>
      </c>
      <c r="V1714" s="23"/>
      <c r="W1714" s="11">
        <v>25773</v>
      </c>
      <c r="X1714" s="23">
        <v>2380</v>
      </c>
      <c r="Y1714" s="9">
        <v>2272.9699999999998</v>
      </c>
      <c r="Z1714" s="9">
        <v>34.020000000000003</v>
      </c>
      <c r="AA1714" s="9">
        <v>2306.9899999999998</v>
      </c>
      <c r="AB1714" s="9">
        <v>461.39</v>
      </c>
      <c r="AC1714" s="9">
        <v>2768.38</v>
      </c>
    </row>
    <row r="1715" spans="1:29">
      <c r="A1715" s="17" t="s">
        <v>228</v>
      </c>
      <c r="B1715" s="17" t="s">
        <v>1285</v>
      </c>
      <c r="C1715" s="17" t="s">
        <v>1286</v>
      </c>
      <c r="D1715" s="17" t="s">
        <v>1287</v>
      </c>
      <c r="E1715" s="17" t="s">
        <v>1288</v>
      </c>
      <c r="F1715" s="17" t="s">
        <v>233</v>
      </c>
      <c r="G1715" s="17" t="s">
        <v>1291</v>
      </c>
      <c r="H1715" s="17" t="s">
        <v>125</v>
      </c>
      <c r="I1715" s="17" t="s">
        <v>1286</v>
      </c>
      <c r="J1715" s="17" t="s">
        <v>1505</v>
      </c>
      <c r="K1715" s="17" t="s">
        <v>1506</v>
      </c>
      <c r="L1715" s="17" t="s">
        <v>1507</v>
      </c>
      <c r="M1715" s="17" t="s">
        <v>1508</v>
      </c>
      <c r="N1715" s="17" t="s">
        <v>1509</v>
      </c>
      <c r="O1715" s="17" t="s">
        <v>1509</v>
      </c>
      <c r="P1715" s="17" t="s">
        <v>2205</v>
      </c>
      <c r="Q1715" s="17" t="s">
        <v>204</v>
      </c>
      <c r="R1715" s="17" t="s">
        <v>204</v>
      </c>
      <c r="S1715" s="17" t="s">
        <v>212</v>
      </c>
      <c r="T1715" s="17" t="s">
        <v>256</v>
      </c>
      <c r="U1715" s="22">
        <v>30</v>
      </c>
      <c r="V1715" s="23"/>
      <c r="W1715" s="11">
        <v>10041</v>
      </c>
      <c r="X1715" s="23">
        <v>924</v>
      </c>
      <c r="Y1715" s="9">
        <v>882.27</v>
      </c>
      <c r="Z1715" s="9">
        <v>13.25</v>
      </c>
      <c r="AA1715" s="9">
        <v>895.52</v>
      </c>
      <c r="AB1715" s="9">
        <v>179.12</v>
      </c>
      <c r="AC1715" s="9">
        <v>1074.6400000000001</v>
      </c>
    </row>
    <row r="1716" spans="1:29">
      <c r="A1716" s="17" t="s">
        <v>228</v>
      </c>
      <c r="B1716" s="17" t="s">
        <v>1285</v>
      </c>
      <c r="C1716" s="17" t="s">
        <v>1286</v>
      </c>
      <c r="D1716" s="17" t="s">
        <v>1287</v>
      </c>
      <c r="E1716" s="17" t="s">
        <v>1288</v>
      </c>
      <c r="F1716" s="17" t="s">
        <v>233</v>
      </c>
      <c r="G1716" s="17" t="s">
        <v>1291</v>
      </c>
      <c r="H1716" s="17" t="s">
        <v>125</v>
      </c>
      <c r="I1716" s="17" t="s">
        <v>1286</v>
      </c>
      <c r="J1716" s="17" t="s">
        <v>1505</v>
      </c>
      <c r="K1716" s="17" t="s">
        <v>1506</v>
      </c>
      <c r="L1716" s="17" t="s">
        <v>1507</v>
      </c>
      <c r="M1716" s="17" t="s">
        <v>1508</v>
      </c>
      <c r="N1716" s="17" t="s">
        <v>2206</v>
      </c>
      <c r="O1716" s="17" t="s">
        <v>2206</v>
      </c>
      <c r="P1716" s="17" t="s">
        <v>2207</v>
      </c>
      <c r="Q1716" s="17" t="s">
        <v>211</v>
      </c>
      <c r="R1716" s="17" t="s">
        <v>204</v>
      </c>
      <c r="S1716" s="17" t="s">
        <v>212</v>
      </c>
      <c r="T1716" s="17" t="s">
        <v>256</v>
      </c>
      <c r="U1716" s="21">
        <v>0</v>
      </c>
      <c r="V1716" s="23"/>
      <c r="W1716" s="19">
        <v>0</v>
      </c>
      <c r="X1716" s="20">
        <v>0</v>
      </c>
      <c r="Y1716" s="18">
        <v>0</v>
      </c>
      <c r="Z1716" s="18">
        <v>0</v>
      </c>
      <c r="AA1716" s="18">
        <v>0</v>
      </c>
      <c r="AB1716" s="18">
        <v>0</v>
      </c>
      <c r="AC1716" s="18">
        <v>0</v>
      </c>
    </row>
    <row r="1717" spans="1:29">
      <c r="A1717" s="17" t="s">
        <v>228</v>
      </c>
      <c r="B1717" s="17" t="s">
        <v>1285</v>
      </c>
      <c r="C1717" s="17" t="s">
        <v>1286</v>
      </c>
      <c r="D1717" s="17" t="s">
        <v>1287</v>
      </c>
      <c r="E1717" s="17" t="s">
        <v>1288</v>
      </c>
      <c r="F1717" s="17" t="s">
        <v>233</v>
      </c>
      <c r="G1717" s="17" t="s">
        <v>1291</v>
      </c>
      <c r="H1717" s="17" t="s">
        <v>125</v>
      </c>
      <c r="I1717" s="17" t="s">
        <v>1286</v>
      </c>
      <c r="J1717" s="17" t="s">
        <v>1511</v>
      </c>
      <c r="K1717" s="17" t="s">
        <v>1512</v>
      </c>
      <c r="L1717" s="17" t="s">
        <v>1507</v>
      </c>
      <c r="M1717" s="17" t="s">
        <v>1508</v>
      </c>
      <c r="N1717" s="17" t="s">
        <v>1509</v>
      </c>
      <c r="O1717" s="17" t="s">
        <v>1509</v>
      </c>
      <c r="P1717" s="17" t="s">
        <v>2205</v>
      </c>
      <c r="Q1717" s="17" t="s">
        <v>204</v>
      </c>
      <c r="R1717" s="17" t="s">
        <v>204</v>
      </c>
      <c r="S1717" s="17" t="s">
        <v>212</v>
      </c>
      <c r="T1717" s="17" t="s">
        <v>256</v>
      </c>
      <c r="U1717" s="22">
        <v>31</v>
      </c>
      <c r="V1717" s="23"/>
      <c r="W1717" s="11">
        <v>6114</v>
      </c>
      <c r="X1717" s="23">
        <v>560</v>
      </c>
      <c r="Y1717" s="9">
        <v>585.95000000000005</v>
      </c>
      <c r="Z1717" s="9">
        <v>8.07</v>
      </c>
      <c r="AA1717" s="9">
        <v>594.02</v>
      </c>
      <c r="AB1717" s="9">
        <v>118.79</v>
      </c>
      <c r="AC1717" s="9">
        <v>712.81</v>
      </c>
    </row>
    <row r="1718" spans="1:29">
      <c r="A1718" s="17" t="s">
        <v>228</v>
      </c>
      <c r="B1718" s="17" t="s">
        <v>1285</v>
      </c>
      <c r="C1718" s="17" t="s">
        <v>1286</v>
      </c>
      <c r="D1718" s="17" t="s">
        <v>1287</v>
      </c>
      <c r="E1718" s="17" t="s">
        <v>1288</v>
      </c>
      <c r="F1718" s="17" t="s">
        <v>233</v>
      </c>
      <c r="G1718" s="17" t="s">
        <v>1291</v>
      </c>
      <c r="H1718" s="17" t="s">
        <v>125</v>
      </c>
      <c r="I1718" s="17" t="s">
        <v>1286</v>
      </c>
      <c r="J1718" s="17" t="s">
        <v>1511</v>
      </c>
      <c r="K1718" s="17" t="s">
        <v>1512</v>
      </c>
      <c r="L1718" s="17" t="s">
        <v>1507</v>
      </c>
      <c r="M1718" s="17" t="s">
        <v>1508</v>
      </c>
      <c r="N1718" s="17" t="s">
        <v>2206</v>
      </c>
      <c r="O1718" s="17" t="s">
        <v>2206</v>
      </c>
      <c r="P1718" s="17" t="s">
        <v>2207</v>
      </c>
      <c r="Q1718" s="17" t="s">
        <v>211</v>
      </c>
      <c r="R1718" s="17" t="s">
        <v>204</v>
      </c>
      <c r="S1718" s="17" t="s">
        <v>212</v>
      </c>
      <c r="T1718" s="17" t="s">
        <v>256</v>
      </c>
      <c r="U1718" s="21">
        <v>0</v>
      </c>
      <c r="V1718" s="23"/>
      <c r="W1718" s="11">
        <v>-2893</v>
      </c>
      <c r="X1718" s="23">
        <v>-265</v>
      </c>
      <c r="Y1718" s="9">
        <v>-208.33</v>
      </c>
      <c r="Z1718" s="9">
        <v>-3.82</v>
      </c>
      <c r="AA1718" s="9">
        <v>-212.15</v>
      </c>
      <c r="AB1718" s="9">
        <v>-42.43</v>
      </c>
      <c r="AC1718" s="9">
        <v>-254.58</v>
      </c>
    </row>
    <row r="1719" spans="1:29">
      <c r="A1719" s="17" t="s">
        <v>228</v>
      </c>
      <c r="B1719" s="17" t="s">
        <v>1285</v>
      </c>
      <c r="C1719" s="17" t="s">
        <v>1286</v>
      </c>
      <c r="D1719" s="17" t="s">
        <v>1287</v>
      </c>
      <c r="E1719" s="17" t="s">
        <v>1288</v>
      </c>
      <c r="F1719" s="17" t="s">
        <v>233</v>
      </c>
      <c r="G1719" s="17" t="s">
        <v>1291</v>
      </c>
      <c r="H1719" s="17" t="s">
        <v>125</v>
      </c>
      <c r="I1719" s="17" t="s">
        <v>1286</v>
      </c>
      <c r="J1719" s="17" t="s">
        <v>1513</v>
      </c>
      <c r="K1719" s="17" t="s">
        <v>1514</v>
      </c>
      <c r="L1719" s="17" t="s">
        <v>1507</v>
      </c>
      <c r="M1719" s="17" t="s">
        <v>1508</v>
      </c>
      <c r="N1719" s="17" t="s">
        <v>1509</v>
      </c>
      <c r="O1719" s="17" t="s">
        <v>1509</v>
      </c>
      <c r="P1719" s="17" t="s">
        <v>2205</v>
      </c>
      <c r="Q1719" s="17" t="s">
        <v>204</v>
      </c>
      <c r="R1719" s="17" t="s">
        <v>204</v>
      </c>
      <c r="S1719" s="17" t="s">
        <v>212</v>
      </c>
      <c r="T1719" s="17" t="s">
        <v>256</v>
      </c>
      <c r="U1719" s="22">
        <v>30</v>
      </c>
      <c r="V1719" s="23"/>
      <c r="W1719" s="11">
        <v>3085</v>
      </c>
      <c r="X1719" s="23">
        <v>280</v>
      </c>
      <c r="Y1719" s="9">
        <v>335.13</v>
      </c>
      <c r="Z1719" s="9">
        <v>4.07</v>
      </c>
      <c r="AA1719" s="9">
        <v>339.2</v>
      </c>
      <c r="AB1719" s="9">
        <v>67.84</v>
      </c>
      <c r="AC1719" s="9">
        <v>407.04</v>
      </c>
    </row>
    <row r="1720" spans="1:29">
      <c r="A1720" s="17" t="s">
        <v>228</v>
      </c>
      <c r="B1720" s="17" t="s">
        <v>1285</v>
      </c>
      <c r="C1720" s="17" t="s">
        <v>1286</v>
      </c>
      <c r="D1720" s="17" t="s">
        <v>1287</v>
      </c>
      <c r="E1720" s="17" t="s">
        <v>1288</v>
      </c>
      <c r="F1720" s="17" t="s">
        <v>233</v>
      </c>
      <c r="G1720" s="17" t="s">
        <v>1291</v>
      </c>
      <c r="H1720" s="17" t="s">
        <v>125</v>
      </c>
      <c r="I1720" s="17" t="s">
        <v>1286</v>
      </c>
      <c r="J1720" s="17" t="s">
        <v>1513</v>
      </c>
      <c r="K1720" s="17" t="s">
        <v>1514</v>
      </c>
      <c r="L1720" s="17" t="s">
        <v>1507</v>
      </c>
      <c r="M1720" s="17" t="s">
        <v>1508</v>
      </c>
      <c r="N1720" s="17" t="s">
        <v>2206</v>
      </c>
      <c r="O1720" s="17" t="s">
        <v>2206</v>
      </c>
      <c r="P1720" s="17" t="s">
        <v>2207</v>
      </c>
      <c r="Q1720" s="17" t="s">
        <v>211</v>
      </c>
      <c r="R1720" s="17" t="s">
        <v>204</v>
      </c>
      <c r="S1720" s="17" t="s">
        <v>212</v>
      </c>
      <c r="T1720" s="17" t="s">
        <v>256</v>
      </c>
      <c r="U1720" s="21">
        <v>0</v>
      </c>
      <c r="V1720" s="23"/>
      <c r="W1720" s="11">
        <v>-1454</v>
      </c>
      <c r="X1720" s="23">
        <v>-132</v>
      </c>
      <c r="Y1720" s="9">
        <v>-89.29</v>
      </c>
      <c r="Z1720" s="9">
        <v>-1.92</v>
      </c>
      <c r="AA1720" s="9">
        <v>-91.21</v>
      </c>
      <c r="AB1720" s="9">
        <v>-18.239999999999998</v>
      </c>
      <c r="AC1720" s="9">
        <v>-109.45</v>
      </c>
    </row>
    <row r="1721" spans="1:29">
      <c r="A1721" s="17" t="s">
        <v>228</v>
      </c>
      <c r="B1721" s="17" t="s">
        <v>1285</v>
      </c>
      <c r="C1721" s="17" t="s">
        <v>1286</v>
      </c>
      <c r="D1721" s="17" t="s">
        <v>1287</v>
      </c>
      <c r="E1721" s="17" t="s">
        <v>1288</v>
      </c>
      <c r="F1721" s="17" t="s">
        <v>233</v>
      </c>
      <c r="G1721" s="17" t="s">
        <v>1291</v>
      </c>
      <c r="H1721" s="17" t="s">
        <v>125</v>
      </c>
      <c r="I1721" s="17" t="s">
        <v>1286</v>
      </c>
      <c r="J1721" s="17" t="s">
        <v>1524</v>
      </c>
      <c r="K1721" s="17" t="s">
        <v>1516</v>
      </c>
      <c r="L1721" s="17" t="s">
        <v>1517</v>
      </c>
      <c r="M1721" s="17" t="s">
        <v>1525</v>
      </c>
      <c r="N1721" s="17" t="s">
        <v>1901</v>
      </c>
      <c r="O1721" s="17" t="s">
        <v>1901</v>
      </c>
      <c r="P1721" s="17" t="s">
        <v>2208</v>
      </c>
      <c r="Q1721" s="17" t="s">
        <v>204</v>
      </c>
      <c r="R1721" s="17" t="s">
        <v>204</v>
      </c>
      <c r="S1721" s="17" t="s">
        <v>212</v>
      </c>
      <c r="T1721" s="17" t="s">
        <v>256</v>
      </c>
      <c r="U1721" s="22">
        <v>31</v>
      </c>
      <c r="V1721" s="23"/>
      <c r="W1721" s="11">
        <v>1772.7280000000001</v>
      </c>
      <c r="X1721" s="23">
        <v>479</v>
      </c>
      <c r="Y1721" s="9">
        <v>274.52</v>
      </c>
      <c r="Z1721" s="9">
        <v>2.34</v>
      </c>
      <c r="AA1721" s="9">
        <v>276.86</v>
      </c>
      <c r="AB1721" s="9">
        <v>55.38</v>
      </c>
      <c r="AC1721" s="9">
        <v>332.24</v>
      </c>
    </row>
    <row r="1722" spans="1:29">
      <c r="A1722" s="17" t="s">
        <v>228</v>
      </c>
      <c r="B1722" s="17" t="s">
        <v>1285</v>
      </c>
      <c r="C1722" s="17" t="s">
        <v>1286</v>
      </c>
      <c r="D1722" s="17" t="s">
        <v>1287</v>
      </c>
      <c r="E1722" s="17" t="s">
        <v>1288</v>
      </c>
      <c r="F1722" s="17" t="s">
        <v>233</v>
      </c>
      <c r="G1722" s="17" t="s">
        <v>1291</v>
      </c>
      <c r="H1722" s="17" t="s">
        <v>125</v>
      </c>
      <c r="I1722" s="17" t="s">
        <v>1286</v>
      </c>
      <c r="J1722" s="17" t="s">
        <v>1524</v>
      </c>
      <c r="K1722" s="17" t="s">
        <v>1521</v>
      </c>
      <c r="L1722" s="17" t="s">
        <v>1517</v>
      </c>
      <c r="M1722" s="17" t="s">
        <v>1525</v>
      </c>
      <c r="N1722" s="17" t="s">
        <v>1901</v>
      </c>
      <c r="O1722" s="17" t="s">
        <v>1901</v>
      </c>
      <c r="P1722" s="17" t="s">
        <v>2208</v>
      </c>
      <c r="Q1722" s="17" t="s">
        <v>204</v>
      </c>
      <c r="R1722" s="17" t="s">
        <v>204</v>
      </c>
      <c r="S1722" s="17" t="s">
        <v>212</v>
      </c>
      <c r="T1722" s="17" t="s">
        <v>256</v>
      </c>
      <c r="U1722" s="22">
        <v>31</v>
      </c>
      <c r="V1722" s="23"/>
      <c r="W1722" s="11">
        <v>1772.7280000000001</v>
      </c>
      <c r="X1722" s="20">
        <v>0</v>
      </c>
      <c r="Y1722" s="9">
        <v>274.52</v>
      </c>
      <c r="Z1722" s="9">
        <v>2.34</v>
      </c>
      <c r="AA1722" s="9">
        <v>276.86</v>
      </c>
      <c r="AB1722" s="9">
        <v>55.37</v>
      </c>
      <c r="AC1722" s="9">
        <v>332.23</v>
      </c>
    </row>
    <row r="1723" spans="1:29">
      <c r="A1723" s="17" t="s">
        <v>228</v>
      </c>
      <c r="B1723" s="17" t="s">
        <v>1285</v>
      </c>
      <c r="C1723" s="17" t="s">
        <v>1286</v>
      </c>
      <c r="D1723" s="17" t="s">
        <v>1287</v>
      </c>
      <c r="E1723" s="17" t="s">
        <v>1288</v>
      </c>
      <c r="F1723" s="17" t="s">
        <v>233</v>
      </c>
      <c r="G1723" s="17" t="s">
        <v>1291</v>
      </c>
      <c r="H1723" s="17" t="s">
        <v>125</v>
      </c>
      <c r="I1723" s="17" t="s">
        <v>1286</v>
      </c>
      <c r="J1723" s="17" t="s">
        <v>1524</v>
      </c>
      <c r="K1723" s="17" t="s">
        <v>1528</v>
      </c>
      <c r="L1723" s="17" t="s">
        <v>1517</v>
      </c>
      <c r="M1723" s="17" t="s">
        <v>1525</v>
      </c>
      <c r="N1723" s="17" t="s">
        <v>1901</v>
      </c>
      <c r="O1723" s="17" t="s">
        <v>1901</v>
      </c>
      <c r="P1723" s="17" t="s">
        <v>2208</v>
      </c>
      <c r="Q1723" s="17" t="s">
        <v>204</v>
      </c>
      <c r="R1723" s="17" t="s">
        <v>204</v>
      </c>
      <c r="S1723" s="17" t="s">
        <v>212</v>
      </c>
      <c r="T1723" s="17" t="s">
        <v>256</v>
      </c>
      <c r="U1723" s="22">
        <v>30</v>
      </c>
      <c r="V1723" s="23"/>
      <c r="W1723" s="11">
        <v>1715.5440000000001</v>
      </c>
      <c r="X1723" s="20">
        <v>0</v>
      </c>
      <c r="Y1723" s="9">
        <v>270.39</v>
      </c>
      <c r="Z1723" s="9">
        <v>2.2599999999999998</v>
      </c>
      <c r="AA1723" s="9">
        <v>272.64999999999998</v>
      </c>
      <c r="AB1723" s="9">
        <v>54.52</v>
      </c>
      <c r="AC1723" s="9">
        <v>327.17</v>
      </c>
    </row>
    <row r="1724" spans="1:29">
      <c r="A1724" s="17" t="s">
        <v>228</v>
      </c>
      <c r="B1724" s="17" t="s">
        <v>1285</v>
      </c>
      <c r="C1724" s="17" t="s">
        <v>1286</v>
      </c>
      <c r="D1724" s="17" t="s">
        <v>1287</v>
      </c>
      <c r="E1724" s="17" t="s">
        <v>1288</v>
      </c>
      <c r="F1724" s="17" t="s">
        <v>233</v>
      </c>
      <c r="G1724" s="17" t="s">
        <v>1291</v>
      </c>
      <c r="H1724" s="17" t="s">
        <v>125</v>
      </c>
      <c r="I1724" s="17" t="s">
        <v>1286</v>
      </c>
      <c r="J1724" s="17" t="s">
        <v>1529</v>
      </c>
      <c r="K1724" s="17" t="s">
        <v>1530</v>
      </c>
      <c r="L1724" s="17" t="s">
        <v>1531</v>
      </c>
      <c r="M1724" s="17" t="s">
        <v>1532</v>
      </c>
      <c r="N1724" s="17" t="s">
        <v>1533</v>
      </c>
      <c r="O1724" s="17" t="s">
        <v>1533</v>
      </c>
      <c r="P1724" s="17" t="s">
        <v>2209</v>
      </c>
      <c r="Q1724" s="17" t="s">
        <v>204</v>
      </c>
      <c r="R1724" s="17" t="s">
        <v>204</v>
      </c>
      <c r="S1724" s="17" t="s">
        <v>212</v>
      </c>
      <c r="T1724" s="17" t="s">
        <v>256</v>
      </c>
      <c r="U1724" s="22">
        <v>31</v>
      </c>
      <c r="V1724" s="23"/>
      <c r="W1724" s="11">
        <v>18638.623</v>
      </c>
      <c r="X1724" s="23">
        <v>3358</v>
      </c>
      <c r="Y1724" s="9">
        <v>1500.51</v>
      </c>
      <c r="Z1724" s="9">
        <v>24.6</v>
      </c>
      <c r="AA1724" s="9">
        <v>1525.11</v>
      </c>
      <c r="AB1724" s="9">
        <v>305.04000000000002</v>
      </c>
      <c r="AC1724" s="9">
        <v>1830.15</v>
      </c>
    </row>
    <row r="1725" spans="1:29">
      <c r="A1725" s="17" t="s">
        <v>228</v>
      </c>
      <c r="B1725" s="17" t="s">
        <v>1285</v>
      </c>
      <c r="C1725" s="17" t="s">
        <v>1286</v>
      </c>
      <c r="D1725" s="17" t="s">
        <v>1287</v>
      </c>
      <c r="E1725" s="17" t="s">
        <v>1288</v>
      </c>
      <c r="F1725" s="17" t="s">
        <v>233</v>
      </c>
      <c r="G1725" s="17" t="s">
        <v>1291</v>
      </c>
      <c r="H1725" s="17" t="s">
        <v>125</v>
      </c>
      <c r="I1725" s="17" t="s">
        <v>1286</v>
      </c>
      <c r="J1725" s="17" t="s">
        <v>1529</v>
      </c>
      <c r="K1725" s="17" t="s">
        <v>1535</v>
      </c>
      <c r="L1725" s="17" t="s">
        <v>1531</v>
      </c>
      <c r="M1725" s="17" t="s">
        <v>1532</v>
      </c>
      <c r="N1725" s="17" t="s">
        <v>1533</v>
      </c>
      <c r="O1725" s="17" t="s">
        <v>1533</v>
      </c>
      <c r="P1725" s="17" t="s">
        <v>2209</v>
      </c>
      <c r="Q1725" s="17" t="s">
        <v>204</v>
      </c>
      <c r="R1725" s="17" t="s">
        <v>204</v>
      </c>
      <c r="S1725" s="17" t="s">
        <v>212</v>
      </c>
      <c r="T1725" s="17" t="s">
        <v>256</v>
      </c>
      <c r="U1725" s="22">
        <v>30</v>
      </c>
      <c r="V1725" s="23"/>
      <c r="W1725" s="11">
        <v>18037.377</v>
      </c>
      <c r="X1725" s="20">
        <v>0</v>
      </c>
      <c r="Y1725" s="9">
        <v>1456.81</v>
      </c>
      <c r="Z1725" s="9">
        <v>23.81</v>
      </c>
      <c r="AA1725" s="9">
        <v>1480.62</v>
      </c>
      <c r="AB1725" s="9">
        <v>296.12</v>
      </c>
      <c r="AC1725" s="9">
        <v>1776.74</v>
      </c>
    </row>
    <row r="1726" spans="1:29">
      <c r="A1726" s="17" t="s">
        <v>228</v>
      </c>
      <c r="B1726" s="17" t="s">
        <v>1285</v>
      </c>
      <c r="C1726" s="17" t="s">
        <v>1286</v>
      </c>
      <c r="D1726" s="17" t="s">
        <v>1287</v>
      </c>
      <c r="E1726" s="17" t="s">
        <v>1288</v>
      </c>
      <c r="F1726" s="17" t="s">
        <v>233</v>
      </c>
      <c r="G1726" s="17" t="s">
        <v>1291</v>
      </c>
      <c r="H1726" s="17" t="s">
        <v>125</v>
      </c>
      <c r="I1726" s="17" t="s">
        <v>1286</v>
      </c>
      <c r="J1726" s="17" t="s">
        <v>1536</v>
      </c>
      <c r="K1726" s="17" t="s">
        <v>1537</v>
      </c>
      <c r="L1726" s="17" t="s">
        <v>1531</v>
      </c>
      <c r="M1726" s="17" t="s">
        <v>1532</v>
      </c>
      <c r="N1726" s="17" t="s">
        <v>1533</v>
      </c>
      <c r="O1726" s="17" t="s">
        <v>1533</v>
      </c>
      <c r="P1726" s="17" t="s">
        <v>2209</v>
      </c>
      <c r="Q1726" s="17" t="s">
        <v>204</v>
      </c>
      <c r="R1726" s="17" t="s">
        <v>204</v>
      </c>
      <c r="S1726" s="17" t="s">
        <v>212</v>
      </c>
      <c r="T1726" s="17" t="s">
        <v>256</v>
      </c>
      <c r="U1726" s="22">
        <v>31</v>
      </c>
      <c r="V1726" s="23"/>
      <c r="W1726" s="11">
        <v>39487</v>
      </c>
      <c r="X1726" s="23">
        <v>3626</v>
      </c>
      <c r="Y1726" s="9">
        <v>3015.98</v>
      </c>
      <c r="Z1726" s="9">
        <v>52.12</v>
      </c>
      <c r="AA1726" s="9">
        <v>3068.1</v>
      </c>
      <c r="AB1726" s="9">
        <v>613.61</v>
      </c>
      <c r="AC1726" s="9">
        <v>3681.71</v>
      </c>
    </row>
    <row r="1727" spans="1:29">
      <c r="A1727" s="17" t="s">
        <v>228</v>
      </c>
      <c r="B1727" s="17" t="s">
        <v>1272</v>
      </c>
      <c r="C1727" s="17" t="s">
        <v>1273</v>
      </c>
      <c r="D1727" s="17" t="s">
        <v>1274</v>
      </c>
      <c r="E1727" s="17" t="s">
        <v>1275</v>
      </c>
      <c r="F1727" s="17" t="s">
        <v>264</v>
      </c>
      <c r="G1727" s="17" t="s">
        <v>1278</v>
      </c>
      <c r="H1727" s="17" t="s">
        <v>123</v>
      </c>
      <c r="I1727" s="17" t="s">
        <v>1279</v>
      </c>
      <c r="J1727" s="17" t="s">
        <v>1496</v>
      </c>
      <c r="K1727" s="17" t="s">
        <v>1497</v>
      </c>
      <c r="L1727" s="17" t="s">
        <v>257</v>
      </c>
      <c r="M1727" s="17" t="s">
        <v>1498</v>
      </c>
      <c r="N1727" s="17" t="s">
        <v>1499</v>
      </c>
      <c r="O1727" s="17" t="s">
        <v>1499</v>
      </c>
      <c r="P1727" s="17" t="s">
        <v>2210</v>
      </c>
      <c r="Q1727" s="17" t="s">
        <v>204</v>
      </c>
      <c r="R1727" s="17" t="s">
        <v>204</v>
      </c>
      <c r="S1727" s="17" t="s">
        <v>212</v>
      </c>
      <c r="T1727" s="17" t="s">
        <v>256</v>
      </c>
      <c r="U1727" s="22">
        <v>31</v>
      </c>
      <c r="V1727" s="23"/>
      <c r="W1727" s="11">
        <v>31886</v>
      </c>
      <c r="X1727" s="23">
        <v>2938</v>
      </c>
      <c r="Y1727" s="9">
        <v>4904.18</v>
      </c>
      <c r="Z1727" s="9">
        <v>42.09</v>
      </c>
      <c r="AA1727" s="9">
        <v>4946.2700000000004</v>
      </c>
      <c r="AB1727" s="9">
        <v>989.26</v>
      </c>
      <c r="AC1727" s="9">
        <v>5935.53</v>
      </c>
    </row>
    <row r="1728" spans="1:29">
      <c r="A1728" s="17" t="s">
        <v>228</v>
      </c>
      <c r="B1728" s="17" t="s">
        <v>1272</v>
      </c>
      <c r="C1728" s="17" t="s">
        <v>1273</v>
      </c>
      <c r="D1728" s="17" t="s">
        <v>1274</v>
      </c>
      <c r="E1728" s="17" t="s">
        <v>1275</v>
      </c>
      <c r="F1728" s="17" t="s">
        <v>264</v>
      </c>
      <c r="G1728" s="17" t="s">
        <v>1278</v>
      </c>
      <c r="H1728" s="17" t="s">
        <v>123</v>
      </c>
      <c r="I1728" s="17" t="s">
        <v>1279</v>
      </c>
      <c r="J1728" s="17" t="s">
        <v>1501</v>
      </c>
      <c r="K1728" s="17" t="s">
        <v>1502</v>
      </c>
      <c r="L1728" s="17" t="s">
        <v>257</v>
      </c>
      <c r="M1728" s="17" t="s">
        <v>1498</v>
      </c>
      <c r="N1728" s="17" t="s">
        <v>1499</v>
      </c>
      <c r="O1728" s="17" t="s">
        <v>1499</v>
      </c>
      <c r="P1728" s="17" t="s">
        <v>2210</v>
      </c>
      <c r="Q1728" s="17" t="s">
        <v>204</v>
      </c>
      <c r="R1728" s="17" t="s">
        <v>204</v>
      </c>
      <c r="S1728" s="17" t="s">
        <v>212</v>
      </c>
      <c r="T1728" s="17" t="s">
        <v>256</v>
      </c>
      <c r="U1728" s="22">
        <v>28</v>
      </c>
      <c r="V1728" s="23"/>
      <c r="W1728" s="11">
        <v>32756</v>
      </c>
      <c r="X1728" s="23">
        <v>3014</v>
      </c>
      <c r="Y1728" s="9">
        <v>3223.43</v>
      </c>
      <c r="Z1728" s="9">
        <v>43.24</v>
      </c>
      <c r="AA1728" s="9">
        <v>3266.67</v>
      </c>
      <c r="AB1728" s="9">
        <v>653.34</v>
      </c>
      <c r="AC1728" s="9">
        <v>3920.01</v>
      </c>
    </row>
    <row r="1729" spans="1:29">
      <c r="A1729" s="17" t="s">
        <v>228</v>
      </c>
      <c r="B1729" s="17" t="s">
        <v>1272</v>
      </c>
      <c r="C1729" s="17" t="s">
        <v>1273</v>
      </c>
      <c r="D1729" s="17" t="s">
        <v>1274</v>
      </c>
      <c r="E1729" s="17" t="s">
        <v>1275</v>
      </c>
      <c r="F1729" s="17" t="s">
        <v>264</v>
      </c>
      <c r="G1729" s="17" t="s">
        <v>1278</v>
      </c>
      <c r="H1729" s="17" t="s">
        <v>123</v>
      </c>
      <c r="I1729" s="17" t="s">
        <v>1279</v>
      </c>
      <c r="J1729" s="17" t="s">
        <v>1503</v>
      </c>
      <c r="K1729" s="17" t="s">
        <v>1504</v>
      </c>
      <c r="L1729" s="17" t="s">
        <v>257</v>
      </c>
      <c r="M1729" s="17" t="s">
        <v>1498</v>
      </c>
      <c r="N1729" s="17" t="s">
        <v>1499</v>
      </c>
      <c r="O1729" s="17" t="s">
        <v>1499</v>
      </c>
      <c r="P1729" s="17" t="s">
        <v>2210</v>
      </c>
      <c r="Q1729" s="17" t="s">
        <v>204</v>
      </c>
      <c r="R1729" s="17" t="s">
        <v>204</v>
      </c>
      <c r="S1729" s="17" t="s">
        <v>212</v>
      </c>
      <c r="T1729" s="17" t="s">
        <v>256</v>
      </c>
      <c r="U1729" s="22">
        <v>31</v>
      </c>
      <c r="V1729" s="23"/>
      <c r="W1729" s="11">
        <v>25015</v>
      </c>
      <c r="X1729" s="23">
        <v>2310</v>
      </c>
      <c r="Y1729" s="9">
        <v>2210.41</v>
      </c>
      <c r="Z1729" s="9">
        <v>33.020000000000003</v>
      </c>
      <c r="AA1729" s="9">
        <v>2243.4299999999998</v>
      </c>
      <c r="AB1729" s="9">
        <v>448.67</v>
      </c>
      <c r="AC1729" s="9">
        <v>2692.1</v>
      </c>
    </row>
    <row r="1730" spans="1:29">
      <c r="A1730" s="17" t="s">
        <v>228</v>
      </c>
      <c r="B1730" s="17" t="s">
        <v>1272</v>
      </c>
      <c r="C1730" s="17" t="s">
        <v>1273</v>
      </c>
      <c r="D1730" s="17" t="s">
        <v>1274</v>
      </c>
      <c r="E1730" s="17" t="s">
        <v>1275</v>
      </c>
      <c r="F1730" s="17" t="s">
        <v>264</v>
      </c>
      <c r="G1730" s="17" t="s">
        <v>1278</v>
      </c>
      <c r="H1730" s="17" t="s">
        <v>123</v>
      </c>
      <c r="I1730" s="17" t="s">
        <v>1279</v>
      </c>
      <c r="J1730" s="17" t="s">
        <v>1505</v>
      </c>
      <c r="K1730" s="17" t="s">
        <v>1506</v>
      </c>
      <c r="L1730" s="17" t="s">
        <v>1507</v>
      </c>
      <c r="M1730" s="17" t="s">
        <v>1508</v>
      </c>
      <c r="N1730" s="17" t="s">
        <v>1509</v>
      </c>
      <c r="O1730" s="17" t="s">
        <v>1509</v>
      </c>
      <c r="P1730" s="17" t="s">
        <v>2211</v>
      </c>
      <c r="Q1730" s="17" t="s">
        <v>204</v>
      </c>
      <c r="R1730" s="17" t="s">
        <v>204</v>
      </c>
      <c r="S1730" s="17" t="s">
        <v>212</v>
      </c>
      <c r="T1730" s="17" t="s">
        <v>256</v>
      </c>
      <c r="U1730" s="22">
        <v>30</v>
      </c>
      <c r="V1730" s="23"/>
      <c r="W1730" s="11">
        <v>16333</v>
      </c>
      <c r="X1730" s="23">
        <v>1503</v>
      </c>
      <c r="Y1730" s="9">
        <v>1343.86</v>
      </c>
      <c r="Z1730" s="9">
        <v>21.56</v>
      </c>
      <c r="AA1730" s="9">
        <v>1365.42</v>
      </c>
      <c r="AB1730" s="9">
        <v>273.08999999999997</v>
      </c>
      <c r="AC1730" s="9">
        <v>1638.51</v>
      </c>
    </row>
    <row r="1731" spans="1:29">
      <c r="A1731" s="17" t="s">
        <v>228</v>
      </c>
      <c r="B1731" s="17" t="s">
        <v>1272</v>
      </c>
      <c r="C1731" s="17" t="s">
        <v>1273</v>
      </c>
      <c r="D1731" s="17" t="s">
        <v>1274</v>
      </c>
      <c r="E1731" s="17" t="s">
        <v>1275</v>
      </c>
      <c r="F1731" s="17" t="s">
        <v>264</v>
      </c>
      <c r="G1731" s="17" t="s">
        <v>1278</v>
      </c>
      <c r="H1731" s="17" t="s">
        <v>123</v>
      </c>
      <c r="I1731" s="17" t="s">
        <v>1279</v>
      </c>
      <c r="J1731" s="17" t="s">
        <v>1511</v>
      </c>
      <c r="K1731" s="17" t="s">
        <v>1512</v>
      </c>
      <c r="L1731" s="17" t="s">
        <v>1507</v>
      </c>
      <c r="M1731" s="17" t="s">
        <v>1508</v>
      </c>
      <c r="N1731" s="17" t="s">
        <v>1509</v>
      </c>
      <c r="O1731" s="17" t="s">
        <v>1509</v>
      </c>
      <c r="P1731" s="17" t="s">
        <v>2211</v>
      </c>
      <c r="Q1731" s="17" t="s">
        <v>204</v>
      </c>
      <c r="R1731" s="17" t="s">
        <v>204</v>
      </c>
      <c r="S1731" s="17" t="s">
        <v>212</v>
      </c>
      <c r="T1731" s="17" t="s">
        <v>256</v>
      </c>
      <c r="U1731" s="22">
        <v>31</v>
      </c>
      <c r="V1731" s="23"/>
      <c r="W1731" s="11">
        <v>3668</v>
      </c>
      <c r="X1731" s="23">
        <v>336</v>
      </c>
      <c r="Y1731" s="9">
        <v>409.81</v>
      </c>
      <c r="Z1731" s="9">
        <v>4.84</v>
      </c>
      <c r="AA1731" s="9">
        <v>414.65</v>
      </c>
      <c r="AB1731" s="9">
        <v>82.93</v>
      </c>
      <c r="AC1731" s="9">
        <v>497.58</v>
      </c>
    </row>
    <row r="1732" spans="1:29">
      <c r="A1732" s="17" t="s">
        <v>228</v>
      </c>
      <c r="B1732" s="17" t="s">
        <v>1272</v>
      </c>
      <c r="C1732" s="17" t="s">
        <v>1273</v>
      </c>
      <c r="D1732" s="17" t="s">
        <v>1274</v>
      </c>
      <c r="E1732" s="17" t="s">
        <v>1275</v>
      </c>
      <c r="F1732" s="17" t="s">
        <v>264</v>
      </c>
      <c r="G1732" s="17" t="s">
        <v>1278</v>
      </c>
      <c r="H1732" s="17" t="s">
        <v>123</v>
      </c>
      <c r="I1732" s="17" t="s">
        <v>1279</v>
      </c>
      <c r="J1732" s="17" t="s">
        <v>1513</v>
      </c>
      <c r="K1732" s="17" t="s">
        <v>1514</v>
      </c>
      <c r="L1732" s="17" t="s">
        <v>1507</v>
      </c>
      <c r="M1732" s="17" t="s">
        <v>1508</v>
      </c>
      <c r="N1732" s="17" t="s">
        <v>1509</v>
      </c>
      <c r="O1732" s="17" t="s">
        <v>1509</v>
      </c>
      <c r="P1732" s="17" t="s">
        <v>2211</v>
      </c>
      <c r="Q1732" s="17" t="s">
        <v>204</v>
      </c>
      <c r="R1732" s="17" t="s">
        <v>204</v>
      </c>
      <c r="S1732" s="17" t="s">
        <v>212</v>
      </c>
      <c r="T1732" s="17" t="s">
        <v>256</v>
      </c>
      <c r="U1732" s="22">
        <v>30</v>
      </c>
      <c r="V1732" s="23"/>
      <c r="W1732" s="11">
        <v>1080</v>
      </c>
      <c r="X1732" s="23">
        <v>98</v>
      </c>
      <c r="Y1732" s="9">
        <v>212</v>
      </c>
      <c r="Z1732" s="9">
        <v>1.43</v>
      </c>
      <c r="AA1732" s="9">
        <v>213.43</v>
      </c>
      <c r="AB1732" s="9">
        <v>42.68</v>
      </c>
      <c r="AC1732" s="9">
        <v>256.11</v>
      </c>
    </row>
    <row r="1733" spans="1:29">
      <c r="A1733" s="17" t="s">
        <v>228</v>
      </c>
      <c r="B1733" s="17" t="s">
        <v>1272</v>
      </c>
      <c r="C1733" s="17" t="s">
        <v>1273</v>
      </c>
      <c r="D1733" s="17" t="s">
        <v>1274</v>
      </c>
      <c r="E1733" s="17" t="s">
        <v>1275</v>
      </c>
      <c r="F1733" s="17" t="s">
        <v>264</v>
      </c>
      <c r="G1733" s="17" t="s">
        <v>1278</v>
      </c>
      <c r="H1733" s="17" t="s">
        <v>123</v>
      </c>
      <c r="I1733" s="17" t="s">
        <v>1279</v>
      </c>
      <c r="J1733" s="17" t="s">
        <v>1524</v>
      </c>
      <c r="K1733" s="17" t="s">
        <v>1516</v>
      </c>
      <c r="L1733" s="17" t="s">
        <v>1517</v>
      </c>
      <c r="M1733" s="17" t="s">
        <v>1525</v>
      </c>
      <c r="N1733" s="17" t="s">
        <v>1544</v>
      </c>
      <c r="O1733" s="17" t="s">
        <v>1544</v>
      </c>
      <c r="P1733" s="17" t="s">
        <v>2212</v>
      </c>
      <c r="Q1733" s="17" t="s">
        <v>204</v>
      </c>
      <c r="R1733" s="17" t="s">
        <v>204</v>
      </c>
      <c r="S1733" s="17" t="s">
        <v>212</v>
      </c>
      <c r="T1733" s="17" t="s">
        <v>256</v>
      </c>
      <c r="U1733" s="22">
        <v>31</v>
      </c>
      <c r="V1733" s="23"/>
      <c r="W1733" s="11">
        <v>59.304000000000002</v>
      </c>
      <c r="X1733" s="23">
        <v>16</v>
      </c>
      <c r="Y1733" s="9">
        <v>149.97</v>
      </c>
      <c r="Z1733" s="9">
        <v>0.08</v>
      </c>
      <c r="AA1733" s="9">
        <v>150.05000000000001</v>
      </c>
      <c r="AB1733" s="9">
        <v>30.01</v>
      </c>
      <c r="AC1733" s="9">
        <v>180.06</v>
      </c>
    </row>
    <row r="1734" spans="1:29">
      <c r="A1734" s="17" t="s">
        <v>228</v>
      </c>
      <c r="B1734" s="17" t="s">
        <v>1272</v>
      </c>
      <c r="C1734" s="17" t="s">
        <v>1273</v>
      </c>
      <c r="D1734" s="17" t="s">
        <v>1274</v>
      </c>
      <c r="E1734" s="17" t="s">
        <v>1275</v>
      </c>
      <c r="F1734" s="17" t="s">
        <v>264</v>
      </c>
      <c r="G1734" s="17" t="s">
        <v>1278</v>
      </c>
      <c r="H1734" s="17" t="s">
        <v>123</v>
      </c>
      <c r="I1734" s="17" t="s">
        <v>1279</v>
      </c>
      <c r="J1734" s="17" t="s">
        <v>1524</v>
      </c>
      <c r="K1734" s="17" t="s">
        <v>1521</v>
      </c>
      <c r="L1734" s="17" t="s">
        <v>1517</v>
      </c>
      <c r="M1734" s="17" t="s">
        <v>1525</v>
      </c>
      <c r="N1734" s="17" t="s">
        <v>1544</v>
      </c>
      <c r="O1734" s="17" t="s">
        <v>1544</v>
      </c>
      <c r="P1734" s="17" t="s">
        <v>2212</v>
      </c>
      <c r="Q1734" s="17" t="s">
        <v>204</v>
      </c>
      <c r="R1734" s="17" t="s">
        <v>204</v>
      </c>
      <c r="S1734" s="17" t="s">
        <v>212</v>
      </c>
      <c r="T1734" s="17" t="s">
        <v>256</v>
      </c>
      <c r="U1734" s="22">
        <v>31</v>
      </c>
      <c r="V1734" s="23"/>
      <c r="W1734" s="11">
        <v>59.304000000000002</v>
      </c>
      <c r="X1734" s="20">
        <v>0</v>
      </c>
      <c r="Y1734" s="9">
        <v>149.97</v>
      </c>
      <c r="Z1734" s="9">
        <v>0.08</v>
      </c>
      <c r="AA1734" s="9">
        <v>150.05000000000001</v>
      </c>
      <c r="AB1734" s="9">
        <v>30.02</v>
      </c>
      <c r="AC1734" s="9">
        <v>180.07</v>
      </c>
    </row>
    <row r="1735" spans="1:29">
      <c r="A1735" s="17" t="s">
        <v>228</v>
      </c>
      <c r="B1735" s="17" t="s">
        <v>1272</v>
      </c>
      <c r="C1735" s="17" t="s">
        <v>1273</v>
      </c>
      <c r="D1735" s="17" t="s">
        <v>1274</v>
      </c>
      <c r="E1735" s="17" t="s">
        <v>1275</v>
      </c>
      <c r="F1735" s="17" t="s">
        <v>264</v>
      </c>
      <c r="G1735" s="17" t="s">
        <v>1278</v>
      </c>
      <c r="H1735" s="17" t="s">
        <v>123</v>
      </c>
      <c r="I1735" s="17" t="s">
        <v>1279</v>
      </c>
      <c r="J1735" s="17" t="s">
        <v>1524</v>
      </c>
      <c r="K1735" s="17" t="s">
        <v>1528</v>
      </c>
      <c r="L1735" s="17" t="s">
        <v>1517</v>
      </c>
      <c r="M1735" s="17" t="s">
        <v>1525</v>
      </c>
      <c r="N1735" s="17" t="s">
        <v>1544</v>
      </c>
      <c r="O1735" s="17" t="s">
        <v>1544</v>
      </c>
      <c r="P1735" s="17" t="s">
        <v>2212</v>
      </c>
      <c r="Q1735" s="17" t="s">
        <v>204</v>
      </c>
      <c r="R1735" s="17" t="s">
        <v>204</v>
      </c>
      <c r="S1735" s="17" t="s">
        <v>212</v>
      </c>
      <c r="T1735" s="17" t="s">
        <v>256</v>
      </c>
      <c r="U1735" s="22">
        <v>30</v>
      </c>
      <c r="V1735" s="23"/>
      <c r="W1735" s="11">
        <v>57.392000000000003</v>
      </c>
      <c r="X1735" s="20">
        <v>0</v>
      </c>
      <c r="Y1735" s="9">
        <v>149.86000000000001</v>
      </c>
      <c r="Z1735" s="9">
        <v>7.0000000000000007E-2</v>
      </c>
      <c r="AA1735" s="9">
        <v>149.93</v>
      </c>
      <c r="AB1735" s="9">
        <v>29.98</v>
      </c>
      <c r="AC1735" s="9">
        <v>179.91</v>
      </c>
    </row>
    <row r="1736" spans="1:29">
      <c r="A1736" s="17" t="s">
        <v>228</v>
      </c>
      <c r="B1736" s="17" t="s">
        <v>1272</v>
      </c>
      <c r="C1736" s="17" t="s">
        <v>1273</v>
      </c>
      <c r="D1736" s="17" t="s">
        <v>1274</v>
      </c>
      <c r="E1736" s="17" t="s">
        <v>1275</v>
      </c>
      <c r="F1736" s="17" t="s">
        <v>264</v>
      </c>
      <c r="G1736" s="17" t="s">
        <v>1278</v>
      </c>
      <c r="H1736" s="17" t="s">
        <v>123</v>
      </c>
      <c r="I1736" s="17" t="s">
        <v>1279</v>
      </c>
      <c r="J1736" s="17" t="s">
        <v>1529</v>
      </c>
      <c r="K1736" s="17" t="s">
        <v>1530</v>
      </c>
      <c r="L1736" s="17" t="s">
        <v>1531</v>
      </c>
      <c r="M1736" s="17" t="s">
        <v>1532</v>
      </c>
      <c r="N1736" s="17" t="s">
        <v>1533</v>
      </c>
      <c r="O1736" s="17" t="s">
        <v>1533</v>
      </c>
      <c r="P1736" s="17" t="s">
        <v>2213</v>
      </c>
      <c r="Q1736" s="17" t="s">
        <v>204</v>
      </c>
      <c r="R1736" s="17" t="s">
        <v>204</v>
      </c>
      <c r="S1736" s="17" t="s">
        <v>212</v>
      </c>
      <c r="T1736" s="17" t="s">
        <v>256</v>
      </c>
      <c r="U1736" s="22">
        <v>31</v>
      </c>
      <c r="V1736" s="23"/>
      <c r="W1736" s="11">
        <v>14986.213</v>
      </c>
      <c r="X1736" s="23">
        <v>2700</v>
      </c>
      <c r="Y1736" s="9">
        <v>1235.02</v>
      </c>
      <c r="Z1736" s="9">
        <v>19.78</v>
      </c>
      <c r="AA1736" s="9">
        <v>1254.8</v>
      </c>
      <c r="AB1736" s="9">
        <v>250.96</v>
      </c>
      <c r="AC1736" s="9">
        <v>1505.76</v>
      </c>
    </row>
    <row r="1737" spans="1:29">
      <c r="A1737" s="17" t="s">
        <v>228</v>
      </c>
      <c r="B1737" s="17" t="s">
        <v>1272</v>
      </c>
      <c r="C1737" s="17" t="s">
        <v>1273</v>
      </c>
      <c r="D1737" s="17" t="s">
        <v>1274</v>
      </c>
      <c r="E1737" s="17" t="s">
        <v>1275</v>
      </c>
      <c r="F1737" s="17" t="s">
        <v>264</v>
      </c>
      <c r="G1737" s="17" t="s">
        <v>1278</v>
      </c>
      <c r="H1737" s="17" t="s">
        <v>123</v>
      </c>
      <c r="I1737" s="17" t="s">
        <v>1279</v>
      </c>
      <c r="J1737" s="17" t="s">
        <v>1529</v>
      </c>
      <c r="K1737" s="17" t="s">
        <v>1535</v>
      </c>
      <c r="L1737" s="17" t="s">
        <v>1531</v>
      </c>
      <c r="M1737" s="17" t="s">
        <v>1532</v>
      </c>
      <c r="N1737" s="17" t="s">
        <v>1533</v>
      </c>
      <c r="O1737" s="17" t="s">
        <v>1533</v>
      </c>
      <c r="P1737" s="17" t="s">
        <v>2213</v>
      </c>
      <c r="Q1737" s="17" t="s">
        <v>204</v>
      </c>
      <c r="R1737" s="17" t="s">
        <v>204</v>
      </c>
      <c r="S1737" s="17" t="s">
        <v>212</v>
      </c>
      <c r="T1737" s="17" t="s">
        <v>256</v>
      </c>
      <c r="U1737" s="22">
        <v>30</v>
      </c>
      <c r="V1737" s="23"/>
      <c r="W1737" s="11">
        <v>14502.787</v>
      </c>
      <c r="X1737" s="20">
        <v>0</v>
      </c>
      <c r="Y1737" s="9">
        <v>1199.8699999999999</v>
      </c>
      <c r="Z1737" s="9">
        <v>19.149999999999999</v>
      </c>
      <c r="AA1737" s="9">
        <v>1219.02</v>
      </c>
      <c r="AB1737" s="9">
        <v>243.8</v>
      </c>
      <c r="AC1737" s="9">
        <v>1462.82</v>
      </c>
    </row>
    <row r="1738" spans="1:29">
      <c r="A1738" s="17" t="s">
        <v>228</v>
      </c>
      <c r="B1738" s="17" t="s">
        <v>1272</v>
      </c>
      <c r="C1738" s="17" t="s">
        <v>1273</v>
      </c>
      <c r="D1738" s="17" t="s">
        <v>1274</v>
      </c>
      <c r="E1738" s="17" t="s">
        <v>1275</v>
      </c>
      <c r="F1738" s="17" t="s">
        <v>264</v>
      </c>
      <c r="G1738" s="17" t="s">
        <v>1278</v>
      </c>
      <c r="H1738" s="17" t="s">
        <v>123</v>
      </c>
      <c r="I1738" s="17" t="s">
        <v>1279</v>
      </c>
      <c r="J1738" s="17" t="s">
        <v>1536</v>
      </c>
      <c r="K1738" s="17" t="s">
        <v>1537</v>
      </c>
      <c r="L1738" s="17" t="s">
        <v>1531</v>
      </c>
      <c r="M1738" s="17" t="s">
        <v>1532</v>
      </c>
      <c r="N1738" s="17" t="s">
        <v>1533</v>
      </c>
      <c r="O1738" s="17" t="s">
        <v>1533</v>
      </c>
      <c r="P1738" s="17" t="s">
        <v>2213</v>
      </c>
      <c r="Q1738" s="17" t="s">
        <v>204</v>
      </c>
      <c r="R1738" s="17" t="s">
        <v>204</v>
      </c>
      <c r="S1738" s="17" t="s">
        <v>212</v>
      </c>
      <c r="T1738" s="17" t="s">
        <v>256</v>
      </c>
      <c r="U1738" s="22">
        <v>31</v>
      </c>
      <c r="V1738" s="23"/>
      <c r="W1738" s="11">
        <v>32343</v>
      </c>
      <c r="X1738" s="23">
        <v>2970</v>
      </c>
      <c r="Y1738" s="9">
        <v>2496.6799999999998</v>
      </c>
      <c r="Z1738" s="9">
        <v>42.69</v>
      </c>
      <c r="AA1738" s="9">
        <v>2539.37</v>
      </c>
      <c r="AB1738" s="9">
        <v>507.88</v>
      </c>
      <c r="AC1738" s="9">
        <v>3047.25</v>
      </c>
    </row>
    <row r="1739" spans="1:29">
      <c r="A1739" s="17" t="s">
        <v>228</v>
      </c>
      <c r="B1739" s="17" t="s">
        <v>1149</v>
      </c>
      <c r="C1739" s="17" t="s">
        <v>1150</v>
      </c>
      <c r="D1739" s="17" t="s">
        <v>1151</v>
      </c>
      <c r="E1739" s="17" t="s">
        <v>1152</v>
      </c>
      <c r="F1739" s="17" t="s">
        <v>501</v>
      </c>
      <c r="G1739" s="17" t="s">
        <v>1155</v>
      </c>
      <c r="H1739" s="17" t="s">
        <v>105</v>
      </c>
      <c r="I1739" s="17" t="s">
        <v>1156</v>
      </c>
      <c r="J1739" s="17" t="s">
        <v>1524</v>
      </c>
      <c r="K1739" s="17" t="s">
        <v>1521</v>
      </c>
      <c r="L1739" s="17" t="s">
        <v>558</v>
      </c>
      <c r="M1739" s="17" t="s">
        <v>1525</v>
      </c>
      <c r="N1739" s="17" t="s">
        <v>1544</v>
      </c>
      <c r="O1739" s="17" t="s">
        <v>1544</v>
      </c>
      <c r="P1739" s="17" t="s">
        <v>2214</v>
      </c>
      <c r="Q1739" s="17" t="s">
        <v>204</v>
      </c>
      <c r="R1739" s="17" t="s">
        <v>204</v>
      </c>
      <c r="S1739" s="17" t="s">
        <v>212</v>
      </c>
      <c r="T1739" s="17" t="s">
        <v>419</v>
      </c>
      <c r="U1739" s="22">
        <v>31</v>
      </c>
      <c r="V1739" s="23"/>
      <c r="W1739" s="11">
        <v>1795.4590000000001</v>
      </c>
      <c r="X1739" s="23">
        <v>322</v>
      </c>
      <c r="Y1739" s="9">
        <v>455.44</v>
      </c>
      <c r="Z1739" s="9">
        <v>2.37</v>
      </c>
      <c r="AA1739" s="9">
        <v>457.81</v>
      </c>
      <c r="AB1739" s="9">
        <v>91.56</v>
      </c>
      <c r="AC1739" s="9">
        <v>549.37</v>
      </c>
    </row>
    <row r="1740" spans="1:29">
      <c r="A1740" s="17" t="s">
        <v>228</v>
      </c>
      <c r="B1740" s="17" t="s">
        <v>1149</v>
      </c>
      <c r="C1740" s="17" t="s">
        <v>1150</v>
      </c>
      <c r="D1740" s="17" t="s">
        <v>1151</v>
      </c>
      <c r="E1740" s="17" t="s">
        <v>1152</v>
      </c>
      <c r="F1740" s="17" t="s">
        <v>501</v>
      </c>
      <c r="G1740" s="17" t="s">
        <v>1155</v>
      </c>
      <c r="H1740" s="17" t="s">
        <v>105</v>
      </c>
      <c r="I1740" s="17" t="s">
        <v>1156</v>
      </c>
      <c r="J1740" s="17" t="s">
        <v>1524</v>
      </c>
      <c r="K1740" s="17" t="s">
        <v>1528</v>
      </c>
      <c r="L1740" s="17" t="s">
        <v>558</v>
      </c>
      <c r="M1740" s="17" t="s">
        <v>1525</v>
      </c>
      <c r="N1740" s="17" t="s">
        <v>1544</v>
      </c>
      <c r="O1740" s="17" t="s">
        <v>1544</v>
      </c>
      <c r="P1740" s="17" t="s">
        <v>2214</v>
      </c>
      <c r="Q1740" s="17" t="s">
        <v>204</v>
      </c>
      <c r="R1740" s="17" t="s">
        <v>204</v>
      </c>
      <c r="S1740" s="17" t="s">
        <v>212</v>
      </c>
      <c r="T1740" s="17" t="s">
        <v>419</v>
      </c>
      <c r="U1740" s="22">
        <v>30</v>
      </c>
      <c r="V1740" s="23"/>
      <c r="W1740" s="11">
        <v>1737.5409999999999</v>
      </c>
      <c r="X1740" s="20">
        <v>0</v>
      </c>
      <c r="Y1740" s="9">
        <v>451.27</v>
      </c>
      <c r="Z1740" s="9">
        <v>2.29</v>
      </c>
      <c r="AA1740" s="9">
        <v>453.56</v>
      </c>
      <c r="AB1740" s="9">
        <v>90.71</v>
      </c>
      <c r="AC1740" s="9">
        <v>544.27</v>
      </c>
    </row>
    <row r="1741" spans="1:29">
      <c r="A1741" s="17" t="s">
        <v>228</v>
      </c>
      <c r="B1741" s="17" t="s">
        <v>1149</v>
      </c>
      <c r="C1741" s="17" t="s">
        <v>1150</v>
      </c>
      <c r="D1741" s="17" t="s">
        <v>1151</v>
      </c>
      <c r="E1741" s="17" t="s">
        <v>1152</v>
      </c>
      <c r="F1741" s="17" t="s">
        <v>501</v>
      </c>
      <c r="G1741" s="17" t="s">
        <v>1155</v>
      </c>
      <c r="H1741" s="17" t="s">
        <v>105</v>
      </c>
      <c r="I1741" s="17" t="s">
        <v>1156</v>
      </c>
      <c r="J1741" s="17" t="s">
        <v>1529</v>
      </c>
      <c r="K1741" s="17" t="s">
        <v>1530</v>
      </c>
      <c r="L1741" s="17" t="s">
        <v>1531</v>
      </c>
      <c r="M1741" s="17" t="s">
        <v>1532</v>
      </c>
      <c r="N1741" s="17" t="s">
        <v>1533</v>
      </c>
      <c r="O1741" s="17" t="s">
        <v>1533</v>
      </c>
      <c r="P1741" s="17" t="s">
        <v>2215</v>
      </c>
      <c r="Q1741" s="17" t="s">
        <v>204</v>
      </c>
      <c r="R1741" s="17" t="s">
        <v>204</v>
      </c>
      <c r="S1741" s="17" t="s">
        <v>212</v>
      </c>
      <c r="T1741" s="17" t="s">
        <v>419</v>
      </c>
      <c r="U1741" s="22">
        <v>31</v>
      </c>
      <c r="V1741" s="23"/>
      <c r="W1741" s="11">
        <v>33142.048999999999</v>
      </c>
      <c r="X1741" s="23">
        <v>5971</v>
      </c>
      <c r="Y1741" s="9">
        <v>2718.36</v>
      </c>
      <c r="Z1741" s="9">
        <v>43.75</v>
      </c>
      <c r="AA1741" s="9">
        <v>2762.11</v>
      </c>
      <c r="AB1741" s="9">
        <v>552.4</v>
      </c>
      <c r="AC1741" s="9">
        <v>3314.51</v>
      </c>
    </row>
    <row r="1742" spans="1:29">
      <c r="A1742" s="17" t="s">
        <v>228</v>
      </c>
      <c r="B1742" s="17" t="s">
        <v>1149</v>
      </c>
      <c r="C1742" s="17" t="s">
        <v>1150</v>
      </c>
      <c r="D1742" s="17" t="s">
        <v>1151</v>
      </c>
      <c r="E1742" s="17" t="s">
        <v>1152</v>
      </c>
      <c r="F1742" s="17" t="s">
        <v>501</v>
      </c>
      <c r="G1742" s="17" t="s">
        <v>1155</v>
      </c>
      <c r="H1742" s="17" t="s">
        <v>105</v>
      </c>
      <c r="I1742" s="17" t="s">
        <v>1156</v>
      </c>
      <c r="J1742" s="17" t="s">
        <v>1529</v>
      </c>
      <c r="K1742" s="17" t="s">
        <v>1535</v>
      </c>
      <c r="L1742" s="17" t="s">
        <v>1531</v>
      </c>
      <c r="M1742" s="17" t="s">
        <v>1532</v>
      </c>
      <c r="N1742" s="17" t="s">
        <v>1533</v>
      </c>
      <c r="O1742" s="17" t="s">
        <v>1533</v>
      </c>
      <c r="P1742" s="17" t="s">
        <v>2215</v>
      </c>
      <c r="Q1742" s="17" t="s">
        <v>204</v>
      </c>
      <c r="R1742" s="17" t="s">
        <v>204</v>
      </c>
      <c r="S1742" s="17" t="s">
        <v>212</v>
      </c>
      <c r="T1742" s="17" t="s">
        <v>419</v>
      </c>
      <c r="U1742" s="22">
        <v>30</v>
      </c>
      <c r="V1742" s="23"/>
      <c r="W1742" s="11">
        <v>32072.951000000001</v>
      </c>
      <c r="X1742" s="20">
        <v>0</v>
      </c>
      <c r="Y1742" s="9">
        <v>2641.17</v>
      </c>
      <c r="Z1742" s="9">
        <v>42.33</v>
      </c>
      <c r="AA1742" s="9">
        <v>2683.5</v>
      </c>
      <c r="AB1742" s="9">
        <v>536.71</v>
      </c>
      <c r="AC1742" s="9">
        <v>3220.21</v>
      </c>
    </row>
    <row r="1743" spans="1:29">
      <c r="A1743" s="17" t="s">
        <v>228</v>
      </c>
      <c r="B1743" s="17" t="s">
        <v>1149</v>
      </c>
      <c r="C1743" s="17" t="s">
        <v>1150</v>
      </c>
      <c r="D1743" s="17" t="s">
        <v>1151</v>
      </c>
      <c r="E1743" s="17" t="s">
        <v>1152</v>
      </c>
      <c r="F1743" s="17" t="s">
        <v>501</v>
      </c>
      <c r="G1743" s="17" t="s">
        <v>1155</v>
      </c>
      <c r="H1743" s="17" t="s">
        <v>105</v>
      </c>
      <c r="I1743" s="17" t="s">
        <v>1156</v>
      </c>
      <c r="J1743" s="17" t="s">
        <v>1536</v>
      </c>
      <c r="K1743" s="17" t="s">
        <v>1537</v>
      </c>
      <c r="L1743" s="17" t="s">
        <v>1531</v>
      </c>
      <c r="M1743" s="17" t="s">
        <v>1532</v>
      </c>
      <c r="N1743" s="17" t="s">
        <v>1533</v>
      </c>
      <c r="O1743" s="17" t="s">
        <v>1533</v>
      </c>
      <c r="P1743" s="17" t="s">
        <v>2215</v>
      </c>
      <c r="Q1743" s="17" t="s">
        <v>204</v>
      </c>
      <c r="R1743" s="17" t="s">
        <v>204</v>
      </c>
      <c r="S1743" s="17" t="s">
        <v>212</v>
      </c>
      <c r="T1743" s="17" t="s">
        <v>419</v>
      </c>
      <c r="U1743" s="22">
        <v>31</v>
      </c>
      <c r="V1743" s="23"/>
      <c r="W1743" s="11">
        <v>54243</v>
      </c>
      <c r="X1743" s="23">
        <v>4981</v>
      </c>
      <c r="Y1743" s="9">
        <v>4241.6400000000003</v>
      </c>
      <c r="Z1743" s="9">
        <v>71.599999999999994</v>
      </c>
      <c r="AA1743" s="9">
        <v>4313.24</v>
      </c>
      <c r="AB1743" s="9">
        <v>862.66</v>
      </c>
      <c r="AC1743" s="9">
        <v>5175.8999999999996</v>
      </c>
    </row>
    <row r="1744" spans="1:29">
      <c r="A1744" s="17" t="s">
        <v>228</v>
      </c>
      <c r="B1744" s="17" t="s">
        <v>1180</v>
      </c>
      <c r="C1744" s="17" t="s">
        <v>1181</v>
      </c>
      <c r="D1744" s="17" t="s">
        <v>1182</v>
      </c>
      <c r="E1744" s="17" t="s">
        <v>1183</v>
      </c>
      <c r="F1744" s="17" t="s">
        <v>952</v>
      </c>
      <c r="G1744" s="17" t="s">
        <v>1186</v>
      </c>
      <c r="H1744" s="17" t="s">
        <v>108</v>
      </c>
      <c r="I1744" s="17" t="s">
        <v>1181</v>
      </c>
      <c r="J1744" s="17" t="s">
        <v>1524</v>
      </c>
      <c r="K1744" s="17" t="s">
        <v>1521</v>
      </c>
      <c r="L1744" s="17" t="s">
        <v>558</v>
      </c>
      <c r="M1744" s="17" t="s">
        <v>1525</v>
      </c>
      <c r="N1744" s="17" t="s">
        <v>1526</v>
      </c>
      <c r="O1744" s="17" t="s">
        <v>1526</v>
      </c>
      <c r="P1744" s="17" t="s">
        <v>2216</v>
      </c>
      <c r="Q1744" s="17" t="s">
        <v>204</v>
      </c>
      <c r="R1744" s="17" t="s">
        <v>204</v>
      </c>
      <c r="S1744" s="17" t="s">
        <v>212</v>
      </c>
      <c r="T1744" s="17" t="s">
        <v>289</v>
      </c>
      <c r="U1744" s="22">
        <v>31</v>
      </c>
      <c r="V1744" s="23"/>
      <c r="W1744" s="11">
        <v>284.08199999999999</v>
      </c>
      <c r="X1744" s="23">
        <v>51</v>
      </c>
      <c r="Y1744" s="9">
        <v>28.19</v>
      </c>
      <c r="Z1744" s="9">
        <v>0.38</v>
      </c>
      <c r="AA1744" s="9">
        <v>28.57</v>
      </c>
      <c r="AB1744" s="9">
        <v>5.73</v>
      </c>
      <c r="AC1744" s="9">
        <v>34.299999999999997</v>
      </c>
    </row>
    <row r="1745" spans="1:29">
      <c r="A1745" s="17" t="s">
        <v>228</v>
      </c>
      <c r="B1745" s="17" t="s">
        <v>1180</v>
      </c>
      <c r="C1745" s="17" t="s">
        <v>1181</v>
      </c>
      <c r="D1745" s="17" t="s">
        <v>1182</v>
      </c>
      <c r="E1745" s="17" t="s">
        <v>1183</v>
      </c>
      <c r="F1745" s="17" t="s">
        <v>952</v>
      </c>
      <c r="G1745" s="17" t="s">
        <v>1186</v>
      </c>
      <c r="H1745" s="17" t="s">
        <v>108</v>
      </c>
      <c r="I1745" s="17" t="s">
        <v>1181</v>
      </c>
      <c r="J1745" s="17" t="s">
        <v>1524</v>
      </c>
      <c r="K1745" s="17" t="s">
        <v>1528</v>
      </c>
      <c r="L1745" s="17" t="s">
        <v>558</v>
      </c>
      <c r="M1745" s="17" t="s">
        <v>1525</v>
      </c>
      <c r="N1745" s="17" t="s">
        <v>1526</v>
      </c>
      <c r="O1745" s="17" t="s">
        <v>1526</v>
      </c>
      <c r="P1745" s="17" t="s">
        <v>2216</v>
      </c>
      <c r="Q1745" s="17" t="s">
        <v>204</v>
      </c>
      <c r="R1745" s="17" t="s">
        <v>204</v>
      </c>
      <c r="S1745" s="17" t="s">
        <v>212</v>
      </c>
      <c r="T1745" s="17" t="s">
        <v>289</v>
      </c>
      <c r="U1745" s="22">
        <v>30</v>
      </c>
      <c r="V1745" s="23"/>
      <c r="W1745" s="11">
        <v>274.91800000000001</v>
      </c>
      <c r="X1745" s="20">
        <v>0</v>
      </c>
      <c r="Y1745" s="9">
        <v>27.46</v>
      </c>
      <c r="Z1745" s="9">
        <v>0.36</v>
      </c>
      <c r="AA1745" s="9">
        <v>27.82</v>
      </c>
      <c r="AB1745" s="9">
        <v>5.55</v>
      </c>
      <c r="AC1745" s="9">
        <v>33.369999999999997</v>
      </c>
    </row>
    <row r="1746" spans="1:29">
      <c r="A1746" s="17" t="s">
        <v>228</v>
      </c>
      <c r="B1746" s="17" t="s">
        <v>1180</v>
      </c>
      <c r="C1746" s="17" t="s">
        <v>1181</v>
      </c>
      <c r="D1746" s="17" t="s">
        <v>1182</v>
      </c>
      <c r="E1746" s="17" t="s">
        <v>1183</v>
      </c>
      <c r="F1746" s="17" t="s">
        <v>952</v>
      </c>
      <c r="G1746" s="17" t="s">
        <v>1186</v>
      </c>
      <c r="H1746" s="17" t="s">
        <v>108</v>
      </c>
      <c r="I1746" s="17" t="s">
        <v>1181</v>
      </c>
      <c r="J1746" s="17" t="s">
        <v>1536</v>
      </c>
      <c r="K1746" s="17" t="s">
        <v>1530</v>
      </c>
      <c r="L1746" s="17" t="s">
        <v>1531</v>
      </c>
      <c r="M1746" s="17" t="s">
        <v>1532</v>
      </c>
      <c r="N1746" s="17" t="s">
        <v>1533</v>
      </c>
      <c r="O1746" s="17" t="s">
        <v>1533</v>
      </c>
      <c r="P1746" s="17" t="s">
        <v>2217</v>
      </c>
      <c r="Q1746" s="17" t="s">
        <v>204</v>
      </c>
      <c r="R1746" s="17" t="s">
        <v>204</v>
      </c>
      <c r="S1746" s="17" t="s">
        <v>212</v>
      </c>
      <c r="T1746" s="17" t="s">
        <v>289</v>
      </c>
      <c r="U1746" s="22">
        <v>31</v>
      </c>
      <c r="V1746" s="23"/>
      <c r="W1746" s="11">
        <v>441.41300000000001</v>
      </c>
      <c r="X1746" s="23">
        <v>120</v>
      </c>
      <c r="Y1746" s="9">
        <v>40.159999999999997</v>
      </c>
      <c r="Z1746" s="9">
        <v>0.57999999999999996</v>
      </c>
      <c r="AA1746" s="9">
        <v>40.74</v>
      </c>
      <c r="AB1746" s="9">
        <v>8.17</v>
      </c>
      <c r="AC1746" s="9">
        <v>48.91</v>
      </c>
    </row>
    <row r="1747" spans="1:29">
      <c r="A1747" s="17" t="s">
        <v>228</v>
      </c>
      <c r="B1747" s="17" t="s">
        <v>1180</v>
      </c>
      <c r="C1747" s="17" t="s">
        <v>1181</v>
      </c>
      <c r="D1747" s="17" t="s">
        <v>1182</v>
      </c>
      <c r="E1747" s="17" t="s">
        <v>1183</v>
      </c>
      <c r="F1747" s="17" t="s">
        <v>952</v>
      </c>
      <c r="G1747" s="17" t="s">
        <v>1186</v>
      </c>
      <c r="H1747" s="17" t="s">
        <v>108</v>
      </c>
      <c r="I1747" s="17" t="s">
        <v>1181</v>
      </c>
      <c r="J1747" s="17" t="s">
        <v>1536</v>
      </c>
      <c r="K1747" s="17" t="s">
        <v>1535</v>
      </c>
      <c r="L1747" s="17" t="s">
        <v>1531</v>
      </c>
      <c r="M1747" s="17" t="s">
        <v>1532</v>
      </c>
      <c r="N1747" s="17" t="s">
        <v>1533</v>
      </c>
      <c r="O1747" s="17" t="s">
        <v>1533</v>
      </c>
      <c r="P1747" s="17" t="s">
        <v>2217</v>
      </c>
      <c r="Q1747" s="17" t="s">
        <v>204</v>
      </c>
      <c r="R1747" s="17" t="s">
        <v>204</v>
      </c>
      <c r="S1747" s="17" t="s">
        <v>212</v>
      </c>
      <c r="T1747" s="17" t="s">
        <v>289</v>
      </c>
      <c r="U1747" s="22">
        <v>30</v>
      </c>
      <c r="V1747" s="23"/>
      <c r="W1747" s="11">
        <v>427.17399999999998</v>
      </c>
      <c r="X1747" s="20">
        <v>0</v>
      </c>
      <c r="Y1747" s="9">
        <v>39.04</v>
      </c>
      <c r="Z1747" s="9">
        <v>0.56000000000000005</v>
      </c>
      <c r="AA1747" s="9">
        <v>39.6</v>
      </c>
      <c r="AB1747" s="9">
        <v>7.91</v>
      </c>
      <c r="AC1747" s="9">
        <v>47.51</v>
      </c>
    </row>
    <row r="1748" spans="1:29">
      <c r="A1748" s="17" t="s">
        <v>228</v>
      </c>
      <c r="B1748" s="17" t="s">
        <v>1180</v>
      </c>
      <c r="C1748" s="17" t="s">
        <v>1181</v>
      </c>
      <c r="D1748" s="17" t="s">
        <v>1182</v>
      </c>
      <c r="E1748" s="17" t="s">
        <v>1183</v>
      </c>
      <c r="F1748" s="17" t="s">
        <v>952</v>
      </c>
      <c r="G1748" s="17" t="s">
        <v>1186</v>
      </c>
      <c r="H1748" s="17" t="s">
        <v>108</v>
      </c>
      <c r="I1748" s="17" t="s">
        <v>1181</v>
      </c>
      <c r="J1748" s="17" t="s">
        <v>1536</v>
      </c>
      <c r="K1748" s="17" t="s">
        <v>1537</v>
      </c>
      <c r="L1748" s="17" t="s">
        <v>1531</v>
      </c>
      <c r="M1748" s="17" t="s">
        <v>1532</v>
      </c>
      <c r="N1748" s="17" t="s">
        <v>1533</v>
      </c>
      <c r="O1748" s="17" t="s">
        <v>1533</v>
      </c>
      <c r="P1748" s="17" t="s">
        <v>2217</v>
      </c>
      <c r="Q1748" s="17" t="s">
        <v>204</v>
      </c>
      <c r="R1748" s="17" t="s">
        <v>204</v>
      </c>
      <c r="S1748" s="17" t="s">
        <v>212</v>
      </c>
      <c r="T1748" s="17" t="s">
        <v>289</v>
      </c>
      <c r="U1748" s="22">
        <v>31</v>
      </c>
      <c r="V1748" s="23"/>
      <c r="W1748" s="11">
        <v>441.41300000000001</v>
      </c>
      <c r="X1748" s="20">
        <v>0</v>
      </c>
      <c r="Y1748" s="9">
        <v>40.17</v>
      </c>
      <c r="Z1748" s="9">
        <v>0.59</v>
      </c>
      <c r="AA1748" s="9">
        <v>40.76</v>
      </c>
      <c r="AB1748" s="9">
        <v>8.14</v>
      </c>
      <c r="AC1748" s="9">
        <v>48.9</v>
      </c>
    </row>
    <row r="1749" spans="1:29">
      <c r="A1749" s="17" t="s">
        <v>228</v>
      </c>
      <c r="B1749" s="17" t="s">
        <v>1310</v>
      </c>
      <c r="C1749" s="17" t="s">
        <v>621</v>
      </c>
      <c r="D1749" s="17" t="s">
        <v>1311</v>
      </c>
      <c r="E1749" s="17" t="s">
        <v>1312</v>
      </c>
      <c r="F1749" s="17" t="s">
        <v>501</v>
      </c>
      <c r="G1749" s="17" t="s">
        <v>1315</v>
      </c>
      <c r="H1749" s="17" t="s">
        <v>129</v>
      </c>
      <c r="I1749" s="17" t="s">
        <v>1316</v>
      </c>
      <c r="J1749" s="17" t="s">
        <v>1496</v>
      </c>
      <c r="K1749" s="17" t="s">
        <v>1497</v>
      </c>
      <c r="L1749" s="17" t="s">
        <v>257</v>
      </c>
      <c r="M1749" s="17" t="s">
        <v>1498</v>
      </c>
      <c r="N1749" s="17" t="s">
        <v>1499</v>
      </c>
      <c r="O1749" s="17" t="s">
        <v>1499</v>
      </c>
      <c r="P1749" s="17" t="s">
        <v>2218</v>
      </c>
      <c r="Q1749" s="17" t="s">
        <v>204</v>
      </c>
      <c r="R1749" s="17" t="s">
        <v>204</v>
      </c>
      <c r="S1749" s="17" t="s">
        <v>212</v>
      </c>
      <c r="T1749" s="17" t="s">
        <v>256</v>
      </c>
      <c r="U1749" s="22">
        <v>31</v>
      </c>
      <c r="V1749" s="23"/>
      <c r="W1749" s="11">
        <v>22140</v>
      </c>
      <c r="X1749" s="23">
        <v>2040</v>
      </c>
      <c r="Y1749" s="9">
        <v>2533.69</v>
      </c>
      <c r="Z1749" s="9">
        <v>29.22</v>
      </c>
      <c r="AA1749" s="9">
        <v>2562.91</v>
      </c>
      <c r="AB1749" s="9">
        <v>512.59</v>
      </c>
      <c r="AC1749" s="9">
        <v>3075.5</v>
      </c>
    </row>
    <row r="1750" spans="1:29">
      <c r="A1750" s="17" t="s">
        <v>228</v>
      </c>
      <c r="B1750" s="17" t="s">
        <v>1310</v>
      </c>
      <c r="C1750" s="17" t="s">
        <v>621</v>
      </c>
      <c r="D1750" s="17" t="s">
        <v>1311</v>
      </c>
      <c r="E1750" s="17" t="s">
        <v>1312</v>
      </c>
      <c r="F1750" s="17" t="s">
        <v>501</v>
      </c>
      <c r="G1750" s="17" t="s">
        <v>1315</v>
      </c>
      <c r="H1750" s="17" t="s">
        <v>129</v>
      </c>
      <c r="I1750" s="17" t="s">
        <v>1316</v>
      </c>
      <c r="J1750" s="17" t="s">
        <v>1501</v>
      </c>
      <c r="K1750" s="17" t="s">
        <v>1502</v>
      </c>
      <c r="L1750" s="17" t="s">
        <v>257</v>
      </c>
      <c r="M1750" s="17" t="s">
        <v>1498</v>
      </c>
      <c r="N1750" s="17" t="s">
        <v>1499</v>
      </c>
      <c r="O1750" s="17" t="s">
        <v>1499</v>
      </c>
      <c r="P1750" s="17" t="s">
        <v>2218</v>
      </c>
      <c r="Q1750" s="17" t="s">
        <v>204</v>
      </c>
      <c r="R1750" s="17" t="s">
        <v>204</v>
      </c>
      <c r="S1750" s="17" t="s">
        <v>212</v>
      </c>
      <c r="T1750" s="17" t="s">
        <v>256</v>
      </c>
      <c r="U1750" s="22">
        <v>28</v>
      </c>
      <c r="V1750" s="23"/>
      <c r="W1750" s="11">
        <v>21888</v>
      </c>
      <c r="X1750" s="23">
        <v>2014</v>
      </c>
      <c r="Y1750" s="9">
        <v>2202.2600000000002</v>
      </c>
      <c r="Z1750" s="9">
        <v>28.89</v>
      </c>
      <c r="AA1750" s="9">
        <v>2231.15</v>
      </c>
      <c r="AB1750" s="9">
        <v>446.23</v>
      </c>
      <c r="AC1750" s="9">
        <v>2677.38</v>
      </c>
    </row>
    <row r="1751" spans="1:29">
      <c r="A1751" s="17" t="s">
        <v>228</v>
      </c>
      <c r="B1751" s="17" t="s">
        <v>1310</v>
      </c>
      <c r="C1751" s="17" t="s">
        <v>621</v>
      </c>
      <c r="D1751" s="17" t="s">
        <v>1311</v>
      </c>
      <c r="E1751" s="17" t="s">
        <v>1312</v>
      </c>
      <c r="F1751" s="17" t="s">
        <v>501</v>
      </c>
      <c r="G1751" s="17" t="s">
        <v>1315</v>
      </c>
      <c r="H1751" s="17" t="s">
        <v>129</v>
      </c>
      <c r="I1751" s="17" t="s">
        <v>1316</v>
      </c>
      <c r="J1751" s="17" t="s">
        <v>1503</v>
      </c>
      <c r="K1751" s="17" t="s">
        <v>1504</v>
      </c>
      <c r="L1751" s="17" t="s">
        <v>257</v>
      </c>
      <c r="M1751" s="17" t="s">
        <v>1498</v>
      </c>
      <c r="N1751" s="17" t="s">
        <v>1499</v>
      </c>
      <c r="O1751" s="17" t="s">
        <v>1499</v>
      </c>
      <c r="P1751" s="17" t="s">
        <v>2218</v>
      </c>
      <c r="Q1751" s="17" t="s">
        <v>204</v>
      </c>
      <c r="R1751" s="17" t="s">
        <v>204</v>
      </c>
      <c r="S1751" s="17" t="s">
        <v>212</v>
      </c>
      <c r="T1751" s="17" t="s">
        <v>256</v>
      </c>
      <c r="U1751" s="22">
        <v>31</v>
      </c>
      <c r="V1751" s="23"/>
      <c r="W1751" s="11">
        <v>16666</v>
      </c>
      <c r="X1751" s="23">
        <v>1539</v>
      </c>
      <c r="Y1751" s="9">
        <v>1521.28</v>
      </c>
      <c r="Z1751" s="9">
        <v>22</v>
      </c>
      <c r="AA1751" s="9">
        <v>1543.28</v>
      </c>
      <c r="AB1751" s="9">
        <v>308.64999999999998</v>
      </c>
      <c r="AC1751" s="9">
        <v>1851.93</v>
      </c>
    </row>
    <row r="1752" spans="1:29">
      <c r="A1752" s="17" t="s">
        <v>228</v>
      </c>
      <c r="B1752" s="17" t="s">
        <v>1310</v>
      </c>
      <c r="C1752" s="17" t="s">
        <v>621</v>
      </c>
      <c r="D1752" s="17" t="s">
        <v>1311</v>
      </c>
      <c r="E1752" s="17" t="s">
        <v>1312</v>
      </c>
      <c r="F1752" s="17" t="s">
        <v>501</v>
      </c>
      <c r="G1752" s="17" t="s">
        <v>1315</v>
      </c>
      <c r="H1752" s="17" t="s">
        <v>129</v>
      </c>
      <c r="I1752" s="17" t="s">
        <v>1316</v>
      </c>
      <c r="J1752" s="17" t="s">
        <v>1505</v>
      </c>
      <c r="K1752" s="17" t="s">
        <v>1506</v>
      </c>
      <c r="L1752" s="17" t="s">
        <v>1507</v>
      </c>
      <c r="M1752" s="17" t="s">
        <v>1508</v>
      </c>
      <c r="N1752" s="17" t="s">
        <v>1509</v>
      </c>
      <c r="O1752" s="17" t="s">
        <v>1509</v>
      </c>
      <c r="P1752" s="17" t="s">
        <v>2219</v>
      </c>
      <c r="Q1752" s="17" t="s">
        <v>204</v>
      </c>
      <c r="R1752" s="17" t="s">
        <v>204</v>
      </c>
      <c r="S1752" s="17" t="s">
        <v>212</v>
      </c>
      <c r="T1752" s="17" t="s">
        <v>256</v>
      </c>
      <c r="U1752" s="22">
        <v>30</v>
      </c>
      <c r="V1752" s="23"/>
      <c r="W1752" s="11">
        <v>7444</v>
      </c>
      <c r="X1752" s="23">
        <v>685</v>
      </c>
      <c r="Y1752" s="9">
        <v>691.76</v>
      </c>
      <c r="Z1752" s="9">
        <v>9.83</v>
      </c>
      <c r="AA1752" s="9">
        <v>701.59</v>
      </c>
      <c r="AB1752" s="9">
        <v>140.32</v>
      </c>
      <c r="AC1752" s="9">
        <v>841.91</v>
      </c>
    </row>
    <row r="1753" spans="1:29">
      <c r="A1753" s="17" t="s">
        <v>228</v>
      </c>
      <c r="B1753" s="17" t="s">
        <v>1310</v>
      </c>
      <c r="C1753" s="17" t="s">
        <v>621</v>
      </c>
      <c r="D1753" s="17" t="s">
        <v>1311</v>
      </c>
      <c r="E1753" s="17" t="s">
        <v>1312</v>
      </c>
      <c r="F1753" s="17" t="s">
        <v>501</v>
      </c>
      <c r="G1753" s="17" t="s">
        <v>1315</v>
      </c>
      <c r="H1753" s="17" t="s">
        <v>129</v>
      </c>
      <c r="I1753" s="17" t="s">
        <v>1316</v>
      </c>
      <c r="J1753" s="17" t="s">
        <v>1511</v>
      </c>
      <c r="K1753" s="17" t="s">
        <v>1512</v>
      </c>
      <c r="L1753" s="17" t="s">
        <v>1507</v>
      </c>
      <c r="M1753" s="17" t="s">
        <v>1508</v>
      </c>
      <c r="N1753" s="17" t="s">
        <v>1509</v>
      </c>
      <c r="O1753" s="17" t="s">
        <v>1509</v>
      </c>
      <c r="P1753" s="17" t="s">
        <v>2219</v>
      </c>
      <c r="Q1753" s="17" t="s">
        <v>204</v>
      </c>
      <c r="R1753" s="17" t="s">
        <v>204</v>
      </c>
      <c r="S1753" s="17" t="s">
        <v>212</v>
      </c>
      <c r="T1753" s="17" t="s">
        <v>256</v>
      </c>
      <c r="U1753" s="22">
        <v>31</v>
      </c>
      <c r="V1753" s="23"/>
      <c r="W1753" s="11">
        <v>1932</v>
      </c>
      <c r="X1753" s="23">
        <v>177</v>
      </c>
      <c r="Y1753" s="9">
        <v>284.8</v>
      </c>
      <c r="Z1753" s="9">
        <v>2.5499999999999998</v>
      </c>
      <c r="AA1753" s="9">
        <v>287.35000000000002</v>
      </c>
      <c r="AB1753" s="9">
        <v>57.47</v>
      </c>
      <c r="AC1753" s="9">
        <v>344.82</v>
      </c>
    </row>
    <row r="1754" spans="1:29">
      <c r="A1754" s="17" t="s">
        <v>228</v>
      </c>
      <c r="B1754" s="17" t="s">
        <v>1310</v>
      </c>
      <c r="C1754" s="17" t="s">
        <v>621</v>
      </c>
      <c r="D1754" s="17" t="s">
        <v>1311</v>
      </c>
      <c r="E1754" s="17" t="s">
        <v>1312</v>
      </c>
      <c r="F1754" s="17" t="s">
        <v>501</v>
      </c>
      <c r="G1754" s="17" t="s">
        <v>1315</v>
      </c>
      <c r="H1754" s="17" t="s">
        <v>129</v>
      </c>
      <c r="I1754" s="17" t="s">
        <v>1316</v>
      </c>
      <c r="J1754" s="17" t="s">
        <v>1513</v>
      </c>
      <c r="K1754" s="17" t="s">
        <v>1514</v>
      </c>
      <c r="L1754" s="17" t="s">
        <v>1507</v>
      </c>
      <c r="M1754" s="17" t="s">
        <v>1508</v>
      </c>
      <c r="N1754" s="17" t="s">
        <v>1509</v>
      </c>
      <c r="O1754" s="17" t="s">
        <v>1509</v>
      </c>
      <c r="P1754" s="17" t="s">
        <v>2219</v>
      </c>
      <c r="Q1754" s="17" t="s">
        <v>204</v>
      </c>
      <c r="R1754" s="17" t="s">
        <v>204</v>
      </c>
      <c r="S1754" s="17" t="s">
        <v>212</v>
      </c>
      <c r="T1754" s="17" t="s">
        <v>256</v>
      </c>
      <c r="U1754" s="22">
        <v>30</v>
      </c>
      <c r="V1754" s="23"/>
      <c r="W1754" s="19">
        <v>0</v>
      </c>
      <c r="X1754" s="20">
        <v>0</v>
      </c>
      <c r="Y1754" s="9">
        <v>145.66999999999999</v>
      </c>
      <c r="Z1754" s="18">
        <v>0</v>
      </c>
      <c r="AA1754" s="9">
        <v>145.66999999999999</v>
      </c>
      <c r="AB1754" s="9">
        <v>29.13</v>
      </c>
      <c r="AC1754" s="9">
        <v>174.8</v>
      </c>
    </row>
    <row r="1755" spans="1:29">
      <c r="A1755" s="17" t="s">
        <v>228</v>
      </c>
      <c r="B1755" s="17" t="s">
        <v>1310</v>
      </c>
      <c r="C1755" s="17" t="s">
        <v>621</v>
      </c>
      <c r="D1755" s="17" t="s">
        <v>1311</v>
      </c>
      <c r="E1755" s="17" t="s">
        <v>1312</v>
      </c>
      <c r="F1755" s="17" t="s">
        <v>501</v>
      </c>
      <c r="G1755" s="17" t="s">
        <v>1315</v>
      </c>
      <c r="H1755" s="17" t="s">
        <v>129</v>
      </c>
      <c r="I1755" s="17" t="s">
        <v>1316</v>
      </c>
      <c r="J1755" s="17" t="s">
        <v>1524</v>
      </c>
      <c r="K1755" s="17" t="s">
        <v>1516</v>
      </c>
      <c r="L1755" s="17" t="s">
        <v>1517</v>
      </c>
      <c r="M1755" s="17" t="s">
        <v>1525</v>
      </c>
      <c r="N1755" s="17" t="s">
        <v>1526</v>
      </c>
      <c r="O1755" s="17" t="s">
        <v>1526</v>
      </c>
      <c r="P1755" s="17" t="s">
        <v>2220</v>
      </c>
      <c r="Q1755" s="17" t="s">
        <v>204</v>
      </c>
      <c r="R1755" s="17" t="s">
        <v>204</v>
      </c>
      <c r="S1755" s="17" t="s">
        <v>212</v>
      </c>
      <c r="T1755" s="17" t="s">
        <v>256</v>
      </c>
      <c r="U1755" s="22">
        <v>31</v>
      </c>
      <c r="V1755" s="23"/>
      <c r="W1755" s="19">
        <v>0</v>
      </c>
      <c r="X1755" s="20">
        <v>0</v>
      </c>
      <c r="Y1755" s="9">
        <v>145.66999999999999</v>
      </c>
      <c r="Z1755" s="18">
        <v>0</v>
      </c>
      <c r="AA1755" s="9">
        <v>145.66999999999999</v>
      </c>
      <c r="AB1755" s="9">
        <v>29.14</v>
      </c>
      <c r="AC1755" s="9">
        <v>174.81</v>
      </c>
    </row>
    <row r="1756" spans="1:29">
      <c r="A1756" s="17" t="s">
        <v>228</v>
      </c>
      <c r="B1756" s="17" t="s">
        <v>1310</v>
      </c>
      <c r="C1756" s="17" t="s">
        <v>621</v>
      </c>
      <c r="D1756" s="17" t="s">
        <v>1311</v>
      </c>
      <c r="E1756" s="17" t="s">
        <v>1312</v>
      </c>
      <c r="F1756" s="17" t="s">
        <v>501</v>
      </c>
      <c r="G1756" s="17" t="s">
        <v>1315</v>
      </c>
      <c r="H1756" s="17" t="s">
        <v>129</v>
      </c>
      <c r="I1756" s="17" t="s">
        <v>1316</v>
      </c>
      <c r="J1756" s="17" t="s">
        <v>1524</v>
      </c>
      <c r="K1756" s="17" t="s">
        <v>1521</v>
      </c>
      <c r="L1756" s="17" t="s">
        <v>1517</v>
      </c>
      <c r="M1756" s="17" t="s">
        <v>1525</v>
      </c>
      <c r="N1756" s="17" t="s">
        <v>1526</v>
      </c>
      <c r="O1756" s="17" t="s">
        <v>1526</v>
      </c>
      <c r="P1756" s="17" t="s">
        <v>2220</v>
      </c>
      <c r="Q1756" s="17" t="s">
        <v>204</v>
      </c>
      <c r="R1756" s="17" t="s">
        <v>204</v>
      </c>
      <c r="S1756" s="17" t="s">
        <v>212</v>
      </c>
      <c r="T1756" s="17" t="s">
        <v>256</v>
      </c>
      <c r="U1756" s="22">
        <v>31</v>
      </c>
      <c r="V1756" s="23"/>
      <c r="W1756" s="19">
        <v>0</v>
      </c>
      <c r="X1756" s="20">
        <v>0</v>
      </c>
      <c r="Y1756" s="9">
        <v>145.66999999999999</v>
      </c>
      <c r="Z1756" s="18">
        <v>0</v>
      </c>
      <c r="AA1756" s="9">
        <v>145.66999999999999</v>
      </c>
      <c r="AB1756" s="9">
        <v>29.13</v>
      </c>
      <c r="AC1756" s="9">
        <v>174.8</v>
      </c>
    </row>
    <row r="1757" spans="1:29">
      <c r="A1757" s="17" t="s">
        <v>228</v>
      </c>
      <c r="B1757" s="17" t="s">
        <v>1310</v>
      </c>
      <c r="C1757" s="17" t="s">
        <v>621</v>
      </c>
      <c r="D1757" s="17" t="s">
        <v>1311</v>
      </c>
      <c r="E1757" s="17" t="s">
        <v>1312</v>
      </c>
      <c r="F1757" s="17" t="s">
        <v>501</v>
      </c>
      <c r="G1757" s="17" t="s">
        <v>1315</v>
      </c>
      <c r="H1757" s="17" t="s">
        <v>129</v>
      </c>
      <c r="I1757" s="17" t="s">
        <v>1316</v>
      </c>
      <c r="J1757" s="17" t="s">
        <v>1524</v>
      </c>
      <c r="K1757" s="17" t="s">
        <v>1528</v>
      </c>
      <c r="L1757" s="17" t="s">
        <v>1517</v>
      </c>
      <c r="M1757" s="17" t="s">
        <v>1525</v>
      </c>
      <c r="N1757" s="17" t="s">
        <v>1526</v>
      </c>
      <c r="O1757" s="17" t="s">
        <v>1526</v>
      </c>
      <c r="P1757" s="17" t="s">
        <v>2220</v>
      </c>
      <c r="Q1757" s="17" t="s">
        <v>204</v>
      </c>
      <c r="R1757" s="17" t="s">
        <v>204</v>
      </c>
      <c r="S1757" s="17" t="s">
        <v>212</v>
      </c>
      <c r="T1757" s="17" t="s">
        <v>256</v>
      </c>
      <c r="U1757" s="22">
        <v>30</v>
      </c>
      <c r="V1757" s="23"/>
      <c r="W1757" s="19">
        <v>0</v>
      </c>
      <c r="X1757" s="20">
        <v>0</v>
      </c>
      <c r="Y1757" s="9">
        <v>145.66999999999999</v>
      </c>
      <c r="Z1757" s="18">
        <v>0</v>
      </c>
      <c r="AA1757" s="9">
        <v>145.66999999999999</v>
      </c>
      <c r="AB1757" s="9">
        <v>29.13</v>
      </c>
      <c r="AC1757" s="9">
        <v>174.8</v>
      </c>
    </row>
    <row r="1758" spans="1:29">
      <c r="A1758" s="17" t="s">
        <v>228</v>
      </c>
      <c r="B1758" s="17" t="s">
        <v>1310</v>
      </c>
      <c r="C1758" s="17" t="s">
        <v>621</v>
      </c>
      <c r="D1758" s="17" t="s">
        <v>1311</v>
      </c>
      <c r="E1758" s="17" t="s">
        <v>1312</v>
      </c>
      <c r="F1758" s="17" t="s">
        <v>501</v>
      </c>
      <c r="G1758" s="17" t="s">
        <v>1315</v>
      </c>
      <c r="H1758" s="17" t="s">
        <v>129</v>
      </c>
      <c r="I1758" s="17" t="s">
        <v>1316</v>
      </c>
      <c r="J1758" s="17" t="s">
        <v>1536</v>
      </c>
      <c r="K1758" s="17" t="s">
        <v>1530</v>
      </c>
      <c r="L1758" s="17" t="s">
        <v>1531</v>
      </c>
      <c r="M1758" s="17" t="s">
        <v>1532</v>
      </c>
      <c r="N1758" s="17" t="s">
        <v>1533</v>
      </c>
      <c r="O1758" s="17" t="s">
        <v>1533</v>
      </c>
      <c r="P1758" s="17" t="s">
        <v>2221</v>
      </c>
      <c r="Q1758" s="17" t="s">
        <v>204</v>
      </c>
      <c r="R1758" s="17" t="s">
        <v>204</v>
      </c>
      <c r="S1758" s="17" t="s">
        <v>212</v>
      </c>
      <c r="T1758" s="17" t="s">
        <v>256</v>
      </c>
      <c r="U1758" s="22">
        <v>31</v>
      </c>
      <c r="V1758" s="23"/>
      <c r="W1758" s="11">
        <v>15754.065000000001</v>
      </c>
      <c r="X1758" s="23">
        <v>4285</v>
      </c>
      <c r="Y1758" s="9">
        <v>1290.83</v>
      </c>
      <c r="Z1758" s="9">
        <v>20.8</v>
      </c>
      <c r="AA1758" s="9">
        <v>1311.63</v>
      </c>
      <c r="AB1758" s="9">
        <v>262.33</v>
      </c>
      <c r="AC1758" s="9">
        <v>1573.96</v>
      </c>
    </row>
    <row r="1759" spans="1:29">
      <c r="A1759" s="17" t="s">
        <v>228</v>
      </c>
      <c r="B1759" s="17" t="s">
        <v>1310</v>
      </c>
      <c r="C1759" s="17" t="s">
        <v>621</v>
      </c>
      <c r="D1759" s="17" t="s">
        <v>1311</v>
      </c>
      <c r="E1759" s="17" t="s">
        <v>1312</v>
      </c>
      <c r="F1759" s="17" t="s">
        <v>501</v>
      </c>
      <c r="G1759" s="17" t="s">
        <v>1315</v>
      </c>
      <c r="H1759" s="17" t="s">
        <v>129</v>
      </c>
      <c r="I1759" s="17" t="s">
        <v>1316</v>
      </c>
      <c r="J1759" s="17" t="s">
        <v>1536</v>
      </c>
      <c r="K1759" s="17" t="s">
        <v>1535</v>
      </c>
      <c r="L1759" s="17" t="s">
        <v>1531</v>
      </c>
      <c r="M1759" s="17" t="s">
        <v>1532</v>
      </c>
      <c r="N1759" s="17" t="s">
        <v>1533</v>
      </c>
      <c r="O1759" s="17" t="s">
        <v>1533</v>
      </c>
      <c r="P1759" s="17" t="s">
        <v>2221</v>
      </c>
      <c r="Q1759" s="17" t="s">
        <v>204</v>
      </c>
      <c r="R1759" s="17" t="s">
        <v>204</v>
      </c>
      <c r="S1759" s="17" t="s">
        <v>212</v>
      </c>
      <c r="T1759" s="17" t="s">
        <v>256</v>
      </c>
      <c r="U1759" s="22">
        <v>30</v>
      </c>
      <c r="V1759" s="23"/>
      <c r="W1759" s="11">
        <v>15245.87</v>
      </c>
      <c r="X1759" s="20">
        <v>0</v>
      </c>
      <c r="Y1759" s="9">
        <v>1253.8900000000001</v>
      </c>
      <c r="Z1759" s="9">
        <v>20.13</v>
      </c>
      <c r="AA1759" s="9">
        <v>1274.02</v>
      </c>
      <c r="AB1759" s="9">
        <v>254.81</v>
      </c>
      <c r="AC1759" s="9">
        <v>1528.83</v>
      </c>
    </row>
    <row r="1760" spans="1:29">
      <c r="A1760" s="17" t="s">
        <v>228</v>
      </c>
      <c r="B1760" s="17" t="s">
        <v>1310</v>
      </c>
      <c r="C1760" s="17" t="s">
        <v>621</v>
      </c>
      <c r="D1760" s="17" t="s">
        <v>1311</v>
      </c>
      <c r="E1760" s="17" t="s">
        <v>1312</v>
      </c>
      <c r="F1760" s="17" t="s">
        <v>501</v>
      </c>
      <c r="G1760" s="17" t="s">
        <v>1315</v>
      </c>
      <c r="H1760" s="17" t="s">
        <v>129</v>
      </c>
      <c r="I1760" s="17" t="s">
        <v>1316</v>
      </c>
      <c r="J1760" s="17" t="s">
        <v>1536</v>
      </c>
      <c r="K1760" s="17" t="s">
        <v>1537</v>
      </c>
      <c r="L1760" s="17" t="s">
        <v>1531</v>
      </c>
      <c r="M1760" s="17" t="s">
        <v>1532</v>
      </c>
      <c r="N1760" s="17" t="s">
        <v>1533</v>
      </c>
      <c r="O1760" s="17" t="s">
        <v>1533</v>
      </c>
      <c r="P1760" s="17" t="s">
        <v>2221</v>
      </c>
      <c r="Q1760" s="17" t="s">
        <v>204</v>
      </c>
      <c r="R1760" s="17" t="s">
        <v>204</v>
      </c>
      <c r="S1760" s="17" t="s">
        <v>212</v>
      </c>
      <c r="T1760" s="17" t="s">
        <v>256</v>
      </c>
      <c r="U1760" s="22">
        <v>31</v>
      </c>
      <c r="V1760" s="23"/>
      <c r="W1760" s="11">
        <v>15754.065000000001</v>
      </c>
      <c r="X1760" s="20">
        <v>0</v>
      </c>
      <c r="Y1760" s="9">
        <v>1290.8399999999999</v>
      </c>
      <c r="Z1760" s="9">
        <v>20.79</v>
      </c>
      <c r="AA1760" s="9">
        <v>1311.63</v>
      </c>
      <c r="AB1760" s="9">
        <v>262.32</v>
      </c>
      <c r="AC1760" s="9">
        <v>1573.95</v>
      </c>
    </row>
    <row r="1761" spans="1:29">
      <c r="A1761" s="17" t="s">
        <v>228</v>
      </c>
      <c r="B1761" s="17" t="s">
        <v>989</v>
      </c>
      <c r="C1761" s="17" t="s">
        <v>990</v>
      </c>
      <c r="D1761" s="17" t="s">
        <v>991</v>
      </c>
      <c r="E1761" s="17" t="s">
        <v>992</v>
      </c>
      <c r="F1761" s="17" t="s">
        <v>501</v>
      </c>
      <c r="G1761" s="17" t="s">
        <v>995</v>
      </c>
      <c r="H1761" s="17" t="s">
        <v>80</v>
      </c>
      <c r="I1761" s="17" t="s">
        <v>990</v>
      </c>
      <c r="J1761" s="17" t="s">
        <v>1496</v>
      </c>
      <c r="K1761" s="17" t="s">
        <v>1497</v>
      </c>
      <c r="L1761" s="17" t="s">
        <v>257</v>
      </c>
      <c r="M1761" s="17" t="s">
        <v>1498</v>
      </c>
      <c r="N1761" s="17" t="s">
        <v>1499</v>
      </c>
      <c r="O1761" s="17" t="s">
        <v>1499</v>
      </c>
      <c r="P1761" s="17" t="s">
        <v>2222</v>
      </c>
      <c r="Q1761" s="17" t="s">
        <v>204</v>
      </c>
      <c r="R1761" s="17" t="s">
        <v>204</v>
      </c>
      <c r="S1761" s="17" t="s">
        <v>212</v>
      </c>
      <c r="T1761" s="17" t="s">
        <v>317</v>
      </c>
      <c r="U1761" s="22">
        <v>31</v>
      </c>
      <c r="V1761" s="23"/>
      <c r="W1761" s="11">
        <v>8400</v>
      </c>
      <c r="X1761" s="23">
        <v>774</v>
      </c>
      <c r="Y1761" s="9">
        <v>963.91</v>
      </c>
      <c r="Z1761" s="9">
        <v>11.09</v>
      </c>
      <c r="AA1761" s="9">
        <v>975</v>
      </c>
      <c r="AB1761" s="9">
        <v>195.01</v>
      </c>
      <c r="AC1761" s="9">
        <v>1170.01</v>
      </c>
    </row>
    <row r="1762" spans="1:29">
      <c r="A1762" s="17" t="s">
        <v>228</v>
      </c>
      <c r="B1762" s="17" t="s">
        <v>989</v>
      </c>
      <c r="C1762" s="17" t="s">
        <v>990</v>
      </c>
      <c r="D1762" s="17" t="s">
        <v>991</v>
      </c>
      <c r="E1762" s="17" t="s">
        <v>992</v>
      </c>
      <c r="F1762" s="17" t="s">
        <v>501</v>
      </c>
      <c r="G1762" s="17" t="s">
        <v>995</v>
      </c>
      <c r="H1762" s="17" t="s">
        <v>80</v>
      </c>
      <c r="I1762" s="17" t="s">
        <v>990</v>
      </c>
      <c r="J1762" s="17" t="s">
        <v>1501</v>
      </c>
      <c r="K1762" s="17" t="s">
        <v>1502</v>
      </c>
      <c r="L1762" s="17" t="s">
        <v>257</v>
      </c>
      <c r="M1762" s="17" t="s">
        <v>1498</v>
      </c>
      <c r="N1762" s="17" t="s">
        <v>1499</v>
      </c>
      <c r="O1762" s="17" t="s">
        <v>1499</v>
      </c>
      <c r="P1762" s="17" t="s">
        <v>2222</v>
      </c>
      <c r="Q1762" s="17" t="s">
        <v>204</v>
      </c>
      <c r="R1762" s="17" t="s">
        <v>204</v>
      </c>
      <c r="S1762" s="17" t="s">
        <v>212</v>
      </c>
      <c r="T1762" s="17" t="s">
        <v>317</v>
      </c>
      <c r="U1762" s="22">
        <v>28</v>
      </c>
      <c r="V1762" s="23"/>
      <c r="W1762" s="11">
        <v>8542</v>
      </c>
      <c r="X1762" s="23">
        <v>786</v>
      </c>
      <c r="Y1762" s="9">
        <v>861.23</v>
      </c>
      <c r="Z1762" s="9">
        <v>11.28</v>
      </c>
      <c r="AA1762" s="9">
        <v>872.51</v>
      </c>
      <c r="AB1762" s="9">
        <v>174.5</v>
      </c>
      <c r="AC1762" s="9">
        <v>1047.01</v>
      </c>
    </row>
    <row r="1763" spans="1:29">
      <c r="A1763" s="17" t="s">
        <v>228</v>
      </c>
      <c r="B1763" s="17" t="s">
        <v>989</v>
      </c>
      <c r="C1763" s="17" t="s">
        <v>990</v>
      </c>
      <c r="D1763" s="17" t="s">
        <v>991</v>
      </c>
      <c r="E1763" s="17" t="s">
        <v>992</v>
      </c>
      <c r="F1763" s="17" t="s">
        <v>501</v>
      </c>
      <c r="G1763" s="17" t="s">
        <v>995</v>
      </c>
      <c r="H1763" s="17" t="s">
        <v>80</v>
      </c>
      <c r="I1763" s="17" t="s">
        <v>990</v>
      </c>
      <c r="J1763" s="17" t="s">
        <v>1503</v>
      </c>
      <c r="K1763" s="17" t="s">
        <v>1504</v>
      </c>
      <c r="L1763" s="17" t="s">
        <v>257</v>
      </c>
      <c r="M1763" s="17" t="s">
        <v>1498</v>
      </c>
      <c r="N1763" s="17" t="s">
        <v>1499</v>
      </c>
      <c r="O1763" s="17" t="s">
        <v>1499</v>
      </c>
      <c r="P1763" s="17" t="s">
        <v>2222</v>
      </c>
      <c r="Q1763" s="17" t="s">
        <v>204</v>
      </c>
      <c r="R1763" s="17" t="s">
        <v>204</v>
      </c>
      <c r="S1763" s="17" t="s">
        <v>212</v>
      </c>
      <c r="T1763" s="17" t="s">
        <v>317</v>
      </c>
      <c r="U1763" s="22">
        <v>31</v>
      </c>
      <c r="V1763" s="23"/>
      <c r="W1763" s="11">
        <v>5848</v>
      </c>
      <c r="X1763" s="23">
        <v>540</v>
      </c>
      <c r="Y1763" s="9">
        <v>527.30999999999995</v>
      </c>
      <c r="Z1763" s="9">
        <v>7.72</v>
      </c>
      <c r="AA1763" s="9">
        <v>535.03</v>
      </c>
      <c r="AB1763" s="9">
        <v>107</v>
      </c>
      <c r="AC1763" s="9">
        <v>642.03</v>
      </c>
    </row>
    <row r="1764" spans="1:29">
      <c r="A1764" s="17" t="s">
        <v>228</v>
      </c>
      <c r="B1764" s="17" t="s">
        <v>989</v>
      </c>
      <c r="C1764" s="17" t="s">
        <v>990</v>
      </c>
      <c r="D1764" s="17" t="s">
        <v>991</v>
      </c>
      <c r="E1764" s="17" t="s">
        <v>992</v>
      </c>
      <c r="F1764" s="17" t="s">
        <v>501</v>
      </c>
      <c r="G1764" s="17" t="s">
        <v>995</v>
      </c>
      <c r="H1764" s="17" t="s">
        <v>80</v>
      </c>
      <c r="I1764" s="17" t="s">
        <v>990</v>
      </c>
      <c r="J1764" s="17" t="s">
        <v>1505</v>
      </c>
      <c r="K1764" s="17" t="s">
        <v>1506</v>
      </c>
      <c r="L1764" s="17" t="s">
        <v>1507</v>
      </c>
      <c r="M1764" s="17" t="s">
        <v>1508</v>
      </c>
      <c r="N1764" s="17" t="s">
        <v>1509</v>
      </c>
      <c r="O1764" s="17" t="s">
        <v>1509</v>
      </c>
      <c r="P1764" s="17" t="s">
        <v>2223</v>
      </c>
      <c r="Q1764" s="17" t="s">
        <v>204</v>
      </c>
      <c r="R1764" s="17" t="s">
        <v>204</v>
      </c>
      <c r="S1764" s="17" t="s">
        <v>212</v>
      </c>
      <c r="T1764" s="17" t="s">
        <v>317</v>
      </c>
      <c r="U1764" s="22">
        <v>30</v>
      </c>
      <c r="V1764" s="23"/>
      <c r="W1764" s="11">
        <v>4868</v>
      </c>
      <c r="X1764" s="23">
        <v>448</v>
      </c>
      <c r="Y1764" s="9">
        <v>396.65</v>
      </c>
      <c r="Z1764" s="9">
        <v>6.43</v>
      </c>
      <c r="AA1764" s="9">
        <v>403.08</v>
      </c>
      <c r="AB1764" s="9">
        <v>80.63</v>
      </c>
      <c r="AC1764" s="9">
        <v>483.71</v>
      </c>
    </row>
    <row r="1765" spans="1:29">
      <c r="A1765" s="17" t="s">
        <v>228</v>
      </c>
      <c r="B1765" s="17" t="s">
        <v>989</v>
      </c>
      <c r="C1765" s="17" t="s">
        <v>990</v>
      </c>
      <c r="D1765" s="17" t="s">
        <v>991</v>
      </c>
      <c r="E1765" s="17" t="s">
        <v>992</v>
      </c>
      <c r="F1765" s="17" t="s">
        <v>501</v>
      </c>
      <c r="G1765" s="17" t="s">
        <v>995</v>
      </c>
      <c r="H1765" s="17" t="s">
        <v>80</v>
      </c>
      <c r="I1765" s="17" t="s">
        <v>990</v>
      </c>
      <c r="J1765" s="17" t="s">
        <v>1511</v>
      </c>
      <c r="K1765" s="17" t="s">
        <v>1512</v>
      </c>
      <c r="L1765" s="17" t="s">
        <v>1507</v>
      </c>
      <c r="M1765" s="17" t="s">
        <v>1508</v>
      </c>
      <c r="N1765" s="17" t="s">
        <v>1509</v>
      </c>
      <c r="O1765" s="17" t="s">
        <v>1509</v>
      </c>
      <c r="P1765" s="17" t="s">
        <v>2223</v>
      </c>
      <c r="Q1765" s="17" t="s">
        <v>204</v>
      </c>
      <c r="R1765" s="17" t="s">
        <v>204</v>
      </c>
      <c r="S1765" s="17" t="s">
        <v>212</v>
      </c>
      <c r="T1765" s="17" t="s">
        <v>317</v>
      </c>
      <c r="U1765" s="22">
        <v>31</v>
      </c>
      <c r="V1765" s="23"/>
      <c r="W1765" s="11">
        <v>1408</v>
      </c>
      <c r="X1765" s="23">
        <v>129</v>
      </c>
      <c r="Y1765" s="9">
        <v>122.93</v>
      </c>
      <c r="Z1765" s="9">
        <v>1.86</v>
      </c>
      <c r="AA1765" s="9">
        <v>124.79</v>
      </c>
      <c r="AB1765" s="9">
        <v>24.95</v>
      </c>
      <c r="AC1765" s="9">
        <v>149.74</v>
      </c>
    </row>
    <row r="1766" spans="1:29">
      <c r="A1766" s="17" t="s">
        <v>228</v>
      </c>
      <c r="B1766" s="17" t="s">
        <v>989</v>
      </c>
      <c r="C1766" s="17" t="s">
        <v>990</v>
      </c>
      <c r="D1766" s="17" t="s">
        <v>991</v>
      </c>
      <c r="E1766" s="17" t="s">
        <v>992</v>
      </c>
      <c r="F1766" s="17" t="s">
        <v>501</v>
      </c>
      <c r="G1766" s="17" t="s">
        <v>995</v>
      </c>
      <c r="H1766" s="17" t="s">
        <v>80</v>
      </c>
      <c r="I1766" s="17" t="s">
        <v>990</v>
      </c>
      <c r="J1766" s="17" t="s">
        <v>1513</v>
      </c>
      <c r="K1766" s="17" t="s">
        <v>1514</v>
      </c>
      <c r="L1766" s="17" t="s">
        <v>1507</v>
      </c>
      <c r="M1766" s="17" t="s">
        <v>1508</v>
      </c>
      <c r="N1766" s="17" t="s">
        <v>1509</v>
      </c>
      <c r="O1766" s="17" t="s">
        <v>1509</v>
      </c>
      <c r="P1766" s="17" t="s">
        <v>2223</v>
      </c>
      <c r="Q1766" s="17" t="s">
        <v>204</v>
      </c>
      <c r="R1766" s="17" t="s">
        <v>204</v>
      </c>
      <c r="S1766" s="17" t="s">
        <v>212</v>
      </c>
      <c r="T1766" s="17" t="s">
        <v>317</v>
      </c>
      <c r="U1766" s="22">
        <v>30</v>
      </c>
      <c r="V1766" s="23"/>
      <c r="W1766" s="11">
        <v>507</v>
      </c>
      <c r="X1766" s="23">
        <v>46</v>
      </c>
      <c r="Y1766" s="9">
        <v>47.98</v>
      </c>
      <c r="Z1766" s="9">
        <v>0.67</v>
      </c>
      <c r="AA1766" s="9">
        <v>48.65</v>
      </c>
      <c r="AB1766" s="9">
        <v>9.7200000000000006</v>
      </c>
      <c r="AC1766" s="9">
        <v>58.37</v>
      </c>
    </row>
    <row r="1767" spans="1:29">
      <c r="A1767" s="17" t="s">
        <v>228</v>
      </c>
      <c r="B1767" s="17" t="s">
        <v>989</v>
      </c>
      <c r="C1767" s="17" t="s">
        <v>990</v>
      </c>
      <c r="D1767" s="17" t="s">
        <v>991</v>
      </c>
      <c r="E1767" s="17" t="s">
        <v>992</v>
      </c>
      <c r="F1767" s="17" t="s">
        <v>501</v>
      </c>
      <c r="G1767" s="17" t="s">
        <v>995</v>
      </c>
      <c r="H1767" s="17" t="s">
        <v>80</v>
      </c>
      <c r="I1767" s="17" t="s">
        <v>990</v>
      </c>
      <c r="J1767" s="17" t="s">
        <v>1524</v>
      </c>
      <c r="K1767" s="17" t="s">
        <v>1516</v>
      </c>
      <c r="L1767" s="17" t="s">
        <v>1517</v>
      </c>
      <c r="M1767" s="17" t="s">
        <v>1525</v>
      </c>
      <c r="N1767" s="17" t="s">
        <v>1526</v>
      </c>
      <c r="O1767" s="17" t="s">
        <v>1526</v>
      </c>
      <c r="P1767" s="17" t="s">
        <v>2224</v>
      </c>
      <c r="Q1767" s="17" t="s">
        <v>204</v>
      </c>
      <c r="R1767" s="17" t="s">
        <v>204</v>
      </c>
      <c r="S1767" s="17" t="s">
        <v>212</v>
      </c>
      <c r="T1767" s="17" t="s">
        <v>317</v>
      </c>
      <c r="U1767" s="22">
        <v>31</v>
      </c>
      <c r="V1767" s="23"/>
      <c r="W1767" s="11">
        <v>266.53300000000002</v>
      </c>
      <c r="X1767" s="23">
        <v>72</v>
      </c>
      <c r="Y1767" s="9">
        <v>34.97</v>
      </c>
      <c r="Z1767" s="9">
        <v>0.35</v>
      </c>
      <c r="AA1767" s="9">
        <v>35.32</v>
      </c>
      <c r="AB1767" s="9">
        <v>7.07</v>
      </c>
      <c r="AC1767" s="9">
        <v>42.39</v>
      </c>
    </row>
    <row r="1768" spans="1:29">
      <c r="A1768" s="17" t="s">
        <v>228</v>
      </c>
      <c r="B1768" s="17" t="s">
        <v>989</v>
      </c>
      <c r="C1768" s="17" t="s">
        <v>990</v>
      </c>
      <c r="D1768" s="17" t="s">
        <v>991</v>
      </c>
      <c r="E1768" s="17" t="s">
        <v>992</v>
      </c>
      <c r="F1768" s="17" t="s">
        <v>501</v>
      </c>
      <c r="G1768" s="17" t="s">
        <v>995</v>
      </c>
      <c r="H1768" s="17" t="s">
        <v>80</v>
      </c>
      <c r="I1768" s="17" t="s">
        <v>990</v>
      </c>
      <c r="J1768" s="17" t="s">
        <v>1524</v>
      </c>
      <c r="K1768" s="17" t="s">
        <v>1521</v>
      </c>
      <c r="L1768" s="17" t="s">
        <v>1517</v>
      </c>
      <c r="M1768" s="17" t="s">
        <v>1525</v>
      </c>
      <c r="N1768" s="17" t="s">
        <v>1526</v>
      </c>
      <c r="O1768" s="17" t="s">
        <v>1526</v>
      </c>
      <c r="P1768" s="17" t="s">
        <v>2224</v>
      </c>
      <c r="Q1768" s="17" t="s">
        <v>204</v>
      </c>
      <c r="R1768" s="17" t="s">
        <v>204</v>
      </c>
      <c r="S1768" s="17" t="s">
        <v>212</v>
      </c>
      <c r="T1768" s="17" t="s">
        <v>317</v>
      </c>
      <c r="U1768" s="22">
        <v>31</v>
      </c>
      <c r="V1768" s="23"/>
      <c r="W1768" s="11">
        <v>266.53300000000002</v>
      </c>
      <c r="X1768" s="20">
        <v>0</v>
      </c>
      <c r="Y1768" s="9">
        <v>34.97</v>
      </c>
      <c r="Z1768" s="9">
        <v>0.35</v>
      </c>
      <c r="AA1768" s="9">
        <v>35.32</v>
      </c>
      <c r="AB1768" s="9">
        <v>7.06</v>
      </c>
      <c r="AC1768" s="9">
        <v>42.38</v>
      </c>
    </row>
    <row r="1769" spans="1:29">
      <c r="A1769" s="17" t="s">
        <v>228</v>
      </c>
      <c r="B1769" s="17" t="s">
        <v>989</v>
      </c>
      <c r="C1769" s="17" t="s">
        <v>990</v>
      </c>
      <c r="D1769" s="17" t="s">
        <v>991</v>
      </c>
      <c r="E1769" s="17" t="s">
        <v>992</v>
      </c>
      <c r="F1769" s="17" t="s">
        <v>501</v>
      </c>
      <c r="G1769" s="17" t="s">
        <v>995</v>
      </c>
      <c r="H1769" s="17" t="s">
        <v>80</v>
      </c>
      <c r="I1769" s="17" t="s">
        <v>990</v>
      </c>
      <c r="J1769" s="17" t="s">
        <v>1524</v>
      </c>
      <c r="K1769" s="17" t="s">
        <v>1528</v>
      </c>
      <c r="L1769" s="17" t="s">
        <v>1517</v>
      </c>
      <c r="M1769" s="17" t="s">
        <v>1525</v>
      </c>
      <c r="N1769" s="17" t="s">
        <v>1526</v>
      </c>
      <c r="O1769" s="17" t="s">
        <v>1526</v>
      </c>
      <c r="P1769" s="17" t="s">
        <v>2224</v>
      </c>
      <c r="Q1769" s="17" t="s">
        <v>204</v>
      </c>
      <c r="R1769" s="17" t="s">
        <v>204</v>
      </c>
      <c r="S1769" s="17" t="s">
        <v>212</v>
      </c>
      <c r="T1769" s="17" t="s">
        <v>317</v>
      </c>
      <c r="U1769" s="22">
        <v>30</v>
      </c>
      <c r="V1769" s="23"/>
      <c r="W1769" s="11">
        <v>257.93400000000003</v>
      </c>
      <c r="X1769" s="20">
        <v>0</v>
      </c>
      <c r="Y1769" s="9">
        <v>34.299999999999997</v>
      </c>
      <c r="Z1769" s="9">
        <v>0.34</v>
      </c>
      <c r="AA1769" s="9">
        <v>34.64</v>
      </c>
      <c r="AB1769" s="9">
        <v>6.93</v>
      </c>
      <c r="AC1769" s="9">
        <v>41.57</v>
      </c>
    </row>
    <row r="1770" spans="1:29">
      <c r="A1770" s="17" t="s">
        <v>228</v>
      </c>
      <c r="B1770" s="17" t="s">
        <v>989</v>
      </c>
      <c r="C1770" s="17" t="s">
        <v>990</v>
      </c>
      <c r="D1770" s="17" t="s">
        <v>991</v>
      </c>
      <c r="E1770" s="17" t="s">
        <v>992</v>
      </c>
      <c r="F1770" s="17" t="s">
        <v>501</v>
      </c>
      <c r="G1770" s="17" t="s">
        <v>995</v>
      </c>
      <c r="H1770" s="17" t="s">
        <v>80</v>
      </c>
      <c r="I1770" s="17" t="s">
        <v>990</v>
      </c>
      <c r="J1770" s="17" t="s">
        <v>1536</v>
      </c>
      <c r="K1770" s="17" t="s">
        <v>1530</v>
      </c>
      <c r="L1770" s="17" t="s">
        <v>1531</v>
      </c>
      <c r="M1770" s="17" t="s">
        <v>1532</v>
      </c>
      <c r="N1770" s="17" t="s">
        <v>1533</v>
      </c>
      <c r="O1770" s="17" t="s">
        <v>1533</v>
      </c>
      <c r="P1770" s="17" t="s">
        <v>2225</v>
      </c>
      <c r="Q1770" s="17" t="s">
        <v>204</v>
      </c>
      <c r="R1770" s="17" t="s">
        <v>204</v>
      </c>
      <c r="S1770" s="17" t="s">
        <v>212</v>
      </c>
      <c r="T1770" s="17" t="s">
        <v>317</v>
      </c>
      <c r="U1770" s="22">
        <v>31</v>
      </c>
      <c r="V1770" s="23"/>
      <c r="W1770" s="11">
        <v>6099.25</v>
      </c>
      <c r="X1770" s="23">
        <v>1659</v>
      </c>
      <c r="Y1770" s="9">
        <v>480.74</v>
      </c>
      <c r="Z1770" s="9">
        <v>8.0500000000000007</v>
      </c>
      <c r="AA1770" s="9">
        <v>488.79</v>
      </c>
      <c r="AB1770" s="9">
        <v>97.75</v>
      </c>
      <c r="AC1770" s="9">
        <v>586.54</v>
      </c>
    </row>
    <row r="1771" spans="1:29">
      <c r="A1771" s="17" t="s">
        <v>228</v>
      </c>
      <c r="B1771" s="17" t="s">
        <v>989</v>
      </c>
      <c r="C1771" s="17" t="s">
        <v>990</v>
      </c>
      <c r="D1771" s="17" t="s">
        <v>991</v>
      </c>
      <c r="E1771" s="17" t="s">
        <v>992</v>
      </c>
      <c r="F1771" s="17" t="s">
        <v>501</v>
      </c>
      <c r="G1771" s="17" t="s">
        <v>995</v>
      </c>
      <c r="H1771" s="17" t="s">
        <v>80</v>
      </c>
      <c r="I1771" s="17" t="s">
        <v>990</v>
      </c>
      <c r="J1771" s="17" t="s">
        <v>1536</v>
      </c>
      <c r="K1771" s="17" t="s">
        <v>1535</v>
      </c>
      <c r="L1771" s="17" t="s">
        <v>1531</v>
      </c>
      <c r="M1771" s="17" t="s">
        <v>1532</v>
      </c>
      <c r="N1771" s="17" t="s">
        <v>1533</v>
      </c>
      <c r="O1771" s="17" t="s">
        <v>1533</v>
      </c>
      <c r="P1771" s="17" t="s">
        <v>2225</v>
      </c>
      <c r="Q1771" s="17" t="s">
        <v>204</v>
      </c>
      <c r="R1771" s="17" t="s">
        <v>204</v>
      </c>
      <c r="S1771" s="17" t="s">
        <v>212</v>
      </c>
      <c r="T1771" s="17" t="s">
        <v>317</v>
      </c>
      <c r="U1771" s="22">
        <v>30</v>
      </c>
      <c r="V1771" s="23"/>
      <c r="W1771" s="11">
        <v>5902.5</v>
      </c>
      <c r="X1771" s="20">
        <v>0</v>
      </c>
      <c r="Y1771" s="9">
        <v>465.69</v>
      </c>
      <c r="Z1771" s="9">
        <v>7.79</v>
      </c>
      <c r="AA1771" s="9">
        <v>473.48</v>
      </c>
      <c r="AB1771" s="9">
        <v>94.7</v>
      </c>
      <c r="AC1771" s="9">
        <v>568.17999999999995</v>
      </c>
    </row>
    <row r="1772" spans="1:29">
      <c r="A1772" s="17" t="s">
        <v>228</v>
      </c>
      <c r="B1772" s="17" t="s">
        <v>989</v>
      </c>
      <c r="C1772" s="17" t="s">
        <v>990</v>
      </c>
      <c r="D1772" s="17" t="s">
        <v>991</v>
      </c>
      <c r="E1772" s="17" t="s">
        <v>992</v>
      </c>
      <c r="F1772" s="17" t="s">
        <v>501</v>
      </c>
      <c r="G1772" s="17" t="s">
        <v>995</v>
      </c>
      <c r="H1772" s="17" t="s">
        <v>80</v>
      </c>
      <c r="I1772" s="17" t="s">
        <v>990</v>
      </c>
      <c r="J1772" s="17" t="s">
        <v>1536</v>
      </c>
      <c r="K1772" s="17" t="s">
        <v>1537</v>
      </c>
      <c r="L1772" s="17" t="s">
        <v>1531</v>
      </c>
      <c r="M1772" s="17" t="s">
        <v>1532</v>
      </c>
      <c r="N1772" s="17" t="s">
        <v>1533</v>
      </c>
      <c r="O1772" s="17" t="s">
        <v>1533</v>
      </c>
      <c r="P1772" s="17" t="s">
        <v>2225</v>
      </c>
      <c r="Q1772" s="17" t="s">
        <v>204</v>
      </c>
      <c r="R1772" s="17" t="s">
        <v>204</v>
      </c>
      <c r="S1772" s="17" t="s">
        <v>212</v>
      </c>
      <c r="T1772" s="17" t="s">
        <v>317</v>
      </c>
      <c r="U1772" s="22">
        <v>31</v>
      </c>
      <c r="V1772" s="23"/>
      <c r="W1772" s="11">
        <v>6099.25</v>
      </c>
      <c r="X1772" s="20">
        <v>0</v>
      </c>
      <c r="Y1772" s="9">
        <v>480.75</v>
      </c>
      <c r="Z1772" s="9">
        <v>8.0500000000000007</v>
      </c>
      <c r="AA1772" s="9">
        <v>488.8</v>
      </c>
      <c r="AB1772" s="9">
        <v>97.76</v>
      </c>
      <c r="AC1772" s="9">
        <v>586.55999999999995</v>
      </c>
    </row>
    <row r="1773" spans="1:29">
      <c r="A1773" s="17" t="s">
        <v>228</v>
      </c>
      <c r="B1773" s="17" t="s">
        <v>989</v>
      </c>
      <c r="C1773" s="17" t="s">
        <v>990</v>
      </c>
      <c r="D1773" s="17" t="s">
        <v>991</v>
      </c>
      <c r="E1773" s="17" t="s">
        <v>1256</v>
      </c>
      <c r="F1773" s="17" t="s">
        <v>501</v>
      </c>
      <c r="G1773" s="17" t="s">
        <v>1259</v>
      </c>
      <c r="H1773" s="17" t="s">
        <v>120</v>
      </c>
      <c r="I1773" s="17" t="s">
        <v>990</v>
      </c>
      <c r="J1773" s="17" t="s">
        <v>1496</v>
      </c>
      <c r="K1773" s="17" t="s">
        <v>1497</v>
      </c>
      <c r="L1773" s="17" t="s">
        <v>257</v>
      </c>
      <c r="M1773" s="17" t="s">
        <v>1498</v>
      </c>
      <c r="N1773" s="17" t="s">
        <v>1499</v>
      </c>
      <c r="O1773" s="17" t="s">
        <v>1499</v>
      </c>
      <c r="P1773" s="17" t="s">
        <v>2226</v>
      </c>
      <c r="Q1773" s="17" t="s">
        <v>204</v>
      </c>
      <c r="R1773" s="17" t="s">
        <v>204</v>
      </c>
      <c r="S1773" s="17" t="s">
        <v>212</v>
      </c>
      <c r="T1773" s="17" t="s">
        <v>256</v>
      </c>
      <c r="U1773" s="22">
        <v>15.5</v>
      </c>
      <c r="V1773" s="23"/>
      <c r="W1773" s="11">
        <v>15194</v>
      </c>
      <c r="X1773" s="23">
        <v>1400</v>
      </c>
      <c r="Y1773" s="9">
        <v>1784.48</v>
      </c>
      <c r="Z1773" s="9">
        <v>20.05</v>
      </c>
      <c r="AA1773" s="9">
        <v>1804.53</v>
      </c>
      <c r="AB1773" s="9">
        <v>360.91</v>
      </c>
      <c r="AC1773" s="9">
        <v>2165.44</v>
      </c>
    </row>
    <row r="1774" spans="1:29">
      <c r="A1774" s="17" t="s">
        <v>228</v>
      </c>
      <c r="B1774" s="17" t="s">
        <v>989</v>
      </c>
      <c r="C1774" s="17" t="s">
        <v>990</v>
      </c>
      <c r="D1774" s="17" t="s">
        <v>991</v>
      </c>
      <c r="E1774" s="17" t="s">
        <v>1256</v>
      </c>
      <c r="F1774" s="17" t="s">
        <v>501</v>
      </c>
      <c r="G1774" s="17" t="s">
        <v>1259</v>
      </c>
      <c r="H1774" s="17" t="s">
        <v>120</v>
      </c>
      <c r="I1774" s="17" t="s">
        <v>990</v>
      </c>
      <c r="J1774" s="17" t="s">
        <v>1501</v>
      </c>
      <c r="K1774" s="17" t="s">
        <v>1502</v>
      </c>
      <c r="L1774" s="17" t="s">
        <v>257</v>
      </c>
      <c r="M1774" s="17" t="s">
        <v>1498</v>
      </c>
      <c r="N1774" s="17" t="s">
        <v>1499</v>
      </c>
      <c r="O1774" s="17" t="s">
        <v>1499</v>
      </c>
      <c r="P1774" s="17" t="s">
        <v>2226</v>
      </c>
      <c r="Q1774" s="17" t="s">
        <v>204</v>
      </c>
      <c r="R1774" s="17" t="s">
        <v>204</v>
      </c>
      <c r="S1774" s="17" t="s">
        <v>212</v>
      </c>
      <c r="T1774" s="17" t="s">
        <v>256</v>
      </c>
      <c r="U1774" s="22">
        <v>28</v>
      </c>
      <c r="V1774" s="23"/>
      <c r="W1774" s="11">
        <v>17182</v>
      </c>
      <c r="X1774" s="23">
        <v>1581</v>
      </c>
      <c r="Y1774" s="9">
        <v>1760.1</v>
      </c>
      <c r="Z1774" s="9">
        <v>22.68</v>
      </c>
      <c r="AA1774" s="9">
        <v>1782.78</v>
      </c>
      <c r="AB1774" s="9">
        <v>356.56</v>
      </c>
      <c r="AC1774" s="9">
        <v>2139.34</v>
      </c>
    </row>
    <row r="1775" spans="1:29">
      <c r="A1775" s="17" t="s">
        <v>228</v>
      </c>
      <c r="B1775" s="17" t="s">
        <v>989</v>
      </c>
      <c r="C1775" s="17" t="s">
        <v>990</v>
      </c>
      <c r="D1775" s="17" t="s">
        <v>991</v>
      </c>
      <c r="E1775" s="17" t="s">
        <v>1256</v>
      </c>
      <c r="F1775" s="17" t="s">
        <v>501</v>
      </c>
      <c r="G1775" s="17" t="s">
        <v>1259</v>
      </c>
      <c r="H1775" s="17" t="s">
        <v>120</v>
      </c>
      <c r="I1775" s="17" t="s">
        <v>990</v>
      </c>
      <c r="J1775" s="17" t="s">
        <v>1503</v>
      </c>
      <c r="K1775" s="17" t="s">
        <v>1504</v>
      </c>
      <c r="L1775" s="17" t="s">
        <v>257</v>
      </c>
      <c r="M1775" s="17" t="s">
        <v>1498</v>
      </c>
      <c r="N1775" s="17" t="s">
        <v>1499</v>
      </c>
      <c r="O1775" s="17" t="s">
        <v>1499</v>
      </c>
      <c r="P1775" s="17" t="s">
        <v>2226</v>
      </c>
      <c r="Q1775" s="17" t="s">
        <v>204</v>
      </c>
      <c r="R1775" s="17" t="s">
        <v>204</v>
      </c>
      <c r="S1775" s="17" t="s">
        <v>212</v>
      </c>
      <c r="T1775" s="17" t="s">
        <v>256</v>
      </c>
      <c r="U1775" s="22">
        <v>31</v>
      </c>
      <c r="V1775" s="23"/>
      <c r="W1775" s="11">
        <v>13081</v>
      </c>
      <c r="X1775" s="23">
        <v>1208</v>
      </c>
      <c r="Y1775" s="9">
        <v>1225.3800000000001</v>
      </c>
      <c r="Z1775" s="9">
        <v>17.27</v>
      </c>
      <c r="AA1775" s="9">
        <v>1242.6500000000001</v>
      </c>
      <c r="AB1775" s="9">
        <v>248.52</v>
      </c>
      <c r="AC1775" s="9">
        <v>1491.17</v>
      </c>
    </row>
    <row r="1776" spans="1:29">
      <c r="A1776" s="17" t="s">
        <v>228</v>
      </c>
      <c r="B1776" s="17" t="s">
        <v>989</v>
      </c>
      <c r="C1776" s="17" t="s">
        <v>990</v>
      </c>
      <c r="D1776" s="17" t="s">
        <v>991</v>
      </c>
      <c r="E1776" s="17" t="s">
        <v>1256</v>
      </c>
      <c r="F1776" s="17" t="s">
        <v>501</v>
      </c>
      <c r="G1776" s="17" t="s">
        <v>1259</v>
      </c>
      <c r="H1776" s="17" t="s">
        <v>120</v>
      </c>
      <c r="I1776" s="17" t="s">
        <v>990</v>
      </c>
      <c r="J1776" s="17" t="s">
        <v>1505</v>
      </c>
      <c r="K1776" s="17" t="s">
        <v>1506</v>
      </c>
      <c r="L1776" s="17" t="s">
        <v>1507</v>
      </c>
      <c r="M1776" s="17" t="s">
        <v>1508</v>
      </c>
      <c r="N1776" s="17" t="s">
        <v>1509</v>
      </c>
      <c r="O1776" s="17" t="s">
        <v>1509</v>
      </c>
      <c r="P1776" s="17" t="s">
        <v>2227</v>
      </c>
      <c r="Q1776" s="17" t="s">
        <v>204</v>
      </c>
      <c r="R1776" s="17" t="s">
        <v>204</v>
      </c>
      <c r="S1776" s="17" t="s">
        <v>212</v>
      </c>
      <c r="T1776" s="17" t="s">
        <v>256</v>
      </c>
      <c r="U1776" s="22">
        <v>30</v>
      </c>
      <c r="V1776" s="23"/>
      <c r="W1776" s="11">
        <v>8281</v>
      </c>
      <c r="X1776" s="23">
        <v>762</v>
      </c>
      <c r="Y1776" s="9">
        <v>753.16</v>
      </c>
      <c r="Z1776" s="9">
        <v>10.93</v>
      </c>
      <c r="AA1776" s="9">
        <v>764.09</v>
      </c>
      <c r="AB1776" s="9">
        <v>152.82</v>
      </c>
      <c r="AC1776" s="9">
        <v>916.91</v>
      </c>
    </row>
    <row r="1777" spans="1:29">
      <c r="A1777" s="17" t="s">
        <v>228</v>
      </c>
      <c r="B1777" s="17" t="s">
        <v>989</v>
      </c>
      <c r="C1777" s="17" t="s">
        <v>990</v>
      </c>
      <c r="D1777" s="17" t="s">
        <v>991</v>
      </c>
      <c r="E1777" s="17" t="s">
        <v>1256</v>
      </c>
      <c r="F1777" s="17" t="s">
        <v>501</v>
      </c>
      <c r="G1777" s="17" t="s">
        <v>1259</v>
      </c>
      <c r="H1777" s="17" t="s">
        <v>120</v>
      </c>
      <c r="I1777" s="17" t="s">
        <v>990</v>
      </c>
      <c r="J1777" s="17" t="s">
        <v>1511</v>
      </c>
      <c r="K1777" s="17" t="s">
        <v>1512</v>
      </c>
      <c r="L1777" s="17" t="s">
        <v>1507</v>
      </c>
      <c r="M1777" s="17" t="s">
        <v>1508</v>
      </c>
      <c r="N1777" s="17" t="s">
        <v>1509</v>
      </c>
      <c r="O1777" s="17" t="s">
        <v>1509</v>
      </c>
      <c r="P1777" s="17" t="s">
        <v>2227</v>
      </c>
      <c r="Q1777" s="17" t="s">
        <v>204</v>
      </c>
      <c r="R1777" s="17" t="s">
        <v>204</v>
      </c>
      <c r="S1777" s="17" t="s">
        <v>212</v>
      </c>
      <c r="T1777" s="17" t="s">
        <v>256</v>
      </c>
      <c r="U1777" s="22">
        <v>31</v>
      </c>
      <c r="V1777" s="23"/>
      <c r="W1777" s="11">
        <v>2249</v>
      </c>
      <c r="X1777" s="23">
        <v>206</v>
      </c>
      <c r="Y1777" s="9">
        <v>307.63</v>
      </c>
      <c r="Z1777" s="9">
        <v>2.97</v>
      </c>
      <c r="AA1777" s="9">
        <v>310.60000000000002</v>
      </c>
      <c r="AB1777" s="9">
        <v>62.12</v>
      </c>
      <c r="AC1777" s="9">
        <v>372.72</v>
      </c>
    </row>
    <row r="1778" spans="1:29">
      <c r="A1778" s="17" t="s">
        <v>228</v>
      </c>
      <c r="B1778" s="17" t="s">
        <v>989</v>
      </c>
      <c r="C1778" s="17" t="s">
        <v>990</v>
      </c>
      <c r="D1778" s="17" t="s">
        <v>991</v>
      </c>
      <c r="E1778" s="17" t="s">
        <v>1256</v>
      </c>
      <c r="F1778" s="17" t="s">
        <v>501</v>
      </c>
      <c r="G1778" s="17" t="s">
        <v>1259</v>
      </c>
      <c r="H1778" s="17" t="s">
        <v>120</v>
      </c>
      <c r="I1778" s="17" t="s">
        <v>990</v>
      </c>
      <c r="J1778" s="17" t="s">
        <v>1513</v>
      </c>
      <c r="K1778" s="17" t="s">
        <v>1514</v>
      </c>
      <c r="L1778" s="17" t="s">
        <v>1507</v>
      </c>
      <c r="M1778" s="17" t="s">
        <v>1508</v>
      </c>
      <c r="N1778" s="17" t="s">
        <v>1509</v>
      </c>
      <c r="O1778" s="17" t="s">
        <v>1509</v>
      </c>
      <c r="P1778" s="17" t="s">
        <v>2227</v>
      </c>
      <c r="Q1778" s="17" t="s">
        <v>204</v>
      </c>
      <c r="R1778" s="17" t="s">
        <v>204</v>
      </c>
      <c r="S1778" s="17" t="s">
        <v>212</v>
      </c>
      <c r="T1778" s="17" t="s">
        <v>256</v>
      </c>
      <c r="U1778" s="22">
        <v>30</v>
      </c>
      <c r="V1778" s="23"/>
      <c r="W1778" s="11">
        <v>187</v>
      </c>
      <c r="X1778" s="23">
        <v>17</v>
      </c>
      <c r="Y1778" s="9">
        <v>157.16</v>
      </c>
      <c r="Z1778" s="9">
        <v>0.25</v>
      </c>
      <c r="AA1778" s="9">
        <v>157.41</v>
      </c>
      <c r="AB1778" s="9">
        <v>31.48</v>
      </c>
      <c r="AC1778" s="9">
        <v>188.89</v>
      </c>
    </row>
    <row r="1779" spans="1:29">
      <c r="A1779" s="17" t="s">
        <v>228</v>
      </c>
      <c r="B1779" s="17" t="s">
        <v>989</v>
      </c>
      <c r="C1779" s="17" t="s">
        <v>990</v>
      </c>
      <c r="D1779" s="17" t="s">
        <v>991</v>
      </c>
      <c r="E1779" s="17" t="s">
        <v>1256</v>
      </c>
      <c r="F1779" s="17" t="s">
        <v>501</v>
      </c>
      <c r="G1779" s="17" t="s">
        <v>1259</v>
      </c>
      <c r="H1779" s="17" t="s">
        <v>120</v>
      </c>
      <c r="I1779" s="17" t="s">
        <v>990</v>
      </c>
      <c r="J1779" s="17" t="s">
        <v>1524</v>
      </c>
      <c r="K1779" s="17" t="s">
        <v>1516</v>
      </c>
      <c r="L1779" s="17" t="s">
        <v>1517</v>
      </c>
      <c r="M1779" s="17" t="s">
        <v>1525</v>
      </c>
      <c r="N1779" s="17" t="s">
        <v>1526</v>
      </c>
      <c r="O1779" s="17" t="s">
        <v>1526</v>
      </c>
      <c r="P1779" s="17" t="s">
        <v>2228</v>
      </c>
      <c r="Q1779" s="17" t="s">
        <v>204</v>
      </c>
      <c r="R1779" s="17" t="s">
        <v>204</v>
      </c>
      <c r="S1779" s="17" t="s">
        <v>212</v>
      </c>
      <c r="T1779" s="17" t="s">
        <v>256</v>
      </c>
      <c r="U1779" s="22">
        <v>31</v>
      </c>
      <c r="V1779" s="23"/>
      <c r="W1779" s="11">
        <v>170.16300000000001</v>
      </c>
      <c r="X1779" s="23">
        <v>46</v>
      </c>
      <c r="Y1779" s="9">
        <v>158.03</v>
      </c>
      <c r="Z1779" s="9">
        <v>0.23</v>
      </c>
      <c r="AA1779" s="9">
        <v>158.26</v>
      </c>
      <c r="AB1779" s="9">
        <v>31.65</v>
      </c>
      <c r="AC1779" s="9">
        <v>189.91</v>
      </c>
    </row>
    <row r="1780" spans="1:29">
      <c r="A1780" s="17" t="s">
        <v>228</v>
      </c>
      <c r="B1780" s="17" t="s">
        <v>989</v>
      </c>
      <c r="C1780" s="17" t="s">
        <v>990</v>
      </c>
      <c r="D1780" s="17" t="s">
        <v>991</v>
      </c>
      <c r="E1780" s="17" t="s">
        <v>1256</v>
      </c>
      <c r="F1780" s="17" t="s">
        <v>501</v>
      </c>
      <c r="G1780" s="17" t="s">
        <v>1259</v>
      </c>
      <c r="H1780" s="17" t="s">
        <v>120</v>
      </c>
      <c r="I1780" s="17" t="s">
        <v>990</v>
      </c>
      <c r="J1780" s="17" t="s">
        <v>1524</v>
      </c>
      <c r="K1780" s="17" t="s">
        <v>1521</v>
      </c>
      <c r="L1780" s="17" t="s">
        <v>1517</v>
      </c>
      <c r="M1780" s="17" t="s">
        <v>1525</v>
      </c>
      <c r="N1780" s="17" t="s">
        <v>1526</v>
      </c>
      <c r="O1780" s="17" t="s">
        <v>1526</v>
      </c>
      <c r="P1780" s="17" t="s">
        <v>2228</v>
      </c>
      <c r="Q1780" s="17" t="s">
        <v>204</v>
      </c>
      <c r="R1780" s="17" t="s">
        <v>204</v>
      </c>
      <c r="S1780" s="17" t="s">
        <v>212</v>
      </c>
      <c r="T1780" s="17" t="s">
        <v>256</v>
      </c>
      <c r="U1780" s="22">
        <v>31</v>
      </c>
      <c r="V1780" s="23"/>
      <c r="W1780" s="11">
        <v>170.16300000000001</v>
      </c>
      <c r="X1780" s="20">
        <v>0</v>
      </c>
      <c r="Y1780" s="9">
        <v>158.03</v>
      </c>
      <c r="Z1780" s="9">
        <v>0.23</v>
      </c>
      <c r="AA1780" s="9">
        <v>158.26</v>
      </c>
      <c r="AB1780" s="9">
        <v>31.66</v>
      </c>
      <c r="AC1780" s="9">
        <v>189.92</v>
      </c>
    </row>
    <row r="1781" spans="1:29">
      <c r="A1781" s="17" t="s">
        <v>228</v>
      </c>
      <c r="B1781" s="17" t="s">
        <v>989</v>
      </c>
      <c r="C1781" s="17" t="s">
        <v>990</v>
      </c>
      <c r="D1781" s="17" t="s">
        <v>991</v>
      </c>
      <c r="E1781" s="17" t="s">
        <v>1256</v>
      </c>
      <c r="F1781" s="17" t="s">
        <v>501</v>
      </c>
      <c r="G1781" s="17" t="s">
        <v>1259</v>
      </c>
      <c r="H1781" s="17" t="s">
        <v>120</v>
      </c>
      <c r="I1781" s="17" t="s">
        <v>990</v>
      </c>
      <c r="J1781" s="17" t="s">
        <v>1524</v>
      </c>
      <c r="K1781" s="17" t="s">
        <v>1528</v>
      </c>
      <c r="L1781" s="17" t="s">
        <v>1517</v>
      </c>
      <c r="M1781" s="17" t="s">
        <v>1525</v>
      </c>
      <c r="N1781" s="17" t="s">
        <v>1526</v>
      </c>
      <c r="O1781" s="17" t="s">
        <v>1526</v>
      </c>
      <c r="P1781" s="17" t="s">
        <v>2228</v>
      </c>
      <c r="Q1781" s="17" t="s">
        <v>204</v>
      </c>
      <c r="R1781" s="17" t="s">
        <v>204</v>
      </c>
      <c r="S1781" s="17" t="s">
        <v>212</v>
      </c>
      <c r="T1781" s="17" t="s">
        <v>256</v>
      </c>
      <c r="U1781" s="22">
        <v>30</v>
      </c>
      <c r="V1781" s="23"/>
      <c r="W1781" s="11">
        <v>164.67400000000001</v>
      </c>
      <c r="X1781" s="20">
        <v>0</v>
      </c>
      <c r="Y1781" s="9">
        <v>157.65</v>
      </c>
      <c r="Z1781" s="9">
        <v>0.21</v>
      </c>
      <c r="AA1781" s="9">
        <v>157.86000000000001</v>
      </c>
      <c r="AB1781" s="9">
        <v>31.57</v>
      </c>
      <c r="AC1781" s="9">
        <v>189.43</v>
      </c>
    </row>
    <row r="1782" spans="1:29">
      <c r="A1782" s="17" t="s">
        <v>228</v>
      </c>
      <c r="B1782" s="17" t="s">
        <v>989</v>
      </c>
      <c r="C1782" s="17" t="s">
        <v>990</v>
      </c>
      <c r="D1782" s="17" t="s">
        <v>991</v>
      </c>
      <c r="E1782" s="17" t="s">
        <v>1256</v>
      </c>
      <c r="F1782" s="17" t="s">
        <v>501</v>
      </c>
      <c r="G1782" s="17" t="s">
        <v>1259</v>
      </c>
      <c r="H1782" s="17" t="s">
        <v>120</v>
      </c>
      <c r="I1782" s="17" t="s">
        <v>990</v>
      </c>
      <c r="J1782" s="17" t="s">
        <v>1536</v>
      </c>
      <c r="K1782" s="17" t="s">
        <v>1530</v>
      </c>
      <c r="L1782" s="17" t="s">
        <v>1531</v>
      </c>
      <c r="M1782" s="17" t="s">
        <v>1532</v>
      </c>
      <c r="N1782" s="17" t="s">
        <v>1533</v>
      </c>
      <c r="O1782" s="17" t="s">
        <v>1533</v>
      </c>
      <c r="P1782" s="17" t="s">
        <v>2229</v>
      </c>
      <c r="Q1782" s="17" t="s">
        <v>204</v>
      </c>
      <c r="R1782" s="17" t="s">
        <v>204</v>
      </c>
      <c r="S1782" s="17" t="s">
        <v>212</v>
      </c>
      <c r="T1782" s="17" t="s">
        <v>256</v>
      </c>
      <c r="U1782" s="22">
        <v>31</v>
      </c>
      <c r="V1782" s="23"/>
      <c r="W1782" s="11">
        <v>12684.054</v>
      </c>
      <c r="X1782" s="23">
        <v>3450</v>
      </c>
      <c r="Y1782" s="9">
        <v>1067.67</v>
      </c>
      <c r="Z1782" s="9">
        <v>16.739999999999998</v>
      </c>
      <c r="AA1782" s="9">
        <v>1084.4100000000001</v>
      </c>
      <c r="AB1782" s="9">
        <v>216.89</v>
      </c>
      <c r="AC1782" s="9">
        <v>1301.3</v>
      </c>
    </row>
    <row r="1783" spans="1:29">
      <c r="A1783" s="17" t="s">
        <v>228</v>
      </c>
      <c r="B1783" s="17" t="s">
        <v>989</v>
      </c>
      <c r="C1783" s="17" t="s">
        <v>990</v>
      </c>
      <c r="D1783" s="17" t="s">
        <v>991</v>
      </c>
      <c r="E1783" s="17" t="s">
        <v>1256</v>
      </c>
      <c r="F1783" s="17" t="s">
        <v>501</v>
      </c>
      <c r="G1783" s="17" t="s">
        <v>1259</v>
      </c>
      <c r="H1783" s="17" t="s">
        <v>120</v>
      </c>
      <c r="I1783" s="17" t="s">
        <v>990</v>
      </c>
      <c r="J1783" s="17" t="s">
        <v>1536</v>
      </c>
      <c r="K1783" s="17" t="s">
        <v>1535</v>
      </c>
      <c r="L1783" s="17" t="s">
        <v>1531</v>
      </c>
      <c r="M1783" s="17" t="s">
        <v>1532</v>
      </c>
      <c r="N1783" s="17" t="s">
        <v>1533</v>
      </c>
      <c r="O1783" s="17" t="s">
        <v>1533</v>
      </c>
      <c r="P1783" s="17" t="s">
        <v>2229</v>
      </c>
      <c r="Q1783" s="17" t="s">
        <v>204</v>
      </c>
      <c r="R1783" s="17" t="s">
        <v>204</v>
      </c>
      <c r="S1783" s="17" t="s">
        <v>212</v>
      </c>
      <c r="T1783" s="17" t="s">
        <v>256</v>
      </c>
      <c r="U1783" s="22">
        <v>30</v>
      </c>
      <c r="V1783" s="23"/>
      <c r="W1783" s="11">
        <v>12274.891</v>
      </c>
      <c r="X1783" s="20">
        <v>0</v>
      </c>
      <c r="Y1783" s="9">
        <v>1037.94</v>
      </c>
      <c r="Z1783" s="9">
        <v>16.2</v>
      </c>
      <c r="AA1783" s="9">
        <v>1054.1400000000001</v>
      </c>
      <c r="AB1783" s="9">
        <v>210.82</v>
      </c>
      <c r="AC1783" s="9">
        <v>1264.96</v>
      </c>
    </row>
    <row r="1784" spans="1:29">
      <c r="A1784" s="17" t="s">
        <v>228</v>
      </c>
      <c r="B1784" s="17" t="s">
        <v>989</v>
      </c>
      <c r="C1784" s="17" t="s">
        <v>990</v>
      </c>
      <c r="D1784" s="17" t="s">
        <v>991</v>
      </c>
      <c r="E1784" s="17" t="s">
        <v>1256</v>
      </c>
      <c r="F1784" s="17" t="s">
        <v>501</v>
      </c>
      <c r="G1784" s="17" t="s">
        <v>1259</v>
      </c>
      <c r="H1784" s="17" t="s">
        <v>120</v>
      </c>
      <c r="I1784" s="17" t="s">
        <v>990</v>
      </c>
      <c r="J1784" s="17" t="s">
        <v>1536</v>
      </c>
      <c r="K1784" s="17" t="s">
        <v>1537</v>
      </c>
      <c r="L1784" s="17" t="s">
        <v>1531</v>
      </c>
      <c r="M1784" s="17" t="s">
        <v>1532</v>
      </c>
      <c r="N1784" s="17" t="s">
        <v>1533</v>
      </c>
      <c r="O1784" s="17" t="s">
        <v>1533</v>
      </c>
      <c r="P1784" s="17" t="s">
        <v>2229</v>
      </c>
      <c r="Q1784" s="17" t="s">
        <v>204</v>
      </c>
      <c r="R1784" s="17" t="s">
        <v>204</v>
      </c>
      <c r="S1784" s="17" t="s">
        <v>212</v>
      </c>
      <c r="T1784" s="17" t="s">
        <v>256</v>
      </c>
      <c r="U1784" s="22">
        <v>31</v>
      </c>
      <c r="V1784" s="23"/>
      <c r="W1784" s="11">
        <v>12684.055</v>
      </c>
      <c r="X1784" s="20">
        <v>0</v>
      </c>
      <c r="Y1784" s="9">
        <v>1067.67</v>
      </c>
      <c r="Z1784" s="9">
        <v>16.75</v>
      </c>
      <c r="AA1784" s="9">
        <v>1084.42</v>
      </c>
      <c r="AB1784" s="9">
        <v>216.88</v>
      </c>
      <c r="AC1784" s="9">
        <v>1301.3</v>
      </c>
    </row>
    <row r="1785" spans="1:29">
      <c r="A1785" s="17" t="s">
        <v>228</v>
      </c>
      <c r="B1785" s="17" t="s">
        <v>573</v>
      </c>
      <c r="C1785" s="17" t="s">
        <v>196</v>
      </c>
      <c r="D1785" s="17" t="s">
        <v>575</v>
      </c>
      <c r="E1785" s="17" t="s">
        <v>578</v>
      </c>
      <c r="F1785" s="17" t="s">
        <v>233</v>
      </c>
      <c r="G1785" s="17" t="s">
        <v>581</v>
      </c>
      <c r="H1785" s="17" t="s">
        <v>33</v>
      </c>
      <c r="I1785" s="17" t="s">
        <v>582</v>
      </c>
      <c r="J1785" s="17" t="s">
        <v>1503</v>
      </c>
      <c r="K1785" s="17" t="s">
        <v>1497</v>
      </c>
      <c r="L1785" s="17" t="s">
        <v>257</v>
      </c>
      <c r="M1785" s="17" t="s">
        <v>1498</v>
      </c>
      <c r="N1785" s="17" t="s">
        <v>1499</v>
      </c>
      <c r="O1785" s="17" t="s">
        <v>1499</v>
      </c>
      <c r="P1785" s="17" t="s">
        <v>2230</v>
      </c>
      <c r="Q1785" s="17" t="s">
        <v>204</v>
      </c>
      <c r="R1785" s="17" t="s">
        <v>204</v>
      </c>
      <c r="S1785" s="17" t="s">
        <v>212</v>
      </c>
      <c r="T1785" s="17" t="s">
        <v>256</v>
      </c>
      <c r="U1785" s="22">
        <v>31</v>
      </c>
      <c r="V1785" s="23"/>
      <c r="W1785" s="11">
        <v>25734.477999999999</v>
      </c>
      <c r="X1785" s="23">
        <v>6886</v>
      </c>
      <c r="Y1785" s="9">
        <v>1678.37</v>
      </c>
      <c r="Z1785" s="9">
        <v>33.97</v>
      </c>
      <c r="AA1785" s="9">
        <v>1712.34</v>
      </c>
      <c r="AB1785" s="9">
        <v>342.48</v>
      </c>
      <c r="AC1785" s="9">
        <v>2054.8200000000002</v>
      </c>
    </row>
    <row r="1786" spans="1:29">
      <c r="A1786" s="17" t="s">
        <v>228</v>
      </c>
      <c r="B1786" s="17" t="s">
        <v>573</v>
      </c>
      <c r="C1786" s="17" t="s">
        <v>196</v>
      </c>
      <c r="D1786" s="17" t="s">
        <v>575</v>
      </c>
      <c r="E1786" s="17" t="s">
        <v>578</v>
      </c>
      <c r="F1786" s="17" t="s">
        <v>233</v>
      </c>
      <c r="G1786" s="17" t="s">
        <v>581</v>
      </c>
      <c r="H1786" s="17" t="s">
        <v>33</v>
      </c>
      <c r="I1786" s="17" t="s">
        <v>582</v>
      </c>
      <c r="J1786" s="17" t="s">
        <v>1503</v>
      </c>
      <c r="K1786" s="17" t="s">
        <v>1502</v>
      </c>
      <c r="L1786" s="17" t="s">
        <v>257</v>
      </c>
      <c r="M1786" s="17" t="s">
        <v>1498</v>
      </c>
      <c r="N1786" s="17" t="s">
        <v>1499</v>
      </c>
      <c r="O1786" s="17" t="s">
        <v>1499</v>
      </c>
      <c r="P1786" s="17" t="s">
        <v>2230</v>
      </c>
      <c r="Q1786" s="17" t="s">
        <v>204</v>
      </c>
      <c r="R1786" s="17" t="s">
        <v>204</v>
      </c>
      <c r="S1786" s="17" t="s">
        <v>212</v>
      </c>
      <c r="T1786" s="17" t="s">
        <v>256</v>
      </c>
      <c r="U1786" s="22">
        <v>28</v>
      </c>
      <c r="V1786" s="23"/>
      <c r="W1786" s="11">
        <v>23244.044000000002</v>
      </c>
      <c r="X1786" s="20">
        <v>0</v>
      </c>
      <c r="Y1786" s="9">
        <v>1530.18</v>
      </c>
      <c r="Z1786" s="9">
        <v>30.68</v>
      </c>
      <c r="AA1786" s="9">
        <v>1560.86</v>
      </c>
      <c r="AB1786" s="9">
        <v>312.17</v>
      </c>
      <c r="AC1786" s="9">
        <v>1873.03</v>
      </c>
    </row>
    <row r="1787" spans="1:29">
      <c r="A1787" s="17" t="s">
        <v>228</v>
      </c>
      <c r="B1787" s="17" t="s">
        <v>573</v>
      </c>
      <c r="C1787" s="17" t="s">
        <v>196</v>
      </c>
      <c r="D1787" s="17" t="s">
        <v>575</v>
      </c>
      <c r="E1787" s="17" t="s">
        <v>578</v>
      </c>
      <c r="F1787" s="17" t="s">
        <v>233</v>
      </c>
      <c r="G1787" s="17" t="s">
        <v>581</v>
      </c>
      <c r="H1787" s="17" t="s">
        <v>33</v>
      </c>
      <c r="I1787" s="17" t="s">
        <v>582</v>
      </c>
      <c r="J1787" s="17" t="s">
        <v>1503</v>
      </c>
      <c r="K1787" s="17" t="s">
        <v>1504</v>
      </c>
      <c r="L1787" s="17" t="s">
        <v>257</v>
      </c>
      <c r="M1787" s="17" t="s">
        <v>1498</v>
      </c>
      <c r="N1787" s="17" t="s">
        <v>1499</v>
      </c>
      <c r="O1787" s="17" t="s">
        <v>1499</v>
      </c>
      <c r="P1787" s="17" t="s">
        <v>2230</v>
      </c>
      <c r="Q1787" s="17" t="s">
        <v>204</v>
      </c>
      <c r="R1787" s="17" t="s">
        <v>204</v>
      </c>
      <c r="S1787" s="17" t="s">
        <v>212</v>
      </c>
      <c r="T1787" s="17" t="s">
        <v>256</v>
      </c>
      <c r="U1787" s="22">
        <v>31</v>
      </c>
      <c r="V1787" s="23"/>
      <c r="W1787" s="11">
        <v>25734.477999999999</v>
      </c>
      <c r="X1787" s="20">
        <v>0</v>
      </c>
      <c r="Y1787" s="9">
        <v>1678.38</v>
      </c>
      <c r="Z1787" s="9">
        <v>33.97</v>
      </c>
      <c r="AA1787" s="9">
        <v>1712.35</v>
      </c>
      <c r="AB1787" s="9">
        <v>342.46</v>
      </c>
      <c r="AC1787" s="9">
        <v>2054.81</v>
      </c>
    </row>
    <row r="1788" spans="1:29">
      <c r="A1788" s="17" t="s">
        <v>228</v>
      </c>
      <c r="B1788" s="17" t="s">
        <v>573</v>
      </c>
      <c r="C1788" s="17" t="s">
        <v>196</v>
      </c>
      <c r="D1788" s="17" t="s">
        <v>575</v>
      </c>
      <c r="E1788" s="17" t="s">
        <v>578</v>
      </c>
      <c r="F1788" s="17" t="s">
        <v>233</v>
      </c>
      <c r="G1788" s="17" t="s">
        <v>581</v>
      </c>
      <c r="H1788" s="17" t="s">
        <v>33</v>
      </c>
      <c r="I1788" s="17" t="s">
        <v>582</v>
      </c>
      <c r="J1788" s="17" t="s">
        <v>1513</v>
      </c>
      <c r="K1788" s="17" t="s">
        <v>1506</v>
      </c>
      <c r="L1788" s="17" t="s">
        <v>1507</v>
      </c>
      <c r="M1788" s="17" t="s">
        <v>1508</v>
      </c>
      <c r="N1788" s="17" t="s">
        <v>1509</v>
      </c>
      <c r="O1788" s="17" t="s">
        <v>1509</v>
      </c>
      <c r="P1788" s="17" t="s">
        <v>2231</v>
      </c>
      <c r="Q1788" s="17" t="s">
        <v>204</v>
      </c>
      <c r="R1788" s="17" t="s">
        <v>204</v>
      </c>
      <c r="S1788" s="17" t="s">
        <v>212</v>
      </c>
      <c r="T1788" s="17" t="s">
        <v>256</v>
      </c>
      <c r="U1788" s="22">
        <v>30</v>
      </c>
      <c r="V1788" s="23"/>
      <c r="W1788" s="11">
        <v>7213.1869999999999</v>
      </c>
      <c r="X1788" s="23">
        <v>2001</v>
      </c>
      <c r="Y1788" s="9">
        <v>576.35</v>
      </c>
      <c r="Z1788" s="9">
        <v>9.52</v>
      </c>
      <c r="AA1788" s="9">
        <v>585.87</v>
      </c>
      <c r="AB1788" s="9">
        <v>117.17</v>
      </c>
      <c r="AC1788" s="9">
        <v>703.04</v>
      </c>
    </row>
    <row r="1789" spans="1:29">
      <c r="A1789" s="17" t="s">
        <v>228</v>
      </c>
      <c r="B1789" s="17" t="s">
        <v>573</v>
      </c>
      <c r="C1789" s="17" t="s">
        <v>196</v>
      </c>
      <c r="D1789" s="17" t="s">
        <v>575</v>
      </c>
      <c r="E1789" s="17" t="s">
        <v>578</v>
      </c>
      <c r="F1789" s="17" t="s">
        <v>233</v>
      </c>
      <c r="G1789" s="17" t="s">
        <v>581</v>
      </c>
      <c r="H1789" s="17" t="s">
        <v>33</v>
      </c>
      <c r="I1789" s="17" t="s">
        <v>582</v>
      </c>
      <c r="J1789" s="17" t="s">
        <v>1513</v>
      </c>
      <c r="K1789" s="17" t="s">
        <v>1512</v>
      </c>
      <c r="L1789" s="17" t="s">
        <v>1507</v>
      </c>
      <c r="M1789" s="17" t="s">
        <v>1508</v>
      </c>
      <c r="N1789" s="17" t="s">
        <v>1509</v>
      </c>
      <c r="O1789" s="17" t="s">
        <v>1509</v>
      </c>
      <c r="P1789" s="17" t="s">
        <v>2231</v>
      </c>
      <c r="Q1789" s="17" t="s">
        <v>204</v>
      </c>
      <c r="R1789" s="17" t="s">
        <v>204</v>
      </c>
      <c r="S1789" s="17" t="s">
        <v>212</v>
      </c>
      <c r="T1789" s="17" t="s">
        <v>256</v>
      </c>
      <c r="U1789" s="22">
        <v>31</v>
      </c>
      <c r="V1789" s="23"/>
      <c r="W1789" s="11">
        <v>7453.6260000000002</v>
      </c>
      <c r="X1789" s="20">
        <v>0</v>
      </c>
      <c r="Y1789" s="9">
        <v>590.66</v>
      </c>
      <c r="Z1789" s="9">
        <v>9.84</v>
      </c>
      <c r="AA1789" s="9">
        <v>600.5</v>
      </c>
      <c r="AB1789" s="9">
        <v>120.1</v>
      </c>
      <c r="AC1789" s="9">
        <v>720.6</v>
      </c>
    </row>
    <row r="1790" spans="1:29">
      <c r="A1790" s="17" t="s">
        <v>228</v>
      </c>
      <c r="B1790" s="17" t="s">
        <v>573</v>
      </c>
      <c r="C1790" s="17" t="s">
        <v>196</v>
      </c>
      <c r="D1790" s="17" t="s">
        <v>575</v>
      </c>
      <c r="E1790" s="17" t="s">
        <v>578</v>
      </c>
      <c r="F1790" s="17" t="s">
        <v>233</v>
      </c>
      <c r="G1790" s="17" t="s">
        <v>581</v>
      </c>
      <c r="H1790" s="17" t="s">
        <v>33</v>
      </c>
      <c r="I1790" s="17" t="s">
        <v>582</v>
      </c>
      <c r="J1790" s="17" t="s">
        <v>1513</v>
      </c>
      <c r="K1790" s="17" t="s">
        <v>1514</v>
      </c>
      <c r="L1790" s="17" t="s">
        <v>1507</v>
      </c>
      <c r="M1790" s="17" t="s">
        <v>1508</v>
      </c>
      <c r="N1790" s="17" t="s">
        <v>1509</v>
      </c>
      <c r="O1790" s="17" t="s">
        <v>1509</v>
      </c>
      <c r="P1790" s="17" t="s">
        <v>2231</v>
      </c>
      <c r="Q1790" s="17" t="s">
        <v>204</v>
      </c>
      <c r="R1790" s="17" t="s">
        <v>204</v>
      </c>
      <c r="S1790" s="17" t="s">
        <v>212</v>
      </c>
      <c r="T1790" s="17" t="s">
        <v>256</v>
      </c>
      <c r="U1790" s="22">
        <v>30</v>
      </c>
      <c r="V1790" s="23"/>
      <c r="W1790" s="11">
        <v>7213.1869999999999</v>
      </c>
      <c r="X1790" s="20">
        <v>0</v>
      </c>
      <c r="Y1790" s="9">
        <v>576.36</v>
      </c>
      <c r="Z1790" s="9">
        <v>9.52</v>
      </c>
      <c r="AA1790" s="9">
        <v>585.88</v>
      </c>
      <c r="AB1790" s="9">
        <v>117.18</v>
      </c>
      <c r="AC1790" s="9">
        <v>703.06</v>
      </c>
    </row>
    <row r="1791" spans="1:29">
      <c r="A1791" s="17" t="s">
        <v>228</v>
      </c>
      <c r="B1791" s="17" t="s">
        <v>573</v>
      </c>
      <c r="C1791" s="17" t="s">
        <v>196</v>
      </c>
      <c r="D1791" s="17" t="s">
        <v>575</v>
      </c>
      <c r="E1791" s="17" t="s">
        <v>578</v>
      </c>
      <c r="F1791" s="17" t="s">
        <v>233</v>
      </c>
      <c r="G1791" s="17" t="s">
        <v>581</v>
      </c>
      <c r="H1791" s="17" t="s">
        <v>33</v>
      </c>
      <c r="I1791" s="17" t="s">
        <v>582</v>
      </c>
      <c r="J1791" s="17" t="s">
        <v>1524</v>
      </c>
      <c r="K1791" s="17" t="s">
        <v>1516</v>
      </c>
      <c r="L1791" s="17" t="s">
        <v>1517</v>
      </c>
      <c r="M1791" s="17" t="s">
        <v>1525</v>
      </c>
      <c r="N1791" s="17" t="s">
        <v>1526</v>
      </c>
      <c r="O1791" s="17" t="s">
        <v>1526</v>
      </c>
      <c r="P1791" s="17" t="s">
        <v>2232</v>
      </c>
      <c r="Q1791" s="17" t="s">
        <v>204</v>
      </c>
      <c r="R1791" s="17" t="s">
        <v>204</v>
      </c>
      <c r="S1791" s="17" t="s">
        <v>212</v>
      </c>
      <c r="T1791" s="17" t="s">
        <v>256</v>
      </c>
      <c r="U1791" s="22">
        <v>31</v>
      </c>
      <c r="V1791" s="23"/>
      <c r="W1791" s="11">
        <v>636.51099999999997</v>
      </c>
      <c r="X1791" s="23">
        <v>172</v>
      </c>
      <c r="Y1791" s="9">
        <v>185.04</v>
      </c>
      <c r="Z1791" s="9">
        <v>0.84</v>
      </c>
      <c r="AA1791" s="9">
        <v>185.88</v>
      </c>
      <c r="AB1791" s="9">
        <v>37.19</v>
      </c>
      <c r="AC1791" s="9">
        <v>223.07</v>
      </c>
    </row>
    <row r="1792" spans="1:29">
      <c r="A1792" s="17" t="s">
        <v>228</v>
      </c>
      <c r="B1792" s="17" t="s">
        <v>573</v>
      </c>
      <c r="C1792" s="17" t="s">
        <v>196</v>
      </c>
      <c r="D1792" s="17" t="s">
        <v>575</v>
      </c>
      <c r="E1792" s="17" t="s">
        <v>578</v>
      </c>
      <c r="F1792" s="17" t="s">
        <v>233</v>
      </c>
      <c r="G1792" s="17" t="s">
        <v>581</v>
      </c>
      <c r="H1792" s="17" t="s">
        <v>33</v>
      </c>
      <c r="I1792" s="17" t="s">
        <v>582</v>
      </c>
      <c r="J1792" s="17" t="s">
        <v>1524</v>
      </c>
      <c r="K1792" s="17" t="s">
        <v>1521</v>
      </c>
      <c r="L1792" s="17" t="s">
        <v>1517</v>
      </c>
      <c r="M1792" s="17" t="s">
        <v>1525</v>
      </c>
      <c r="N1792" s="17" t="s">
        <v>1526</v>
      </c>
      <c r="O1792" s="17" t="s">
        <v>1526</v>
      </c>
      <c r="P1792" s="17" t="s">
        <v>2232</v>
      </c>
      <c r="Q1792" s="17" t="s">
        <v>204</v>
      </c>
      <c r="R1792" s="17" t="s">
        <v>204</v>
      </c>
      <c r="S1792" s="17" t="s">
        <v>212</v>
      </c>
      <c r="T1792" s="17" t="s">
        <v>256</v>
      </c>
      <c r="U1792" s="22">
        <v>31</v>
      </c>
      <c r="V1792" s="23"/>
      <c r="W1792" s="11">
        <v>636.51099999999997</v>
      </c>
      <c r="X1792" s="20">
        <v>0</v>
      </c>
      <c r="Y1792" s="9">
        <v>185.04</v>
      </c>
      <c r="Z1792" s="9">
        <v>0.84</v>
      </c>
      <c r="AA1792" s="9">
        <v>185.88</v>
      </c>
      <c r="AB1792" s="9">
        <v>37.17</v>
      </c>
      <c r="AC1792" s="9">
        <v>223.05</v>
      </c>
    </row>
    <row r="1793" spans="1:29">
      <c r="A1793" s="17" t="s">
        <v>228</v>
      </c>
      <c r="B1793" s="17" t="s">
        <v>573</v>
      </c>
      <c r="C1793" s="17" t="s">
        <v>196</v>
      </c>
      <c r="D1793" s="17" t="s">
        <v>575</v>
      </c>
      <c r="E1793" s="17" t="s">
        <v>578</v>
      </c>
      <c r="F1793" s="17" t="s">
        <v>233</v>
      </c>
      <c r="G1793" s="17" t="s">
        <v>581</v>
      </c>
      <c r="H1793" s="17" t="s">
        <v>33</v>
      </c>
      <c r="I1793" s="17" t="s">
        <v>582</v>
      </c>
      <c r="J1793" s="17" t="s">
        <v>1524</v>
      </c>
      <c r="K1793" s="17" t="s">
        <v>1528</v>
      </c>
      <c r="L1793" s="17" t="s">
        <v>1517</v>
      </c>
      <c r="M1793" s="17" t="s">
        <v>1525</v>
      </c>
      <c r="N1793" s="17" t="s">
        <v>1526</v>
      </c>
      <c r="O1793" s="17" t="s">
        <v>1526</v>
      </c>
      <c r="P1793" s="17" t="s">
        <v>2232</v>
      </c>
      <c r="Q1793" s="17" t="s">
        <v>204</v>
      </c>
      <c r="R1793" s="17" t="s">
        <v>204</v>
      </c>
      <c r="S1793" s="17" t="s">
        <v>212</v>
      </c>
      <c r="T1793" s="17" t="s">
        <v>256</v>
      </c>
      <c r="U1793" s="22">
        <v>30</v>
      </c>
      <c r="V1793" s="23"/>
      <c r="W1793" s="11">
        <v>615.97799999999995</v>
      </c>
      <c r="X1793" s="20">
        <v>0</v>
      </c>
      <c r="Y1793" s="9">
        <v>183.82</v>
      </c>
      <c r="Z1793" s="9">
        <v>0.81</v>
      </c>
      <c r="AA1793" s="9">
        <v>184.63</v>
      </c>
      <c r="AB1793" s="9">
        <v>36.92</v>
      </c>
      <c r="AC1793" s="9">
        <v>221.55</v>
      </c>
    </row>
    <row r="1794" spans="1:29">
      <c r="A1794" s="17" t="s">
        <v>228</v>
      </c>
      <c r="B1794" s="17" t="s">
        <v>573</v>
      </c>
      <c r="C1794" s="17" t="s">
        <v>196</v>
      </c>
      <c r="D1794" s="17" t="s">
        <v>575</v>
      </c>
      <c r="E1794" s="17" t="s">
        <v>578</v>
      </c>
      <c r="F1794" s="17" t="s">
        <v>233</v>
      </c>
      <c r="G1794" s="17" t="s">
        <v>581</v>
      </c>
      <c r="H1794" s="17" t="s">
        <v>33</v>
      </c>
      <c r="I1794" s="17" t="s">
        <v>582</v>
      </c>
      <c r="J1794" s="17" t="s">
        <v>1536</v>
      </c>
      <c r="K1794" s="17" t="s">
        <v>1530</v>
      </c>
      <c r="L1794" s="17" t="s">
        <v>1531</v>
      </c>
      <c r="M1794" s="17" t="s">
        <v>1532</v>
      </c>
      <c r="N1794" s="17" t="s">
        <v>1533</v>
      </c>
      <c r="O1794" s="17" t="s">
        <v>1533</v>
      </c>
      <c r="P1794" s="17" t="s">
        <v>2233</v>
      </c>
      <c r="Q1794" s="17" t="s">
        <v>204</v>
      </c>
      <c r="R1794" s="17" t="s">
        <v>204</v>
      </c>
      <c r="S1794" s="17" t="s">
        <v>212</v>
      </c>
      <c r="T1794" s="17" t="s">
        <v>256</v>
      </c>
      <c r="U1794" s="22">
        <v>31</v>
      </c>
      <c r="V1794" s="23"/>
      <c r="W1794" s="11">
        <v>21467.163</v>
      </c>
      <c r="X1794" s="23">
        <v>5839</v>
      </c>
      <c r="Y1794" s="9">
        <v>1424.47</v>
      </c>
      <c r="Z1794" s="9">
        <v>28.34</v>
      </c>
      <c r="AA1794" s="9">
        <v>1452.81</v>
      </c>
      <c r="AB1794" s="9">
        <v>290.57</v>
      </c>
      <c r="AC1794" s="9">
        <v>1743.38</v>
      </c>
    </row>
    <row r="1795" spans="1:29">
      <c r="A1795" s="17" t="s">
        <v>228</v>
      </c>
      <c r="B1795" s="17" t="s">
        <v>573</v>
      </c>
      <c r="C1795" s="17" t="s">
        <v>196</v>
      </c>
      <c r="D1795" s="17" t="s">
        <v>575</v>
      </c>
      <c r="E1795" s="17" t="s">
        <v>578</v>
      </c>
      <c r="F1795" s="17" t="s">
        <v>233</v>
      </c>
      <c r="G1795" s="17" t="s">
        <v>581</v>
      </c>
      <c r="H1795" s="17" t="s">
        <v>33</v>
      </c>
      <c r="I1795" s="17" t="s">
        <v>582</v>
      </c>
      <c r="J1795" s="17" t="s">
        <v>1536</v>
      </c>
      <c r="K1795" s="17" t="s">
        <v>1535</v>
      </c>
      <c r="L1795" s="17" t="s">
        <v>1531</v>
      </c>
      <c r="M1795" s="17" t="s">
        <v>1532</v>
      </c>
      <c r="N1795" s="17" t="s">
        <v>1533</v>
      </c>
      <c r="O1795" s="17" t="s">
        <v>1533</v>
      </c>
      <c r="P1795" s="17" t="s">
        <v>2233</v>
      </c>
      <c r="Q1795" s="17" t="s">
        <v>204</v>
      </c>
      <c r="R1795" s="17" t="s">
        <v>204</v>
      </c>
      <c r="S1795" s="17" t="s">
        <v>212</v>
      </c>
      <c r="T1795" s="17" t="s">
        <v>256</v>
      </c>
      <c r="U1795" s="22">
        <v>30</v>
      </c>
      <c r="V1795" s="23"/>
      <c r="W1795" s="11">
        <v>20774.673999999999</v>
      </c>
      <c r="X1795" s="20">
        <v>0</v>
      </c>
      <c r="Y1795" s="9">
        <v>1383.27</v>
      </c>
      <c r="Z1795" s="9">
        <v>27.42</v>
      </c>
      <c r="AA1795" s="9">
        <v>1410.69</v>
      </c>
      <c r="AB1795" s="9">
        <v>282.13</v>
      </c>
      <c r="AC1795" s="9">
        <v>1692.82</v>
      </c>
    </row>
    <row r="1796" spans="1:29">
      <c r="A1796" s="17" t="s">
        <v>228</v>
      </c>
      <c r="B1796" s="17" t="s">
        <v>573</v>
      </c>
      <c r="C1796" s="17" t="s">
        <v>196</v>
      </c>
      <c r="D1796" s="17" t="s">
        <v>575</v>
      </c>
      <c r="E1796" s="17" t="s">
        <v>578</v>
      </c>
      <c r="F1796" s="17" t="s">
        <v>233</v>
      </c>
      <c r="G1796" s="17" t="s">
        <v>581</v>
      </c>
      <c r="H1796" s="17" t="s">
        <v>33</v>
      </c>
      <c r="I1796" s="17" t="s">
        <v>582</v>
      </c>
      <c r="J1796" s="17" t="s">
        <v>1536</v>
      </c>
      <c r="K1796" s="17" t="s">
        <v>1537</v>
      </c>
      <c r="L1796" s="17" t="s">
        <v>1531</v>
      </c>
      <c r="M1796" s="17" t="s">
        <v>1532</v>
      </c>
      <c r="N1796" s="17" t="s">
        <v>1533</v>
      </c>
      <c r="O1796" s="17" t="s">
        <v>1533</v>
      </c>
      <c r="P1796" s="17" t="s">
        <v>2233</v>
      </c>
      <c r="Q1796" s="17" t="s">
        <v>204</v>
      </c>
      <c r="R1796" s="17" t="s">
        <v>204</v>
      </c>
      <c r="S1796" s="17" t="s">
        <v>212</v>
      </c>
      <c r="T1796" s="17" t="s">
        <v>256</v>
      </c>
      <c r="U1796" s="22">
        <v>31</v>
      </c>
      <c r="V1796" s="23"/>
      <c r="W1796" s="11">
        <v>21467.163</v>
      </c>
      <c r="X1796" s="20">
        <v>0</v>
      </c>
      <c r="Y1796" s="9">
        <v>1424.46</v>
      </c>
      <c r="Z1796" s="9">
        <v>28.34</v>
      </c>
      <c r="AA1796" s="9">
        <v>1452.8</v>
      </c>
      <c r="AB1796" s="9">
        <v>290.56</v>
      </c>
      <c r="AC1796" s="9">
        <v>1743.36</v>
      </c>
    </row>
    <row r="1797" spans="1:29">
      <c r="A1797" s="17" t="s">
        <v>228</v>
      </c>
      <c r="B1797" s="17" t="s">
        <v>430</v>
      </c>
      <c r="C1797" s="17" t="s">
        <v>431</v>
      </c>
      <c r="D1797" s="17" t="s">
        <v>434</v>
      </c>
      <c r="E1797" s="17" t="s">
        <v>435</v>
      </c>
      <c r="F1797" s="17" t="s">
        <v>433</v>
      </c>
      <c r="G1797" s="17" t="s">
        <v>438</v>
      </c>
      <c r="H1797" s="17" t="s">
        <v>18</v>
      </c>
      <c r="I1797" s="17" t="s">
        <v>439</v>
      </c>
      <c r="J1797" s="17" t="s">
        <v>1496</v>
      </c>
      <c r="K1797" s="17" t="s">
        <v>1497</v>
      </c>
      <c r="L1797" s="17" t="s">
        <v>257</v>
      </c>
      <c r="M1797" s="17" t="s">
        <v>1498</v>
      </c>
      <c r="N1797" s="17" t="s">
        <v>1499</v>
      </c>
      <c r="O1797" s="17" t="s">
        <v>1499</v>
      </c>
      <c r="P1797" s="17" t="s">
        <v>2234</v>
      </c>
      <c r="Q1797" s="17" t="s">
        <v>204</v>
      </c>
      <c r="R1797" s="17" t="s">
        <v>204</v>
      </c>
      <c r="S1797" s="17" t="s">
        <v>212</v>
      </c>
      <c r="T1797" s="17" t="s">
        <v>256</v>
      </c>
      <c r="U1797" s="22">
        <v>31</v>
      </c>
      <c r="V1797" s="23"/>
      <c r="W1797" s="11">
        <v>24473</v>
      </c>
      <c r="X1797" s="23">
        <v>2255</v>
      </c>
      <c r="Y1797" s="9">
        <v>3797.9</v>
      </c>
      <c r="Z1797" s="9">
        <v>32.299999999999997</v>
      </c>
      <c r="AA1797" s="9">
        <v>3830.2</v>
      </c>
      <c r="AB1797" s="9">
        <v>766.04</v>
      </c>
      <c r="AC1797" s="9">
        <v>4596.24</v>
      </c>
    </row>
    <row r="1798" spans="1:29">
      <c r="A1798" s="17" t="s">
        <v>228</v>
      </c>
      <c r="B1798" s="17" t="s">
        <v>430</v>
      </c>
      <c r="C1798" s="17" t="s">
        <v>431</v>
      </c>
      <c r="D1798" s="17" t="s">
        <v>434</v>
      </c>
      <c r="E1798" s="17" t="s">
        <v>435</v>
      </c>
      <c r="F1798" s="17" t="s">
        <v>433</v>
      </c>
      <c r="G1798" s="17" t="s">
        <v>438</v>
      </c>
      <c r="H1798" s="17" t="s">
        <v>18</v>
      </c>
      <c r="I1798" s="17" t="s">
        <v>439</v>
      </c>
      <c r="J1798" s="17" t="s">
        <v>1501</v>
      </c>
      <c r="K1798" s="17" t="s">
        <v>1502</v>
      </c>
      <c r="L1798" s="17" t="s">
        <v>257</v>
      </c>
      <c r="M1798" s="17" t="s">
        <v>1498</v>
      </c>
      <c r="N1798" s="17" t="s">
        <v>1499</v>
      </c>
      <c r="O1798" s="17" t="s">
        <v>1499</v>
      </c>
      <c r="P1798" s="17" t="s">
        <v>2234</v>
      </c>
      <c r="Q1798" s="17" t="s">
        <v>204</v>
      </c>
      <c r="R1798" s="17" t="s">
        <v>204</v>
      </c>
      <c r="S1798" s="17" t="s">
        <v>212</v>
      </c>
      <c r="T1798" s="17" t="s">
        <v>256</v>
      </c>
      <c r="U1798" s="22">
        <v>28</v>
      </c>
      <c r="V1798" s="23"/>
      <c r="W1798" s="11">
        <v>24203</v>
      </c>
      <c r="X1798" s="23">
        <v>2227</v>
      </c>
      <c r="Y1798" s="9">
        <v>2419.7800000000002</v>
      </c>
      <c r="Z1798" s="9">
        <v>31.95</v>
      </c>
      <c r="AA1798" s="9">
        <v>2451.73</v>
      </c>
      <c r="AB1798" s="9">
        <v>490.35</v>
      </c>
      <c r="AC1798" s="9">
        <v>2942.08</v>
      </c>
    </row>
    <row r="1799" spans="1:29">
      <c r="A1799" s="17" t="s">
        <v>228</v>
      </c>
      <c r="B1799" s="17" t="s">
        <v>430</v>
      </c>
      <c r="C1799" s="17" t="s">
        <v>431</v>
      </c>
      <c r="D1799" s="17" t="s">
        <v>434</v>
      </c>
      <c r="E1799" s="17" t="s">
        <v>435</v>
      </c>
      <c r="F1799" s="17" t="s">
        <v>433</v>
      </c>
      <c r="G1799" s="17" t="s">
        <v>438</v>
      </c>
      <c r="H1799" s="17" t="s">
        <v>18</v>
      </c>
      <c r="I1799" s="17" t="s">
        <v>439</v>
      </c>
      <c r="J1799" s="17" t="s">
        <v>1503</v>
      </c>
      <c r="K1799" s="17" t="s">
        <v>1504</v>
      </c>
      <c r="L1799" s="17" t="s">
        <v>257</v>
      </c>
      <c r="M1799" s="17" t="s">
        <v>1498</v>
      </c>
      <c r="N1799" s="17" t="s">
        <v>1499</v>
      </c>
      <c r="O1799" s="17" t="s">
        <v>1499</v>
      </c>
      <c r="P1799" s="17" t="s">
        <v>2234</v>
      </c>
      <c r="Q1799" s="17" t="s">
        <v>204</v>
      </c>
      <c r="R1799" s="17" t="s">
        <v>204</v>
      </c>
      <c r="S1799" s="17" t="s">
        <v>212</v>
      </c>
      <c r="T1799" s="17" t="s">
        <v>256</v>
      </c>
      <c r="U1799" s="22">
        <v>31</v>
      </c>
      <c r="V1799" s="23"/>
      <c r="W1799" s="11">
        <v>18431</v>
      </c>
      <c r="X1799" s="23">
        <v>1702</v>
      </c>
      <c r="Y1799" s="9">
        <v>1666.97</v>
      </c>
      <c r="Z1799" s="9">
        <v>24.33</v>
      </c>
      <c r="AA1799" s="9">
        <v>1691.3</v>
      </c>
      <c r="AB1799" s="9">
        <v>338.26</v>
      </c>
      <c r="AC1799" s="9">
        <v>2029.56</v>
      </c>
    </row>
    <row r="1800" spans="1:29">
      <c r="A1800" s="17" t="s">
        <v>228</v>
      </c>
      <c r="B1800" s="17" t="s">
        <v>430</v>
      </c>
      <c r="C1800" s="17" t="s">
        <v>431</v>
      </c>
      <c r="D1800" s="17" t="s">
        <v>434</v>
      </c>
      <c r="E1800" s="17" t="s">
        <v>435</v>
      </c>
      <c r="F1800" s="17" t="s">
        <v>433</v>
      </c>
      <c r="G1800" s="17" t="s">
        <v>438</v>
      </c>
      <c r="H1800" s="17" t="s">
        <v>18</v>
      </c>
      <c r="I1800" s="17" t="s">
        <v>439</v>
      </c>
      <c r="J1800" s="17" t="s">
        <v>1505</v>
      </c>
      <c r="K1800" s="17" t="s">
        <v>1506</v>
      </c>
      <c r="L1800" s="17" t="s">
        <v>1507</v>
      </c>
      <c r="M1800" s="17" t="s">
        <v>1508</v>
      </c>
      <c r="N1800" s="17" t="s">
        <v>1509</v>
      </c>
      <c r="O1800" s="17" t="s">
        <v>1509</v>
      </c>
      <c r="P1800" s="17" t="s">
        <v>2235</v>
      </c>
      <c r="Q1800" s="17" t="s">
        <v>204</v>
      </c>
      <c r="R1800" s="17" t="s">
        <v>204</v>
      </c>
      <c r="S1800" s="17" t="s">
        <v>212</v>
      </c>
      <c r="T1800" s="17" t="s">
        <v>256</v>
      </c>
      <c r="U1800" s="22">
        <v>30</v>
      </c>
      <c r="V1800" s="23"/>
      <c r="W1800" s="11">
        <v>14170</v>
      </c>
      <c r="X1800" s="23">
        <v>1304</v>
      </c>
      <c r="Y1800" s="9">
        <v>1185.18</v>
      </c>
      <c r="Z1800" s="9">
        <v>18.7</v>
      </c>
      <c r="AA1800" s="9">
        <v>1203.8800000000001</v>
      </c>
      <c r="AB1800" s="9">
        <v>240.78</v>
      </c>
      <c r="AC1800" s="9">
        <v>1444.66</v>
      </c>
    </row>
    <row r="1801" spans="1:29">
      <c r="A1801" s="17" t="s">
        <v>228</v>
      </c>
      <c r="B1801" s="17" t="s">
        <v>430</v>
      </c>
      <c r="C1801" s="17" t="s">
        <v>431</v>
      </c>
      <c r="D1801" s="17" t="s">
        <v>434</v>
      </c>
      <c r="E1801" s="17" t="s">
        <v>435</v>
      </c>
      <c r="F1801" s="17" t="s">
        <v>433</v>
      </c>
      <c r="G1801" s="17" t="s">
        <v>438</v>
      </c>
      <c r="H1801" s="17" t="s">
        <v>18</v>
      </c>
      <c r="I1801" s="17" t="s">
        <v>439</v>
      </c>
      <c r="J1801" s="17" t="s">
        <v>1511</v>
      </c>
      <c r="K1801" s="17" t="s">
        <v>1512</v>
      </c>
      <c r="L1801" s="17" t="s">
        <v>1507</v>
      </c>
      <c r="M1801" s="17" t="s">
        <v>1508</v>
      </c>
      <c r="N1801" s="17" t="s">
        <v>1509</v>
      </c>
      <c r="O1801" s="17" t="s">
        <v>1509</v>
      </c>
      <c r="P1801" s="17" t="s">
        <v>2235</v>
      </c>
      <c r="Q1801" s="17" t="s">
        <v>204</v>
      </c>
      <c r="R1801" s="17" t="s">
        <v>204</v>
      </c>
      <c r="S1801" s="17" t="s">
        <v>212</v>
      </c>
      <c r="T1801" s="17" t="s">
        <v>256</v>
      </c>
      <c r="U1801" s="22">
        <v>31</v>
      </c>
      <c r="V1801" s="23"/>
      <c r="W1801" s="11">
        <v>4389</v>
      </c>
      <c r="X1801" s="23">
        <v>402</v>
      </c>
      <c r="Y1801" s="9">
        <v>461.73</v>
      </c>
      <c r="Z1801" s="9">
        <v>5.79</v>
      </c>
      <c r="AA1801" s="9">
        <v>467.52</v>
      </c>
      <c r="AB1801" s="9">
        <v>93.5</v>
      </c>
      <c r="AC1801" s="9">
        <v>561.02</v>
      </c>
    </row>
    <row r="1802" spans="1:29">
      <c r="A1802" s="17" t="s">
        <v>228</v>
      </c>
      <c r="B1802" s="17" t="s">
        <v>430</v>
      </c>
      <c r="C1802" s="17" t="s">
        <v>431</v>
      </c>
      <c r="D1802" s="17" t="s">
        <v>434</v>
      </c>
      <c r="E1802" s="17" t="s">
        <v>435</v>
      </c>
      <c r="F1802" s="17" t="s">
        <v>433</v>
      </c>
      <c r="G1802" s="17" t="s">
        <v>438</v>
      </c>
      <c r="H1802" s="17" t="s">
        <v>18</v>
      </c>
      <c r="I1802" s="17" t="s">
        <v>439</v>
      </c>
      <c r="J1802" s="17" t="s">
        <v>1513</v>
      </c>
      <c r="K1802" s="17" t="s">
        <v>1514</v>
      </c>
      <c r="L1802" s="17" t="s">
        <v>1507</v>
      </c>
      <c r="M1802" s="17" t="s">
        <v>1508</v>
      </c>
      <c r="N1802" s="17" t="s">
        <v>1509</v>
      </c>
      <c r="O1802" s="17" t="s">
        <v>1509</v>
      </c>
      <c r="P1802" s="17" t="s">
        <v>2235</v>
      </c>
      <c r="Q1802" s="17" t="s">
        <v>204</v>
      </c>
      <c r="R1802" s="17" t="s">
        <v>204</v>
      </c>
      <c r="S1802" s="17" t="s">
        <v>212</v>
      </c>
      <c r="T1802" s="17" t="s">
        <v>256</v>
      </c>
      <c r="U1802" s="22">
        <v>30</v>
      </c>
      <c r="V1802" s="23"/>
      <c r="W1802" s="11">
        <v>452</v>
      </c>
      <c r="X1802" s="23">
        <v>41</v>
      </c>
      <c r="Y1802" s="9">
        <v>173.43</v>
      </c>
      <c r="Z1802" s="9">
        <v>0.6</v>
      </c>
      <c r="AA1802" s="9">
        <v>174.03</v>
      </c>
      <c r="AB1802" s="9">
        <v>34.81</v>
      </c>
      <c r="AC1802" s="9">
        <v>208.84</v>
      </c>
    </row>
    <row r="1803" spans="1:29">
      <c r="A1803" s="17" t="s">
        <v>228</v>
      </c>
      <c r="B1803" s="17" t="s">
        <v>430</v>
      </c>
      <c r="C1803" s="17" t="s">
        <v>431</v>
      </c>
      <c r="D1803" s="17" t="s">
        <v>434</v>
      </c>
      <c r="E1803" s="17" t="s">
        <v>435</v>
      </c>
      <c r="F1803" s="17" t="s">
        <v>433</v>
      </c>
      <c r="G1803" s="17" t="s">
        <v>438</v>
      </c>
      <c r="H1803" s="17" t="s">
        <v>18</v>
      </c>
      <c r="I1803" s="17" t="s">
        <v>439</v>
      </c>
      <c r="J1803" s="17" t="s">
        <v>1524</v>
      </c>
      <c r="K1803" s="17" t="s">
        <v>1516</v>
      </c>
      <c r="L1803" s="17" t="s">
        <v>1517</v>
      </c>
      <c r="M1803" s="17" t="s">
        <v>1525</v>
      </c>
      <c r="N1803" s="17" t="s">
        <v>1526</v>
      </c>
      <c r="O1803" s="17" t="s">
        <v>1526</v>
      </c>
      <c r="P1803" s="17" t="s">
        <v>2236</v>
      </c>
      <c r="Q1803" s="17" t="s">
        <v>204</v>
      </c>
      <c r="R1803" s="17" t="s">
        <v>204</v>
      </c>
      <c r="S1803" s="17" t="s">
        <v>212</v>
      </c>
      <c r="T1803" s="17" t="s">
        <v>256</v>
      </c>
      <c r="U1803" s="22">
        <v>31</v>
      </c>
      <c r="V1803" s="23"/>
      <c r="W1803" s="19">
        <v>0</v>
      </c>
      <c r="X1803" s="20">
        <v>0</v>
      </c>
      <c r="Y1803" s="9">
        <v>145.66999999999999</v>
      </c>
      <c r="Z1803" s="18">
        <v>0</v>
      </c>
      <c r="AA1803" s="9">
        <v>145.66999999999999</v>
      </c>
      <c r="AB1803" s="9">
        <v>29.14</v>
      </c>
      <c r="AC1803" s="9">
        <v>174.81</v>
      </c>
    </row>
    <row r="1804" spans="1:29">
      <c r="A1804" s="17" t="s">
        <v>228</v>
      </c>
      <c r="B1804" s="17" t="s">
        <v>430</v>
      </c>
      <c r="C1804" s="17" t="s">
        <v>431</v>
      </c>
      <c r="D1804" s="17" t="s">
        <v>434</v>
      </c>
      <c r="E1804" s="17" t="s">
        <v>435</v>
      </c>
      <c r="F1804" s="17" t="s">
        <v>433</v>
      </c>
      <c r="G1804" s="17" t="s">
        <v>438</v>
      </c>
      <c r="H1804" s="17" t="s">
        <v>18</v>
      </c>
      <c r="I1804" s="17" t="s">
        <v>439</v>
      </c>
      <c r="J1804" s="17" t="s">
        <v>1524</v>
      </c>
      <c r="K1804" s="17" t="s">
        <v>1521</v>
      </c>
      <c r="L1804" s="17" t="s">
        <v>1517</v>
      </c>
      <c r="M1804" s="17" t="s">
        <v>1525</v>
      </c>
      <c r="N1804" s="17" t="s">
        <v>1526</v>
      </c>
      <c r="O1804" s="17" t="s">
        <v>1526</v>
      </c>
      <c r="P1804" s="17" t="s">
        <v>2236</v>
      </c>
      <c r="Q1804" s="17" t="s">
        <v>204</v>
      </c>
      <c r="R1804" s="17" t="s">
        <v>204</v>
      </c>
      <c r="S1804" s="17" t="s">
        <v>212</v>
      </c>
      <c r="T1804" s="17" t="s">
        <v>256</v>
      </c>
      <c r="U1804" s="22">
        <v>31</v>
      </c>
      <c r="V1804" s="23"/>
      <c r="W1804" s="19">
        <v>0</v>
      </c>
      <c r="X1804" s="20">
        <v>0</v>
      </c>
      <c r="Y1804" s="9">
        <v>145.66999999999999</v>
      </c>
      <c r="Z1804" s="18">
        <v>0</v>
      </c>
      <c r="AA1804" s="9">
        <v>145.66999999999999</v>
      </c>
      <c r="AB1804" s="9">
        <v>29.13</v>
      </c>
      <c r="AC1804" s="9">
        <v>174.8</v>
      </c>
    </row>
    <row r="1805" spans="1:29">
      <c r="A1805" s="17" t="s">
        <v>228</v>
      </c>
      <c r="B1805" s="17" t="s">
        <v>430</v>
      </c>
      <c r="C1805" s="17" t="s">
        <v>431</v>
      </c>
      <c r="D1805" s="17" t="s">
        <v>434</v>
      </c>
      <c r="E1805" s="17" t="s">
        <v>435</v>
      </c>
      <c r="F1805" s="17" t="s">
        <v>433</v>
      </c>
      <c r="G1805" s="17" t="s">
        <v>438</v>
      </c>
      <c r="H1805" s="17" t="s">
        <v>18</v>
      </c>
      <c r="I1805" s="17" t="s">
        <v>439</v>
      </c>
      <c r="J1805" s="17" t="s">
        <v>1524</v>
      </c>
      <c r="K1805" s="17" t="s">
        <v>1528</v>
      </c>
      <c r="L1805" s="17" t="s">
        <v>1517</v>
      </c>
      <c r="M1805" s="17" t="s">
        <v>1525</v>
      </c>
      <c r="N1805" s="17" t="s">
        <v>1526</v>
      </c>
      <c r="O1805" s="17" t="s">
        <v>1526</v>
      </c>
      <c r="P1805" s="17" t="s">
        <v>2236</v>
      </c>
      <c r="Q1805" s="17" t="s">
        <v>204</v>
      </c>
      <c r="R1805" s="17" t="s">
        <v>204</v>
      </c>
      <c r="S1805" s="17" t="s">
        <v>212</v>
      </c>
      <c r="T1805" s="17" t="s">
        <v>256</v>
      </c>
      <c r="U1805" s="22">
        <v>30</v>
      </c>
      <c r="V1805" s="23"/>
      <c r="W1805" s="19">
        <v>0</v>
      </c>
      <c r="X1805" s="20">
        <v>0</v>
      </c>
      <c r="Y1805" s="9">
        <v>145.66999999999999</v>
      </c>
      <c r="Z1805" s="18">
        <v>0</v>
      </c>
      <c r="AA1805" s="9">
        <v>145.66999999999999</v>
      </c>
      <c r="AB1805" s="9">
        <v>29.13</v>
      </c>
      <c r="AC1805" s="9">
        <v>174.8</v>
      </c>
    </row>
    <row r="1806" spans="1:29">
      <c r="A1806" s="17" t="s">
        <v>228</v>
      </c>
      <c r="B1806" s="17" t="s">
        <v>430</v>
      </c>
      <c r="C1806" s="17" t="s">
        <v>431</v>
      </c>
      <c r="D1806" s="17" t="s">
        <v>434</v>
      </c>
      <c r="E1806" s="17" t="s">
        <v>435</v>
      </c>
      <c r="F1806" s="17" t="s">
        <v>433</v>
      </c>
      <c r="G1806" s="17" t="s">
        <v>438</v>
      </c>
      <c r="H1806" s="17" t="s">
        <v>18</v>
      </c>
      <c r="I1806" s="17" t="s">
        <v>439</v>
      </c>
      <c r="J1806" s="17" t="s">
        <v>1529</v>
      </c>
      <c r="K1806" s="17" t="s">
        <v>1530</v>
      </c>
      <c r="L1806" s="17" t="s">
        <v>1531</v>
      </c>
      <c r="M1806" s="17" t="s">
        <v>1532</v>
      </c>
      <c r="N1806" s="17" t="s">
        <v>1533</v>
      </c>
      <c r="O1806" s="17" t="s">
        <v>1533</v>
      </c>
      <c r="P1806" s="17" t="s">
        <v>2237</v>
      </c>
      <c r="Q1806" s="17" t="s">
        <v>204</v>
      </c>
      <c r="R1806" s="17" t="s">
        <v>204</v>
      </c>
      <c r="S1806" s="17" t="s">
        <v>212</v>
      </c>
      <c r="T1806" s="17" t="s">
        <v>256</v>
      </c>
      <c r="U1806" s="22">
        <v>31</v>
      </c>
      <c r="V1806" s="23"/>
      <c r="W1806" s="11">
        <v>10501.377</v>
      </c>
      <c r="X1806" s="23">
        <v>1892</v>
      </c>
      <c r="Y1806" s="9">
        <v>909.01</v>
      </c>
      <c r="Z1806" s="9">
        <v>13.86</v>
      </c>
      <c r="AA1806" s="9">
        <v>922.87</v>
      </c>
      <c r="AB1806" s="9">
        <v>184.57</v>
      </c>
      <c r="AC1806" s="9">
        <v>1107.44</v>
      </c>
    </row>
    <row r="1807" spans="1:29">
      <c r="A1807" s="17" t="s">
        <v>228</v>
      </c>
      <c r="B1807" s="17" t="s">
        <v>430</v>
      </c>
      <c r="C1807" s="17" t="s">
        <v>431</v>
      </c>
      <c r="D1807" s="17" t="s">
        <v>434</v>
      </c>
      <c r="E1807" s="17" t="s">
        <v>435</v>
      </c>
      <c r="F1807" s="17" t="s">
        <v>433</v>
      </c>
      <c r="G1807" s="17" t="s">
        <v>438</v>
      </c>
      <c r="H1807" s="17" t="s">
        <v>18</v>
      </c>
      <c r="I1807" s="17" t="s">
        <v>439</v>
      </c>
      <c r="J1807" s="17" t="s">
        <v>1529</v>
      </c>
      <c r="K1807" s="17" t="s">
        <v>1535</v>
      </c>
      <c r="L1807" s="17" t="s">
        <v>1531</v>
      </c>
      <c r="M1807" s="17" t="s">
        <v>1532</v>
      </c>
      <c r="N1807" s="17" t="s">
        <v>1533</v>
      </c>
      <c r="O1807" s="17" t="s">
        <v>1533</v>
      </c>
      <c r="P1807" s="17" t="s">
        <v>2237</v>
      </c>
      <c r="Q1807" s="17" t="s">
        <v>204</v>
      </c>
      <c r="R1807" s="17" t="s">
        <v>204</v>
      </c>
      <c r="S1807" s="17" t="s">
        <v>212</v>
      </c>
      <c r="T1807" s="17" t="s">
        <v>256</v>
      </c>
      <c r="U1807" s="22">
        <v>30</v>
      </c>
      <c r="V1807" s="23"/>
      <c r="W1807" s="11">
        <v>10162.623</v>
      </c>
      <c r="X1807" s="20">
        <v>0</v>
      </c>
      <c r="Y1807" s="9">
        <v>884.39</v>
      </c>
      <c r="Z1807" s="9">
        <v>13.42</v>
      </c>
      <c r="AA1807" s="9">
        <v>897.81</v>
      </c>
      <c r="AB1807" s="9">
        <v>179.56</v>
      </c>
      <c r="AC1807" s="9">
        <v>1077.3699999999999</v>
      </c>
    </row>
    <row r="1808" spans="1:29">
      <c r="A1808" s="17" t="s">
        <v>228</v>
      </c>
      <c r="B1808" s="17" t="s">
        <v>430</v>
      </c>
      <c r="C1808" s="17" t="s">
        <v>431</v>
      </c>
      <c r="D1808" s="17" t="s">
        <v>434</v>
      </c>
      <c r="E1808" s="17" t="s">
        <v>435</v>
      </c>
      <c r="F1808" s="17" t="s">
        <v>433</v>
      </c>
      <c r="G1808" s="17" t="s">
        <v>438</v>
      </c>
      <c r="H1808" s="17" t="s">
        <v>18</v>
      </c>
      <c r="I1808" s="17" t="s">
        <v>439</v>
      </c>
      <c r="J1808" s="17" t="s">
        <v>1536</v>
      </c>
      <c r="K1808" s="17" t="s">
        <v>1537</v>
      </c>
      <c r="L1808" s="17" t="s">
        <v>1531</v>
      </c>
      <c r="M1808" s="17" t="s">
        <v>1532</v>
      </c>
      <c r="N1808" s="17" t="s">
        <v>1533</v>
      </c>
      <c r="O1808" s="17" t="s">
        <v>1533</v>
      </c>
      <c r="P1808" s="17" t="s">
        <v>2237</v>
      </c>
      <c r="Q1808" s="17" t="s">
        <v>204</v>
      </c>
      <c r="R1808" s="17" t="s">
        <v>204</v>
      </c>
      <c r="S1808" s="17" t="s">
        <v>212</v>
      </c>
      <c r="T1808" s="17" t="s">
        <v>256</v>
      </c>
      <c r="U1808" s="22">
        <v>31</v>
      </c>
      <c r="V1808" s="23"/>
      <c r="W1808" s="11">
        <v>24796</v>
      </c>
      <c r="X1808" s="23">
        <v>2277</v>
      </c>
      <c r="Y1808" s="9">
        <v>1948.09</v>
      </c>
      <c r="Z1808" s="9">
        <v>32.729999999999997</v>
      </c>
      <c r="AA1808" s="9">
        <v>1980.82</v>
      </c>
      <c r="AB1808" s="9">
        <v>396.17</v>
      </c>
      <c r="AC1808" s="9">
        <v>2376.9899999999998</v>
      </c>
    </row>
    <row r="1809" spans="1:29">
      <c r="A1809" s="17" t="s">
        <v>228</v>
      </c>
      <c r="B1809" s="17" t="s">
        <v>430</v>
      </c>
      <c r="C1809" s="17" t="s">
        <v>431</v>
      </c>
      <c r="D1809" s="17" t="s">
        <v>434</v>
      </c>
      <c r="E1809" s="17" t="s">
        <v>1243</v>
      </c>
      <c r="F1809" s="17" t="s">
        <v>433</v>
      </c>
      <c r="G1809" s="17" t="s">
        <v>1246</v>
      </c>
      <c r="H1809" s="17" t="s">
        <v>118</v>
      </c>
      <c r="I1809" s="17" t="s">
        <v>431</v>
      </c>
      <c r="J1809" s="17" t="s">
        <v>1496</v>
      </c>
      <c r="K1809" s="17" t="s">
        <v>1497</v>
      </c>
      <c r="L1809" s="17" t="s">
        <v>257</v>
      </c>
      <c r="M1809" s="17" t="s">
        <v>1498</v>
      </c>
      <c r="N1809" s="17" t="s">
        <v>1499</v>
      </c>
      <c r="O1809" s="17" t="s">
        <v>1499</v>
      </c>
      <c r="P1809" s="17" t="s">
        <v>2238</v>
      </c>
      <c r="Q1809" s="17" t="s">
        <v>204</v>
      </c>
      <c r="R1809" s="17" t="s">
        <v>204</v>
      </c>
      <c r="S1809" s="17" t="s">
        <v>212</v>
      </c>
      <c r="T1809" s="17" t="s">
        <v>256</v>
      </c>
      <c r="U1809" s="22">
        <v>31</v>
      </c>
      <c r="V1809" s="23"/>
      <c r="W1809" s="11">
        <v>37226</v>
      </c>
      <c r="X1809" s="23">
        <v>3430</v>
      </c>
      <c r="Y1809" s="9">
        <v>5701.09</v>
      </c>
      <c r="Z1809" s="9">
        <v>49.14</v>
      </c>
      <c r="AA1809" s="9">
        <v>5750.23</v>
      </c>
      <c r="AB1809" s="9">
        <v>1150.05</v>
      </c>
      <c r="AC1809" s="9">
        <v>6900.28</v>
      </c>
    </row>
    <row r="1810" spans="1:29">
      <c r="A1810" s="17" t="s">
        <v>228</v>
      </c>
      <c r="B1810" s="17" t="s">
        <v>430</v>
      </c>
      <c r="C1810" s="17" t="s">
        <v>431</v>
      </c>
      <c r="D1810" s="17" t="s">
        <v>434</v>
      </c>
      <c r="E1810" s="17" t="s">
        <v>1243</v>
      </c>
      <c r="F1810" s="17" t="s">
        <v>433</v>
      </c>
      <c r="G1810" s="17" t="s">
        <v>1246</v>
      </c>
      <c r="H1810" s="17" t="s">
        <v>118</v>
      </c>
      <c r="I1810" s="17" t="s">
        <v>431</v>
      </c>
      <c r="J1810" s="17" t="s">
        <v>1501</v>
      </c>
      <c r="K1810" s="17" t="s">
        <v>1502</v>
      </c>
      <c r="L1810" s="17" t="s">
        <v>257</v>
      </c>
      <c r="M1810" s="17" t="s">
        <v>1498</v>
      </c>
      <c r="N1810" s="17" t="s">
        <v>1499</v>
      </c>
      <c r="O1810" s="17" t="s">
        <v>1499</v>
      </c>
      <c r="P1810" s="17" t="s">
        <v>2238</v>
      </c>
      <c r="Q1810" s="17" t="s">
        <v>204</v>
      </c>
      <c r="R1810" s="17" t="s">
        <v>204</v>
      </c>
      <c r="S1810" s="17" t="s">
        <v>212</v>
      </c>
      <c r="T1810" s="17" t="s">
        <v>256</v>
      </c>
      <c r="U1810" s="22">
        <v>28</v>
      </c>
      <c r="V1810" s="23"/>
      <c r="W1810" s="11">
        <v>36810</v>
      </c>
      <c r="X1810" s="23">
        <v>3387</v>
      </c>
      <c r="Y1810" s="9">
        <v>3604.34</v>
      </c>
      <c r="Z1810" s="9">
        <v>48.59</v>
      </c>
      <c r="AA1810" s="9">
        <v>3652.93</v>
      </c>
      <c r="AB1810" s="9">
        <v>730.59</v>
      </c>
      <c r="AC1810" s="9">
        <v>4383.5200000000004</v>
      </c>
    </row>
    <row r="1811" spans="1:29">
      <c r="A1811" s="17" t="s">
        <v>228</v>
      </c>
      <c r="B1811" s="17" t="s">
        <v>430</v>
      </c>
      <c r="C1811" s="17" t="s">
        <v>431</v>
      </c>
      <c r="D1811" s="17" t="s">
        <v>434</v>
      </c>
      <c r="E1811" s="17" t="s">
        <v>1243</v>
      </c>
      <c r="F1811" s="17" t="s">
        <v>433</v>
      </c>
      <c r="G1811" s="17" t="s">
        <v>1246</v>
      </c>
      <c r="H1811" s="17" t="s">
        <v>118</v>
      </c>
      <c r="I1811" s="17" t="s">
        <v>431</v>
      </c>
      <c r="J1811" s="17" t="s">
        <v>1503</v>
      </c>
      <c r="K1811" s="17" t="s">
        <v>1504</v>
      </c>
      <c r="L1811" s="17" t="s">
        <v>257</v>
      </c>
      <c r="M1811" s="17" t="s">
        <v>1498</v>
      </c>
      <c r="N1811" s="17" t="s">
        <v>1499</v>
      </c>
      <c r="O1811" s="17" t="s">
        <v>1499</v>
      </c>
      <c r="P1811" s="17" t="s">
        <v>2238</v>
      </c>
      <c r="Q1811" s="17" t="s">
        <v>204</v>
      </c>
      <c r="R1811" s="17" t="s">
        <v>204</v>
      </c>
      <c r="S1811" s="17" t="s">
        <v>212</v>
      </c>
      <c r="T1811" s="17" t="s">
        <v>256</v>
      </c>
      <c r="U1811" s="22">
        <v>31</v>
      </c>
      <c r="V1811" s="23"/>
      <c r="W1811" s="11">
        <v>28036</v>
      </c>
      <c r="X1811" s="23">
        <v>2589</v>
      </c>
      <c r="Y1811" s="9">
        <v>2459.7600000000002</v>
      </c>
      <c r="Z1811" s="9">
        <v>37.01</v>
      </c>
      <c r="AA1811" s="9">
        <v>2496.77</v>
      </c>
      <c r="AB1811" s="9">
        <v>499.35</v>
      </c>
      <c r="AC1811" s="9">
        <v>2996.12</v>
      </c>
    </row>
    <row r="1812" spans="1:29">
      <c r="A1812" s="17" t="s">
        <v>228</v>
      </c>
      <c r="B1812" s="17" t="s">
        <v>430</v>
      </c>
      <c r="C1812" s="17" t="s">
        <v>431</v>
      </c>
      <c r="D1812" s="17" t="s">
        <v>434</v>
      </c>
      <c r="E1812" s="17" t="s">
        <v>1243</v>
      </c>
      <c r="F1812" s="17" t="s">
        <v>433</v>
      </c>
      <c r="G1812" s="17" t="s">
        <v>1246</v>
      </c>
      <c r="H1812" s="17" t="s">
        <v>118</v>
      </c>
      <c r="I1812" s="17" t="s">
        <v>431</v>
      </c>
      <c r="J1812" s="17" t="s">
        <v>1505</v>
      </c>
      <c r="K1812" s="17" t="s">
        <v>1506</v>
      </c>
      <c r="L1812" s="17" t="s">
        <v>1507</v>
      </c>
      <c r="M1812" s="17" t="s">
        <v>1508</v>
      </c>
      <c r="N1812" s="17" t="s">
        <v>1509</v>
      </c>
      <c r="O1812" s="17" t="s">
        <v>1509</v>
      </c>
      <c r="P1812" s="17" t="s">
        <v>2239</v>
      </c>
      <c r="Q1812" s="17" t="s">
        <v>204</v>
      </c>
      <c r="R1812" s="17" t="s">
        <v>204</v>
      </c>
      <c r="S1812" s="17" t="s">
        <v>212</v>
      </c>
      <c r="T1812" s="17" t="s">
        <v>256</v>
      </c>
      <c r="U1812" s="22">
        <v>30</v>
      </c>
      <c r="V1812" s="23"/>
      <c r="W1812" s="11">
        <v>21136</v>
      </c>
      <c r="X1812" s="23">
        <v>1945</v>
      </c>
      <c r="Y1812" s="9">
        <v>1696.21</v>
      </c>
      <c r="Z1812" s="9">
        <v>27.9</v>
      </c>
      <c r="AA1812" s="9">
        <v>1724.11</v>
      </c>
      <c r="AB1812" s="9">
        <v>344.82</v>
      </c>
      <c r="AC1812" s="9">
        <v>2068.9299999999998</v>
      </c>
    </row>
    <row r="1813" spans="1:29">
      <c r="A1813" s="17" t="s">
        <v>228</v>
      </c>
      <c r="B1813" s="17" t="s">
        <v>430</v>
      </c>
      <c r="C1813" s="17" t="s">
        <v>431</v>
      </c>
      <c r="D1813" s="17" t="s">
        <v>434</v>
      </c>
      <c r="E1813" s="17" t="s">
        <v>1243</v>
      </c>
      <c r="F1813" s="17" t="s">
        <v>433</v>
      </c>
      <c r="G1813" s="17" t="s">
        <v>1246</v>
      </c>
      <c r="H1813" s="17" t="s">
        <v>118</v>
      </c>
      <c r="I1813" s="17" t="s">
        <v>431</v>
      </c>
      <c r="J1813" s="17" t="s">
        <v>1511</v>
      </c>
      <c r="K1813" s="17" t="s">
        <v>1512</v>
      </c>
      <c r="L1813" s="17" t="s">
        <v>1507</v>
      </c>
      <c r="M1813" s="17" t="s">
        <v>1508</v>
      </c>
      <c r="N1813" s="17" t="s">
        <v>1509</v>
      </c>
      <c r="O1813" s="17" t="s">
        <v>1509</v>
      </c>
      <c r="P1813" s="17" t="s">
        <v>2239</v>
      </c>
      <c r="Q1813" s="17" t="s">
        <v>204</v>
      </c>
      <c r="R1813" s="17" t="s">
        <v>204</v>
      </c>
      <c r="S1813" s="17" t="s">
        <v>212</v>
      </c>
      <c r="T1813" s="17" t="s">
        <v>256</v>
      </c>
      <c r="U1813" s="22">
        <v>31</v>
      </c>
      <c r="V1813" s="23"/>
      <c r="W1813" s="11">
        <v>6540</v>
      </c>
      <c r="X1813" s="23">
        <v>599</v>
      </c>
      <c r="Y1813" s="9">
        <v>616.62</v>
      </c>
      <c r="Z1813" s="9">
        <v>8.6300000000000008</v>
      </c>
      <c r="AA1813" s="9">
        <v>625.25</v>
      </c>
      <c r="AB1813" s="9">
        <v>125.05</v>
      </c>
      <c r="AC1813" s="9">
        <v>750.3</v>
      </c>
    </row>
    <row r="1814" spans="1:29">
      <c r="A1814" s="17" t="s">
        <v>228</v>
      </c>
      <c r="B1814" s="17" t="s">
        <v>430</v>
      </c>
      <c r="C1814" s="17" t="s">
        <v>431</v>
      </c>
      <c r="D1814" s="17" t="s">
        <v>434</v>
      </c>
      <c r="E1814" s="17" t="s">
        <v>1243</v>
      </c>
      <c r="F1814" s="17" t="s">
        <v>433</v>
      </c>
      <c r="G1814" s="17" t="s">
        <v>1246</v>
      </c>
      <c r="H1814" s="17" t="s">
        <v>118</v>
      </c>
      <c r="I1814" s="17" t="s">
        <v>431</v>
      </c>
      <c r="J1814" s="17" t="s">
        <v>1513</v>
      </c>
      <c r="K1814" s="17" t="s">
        <v>1514</v>
      </c>
      <c r="L1814" s="17" t="s">
        <v>1507</v>
      </c>
      <c r="M1814" s="17" t="s">
        <v>1508</v>
      </c>
      <c r="N1814" s="17" t="s">
        <v>1509</v>
      </c>
      <c r="O1814" s="17" t="s">
        <v>1509</v>
      </c>
      <c r="P1814" s="17" t="s">
        <v>2239</v>
      </c>
      <c r="Q1814" s="17" t="s">
        <v>204</v>
      </c>
      <c r="R1814" s="17" t="s">
        <v>204</v>
      </c>
      <c r="S1814" s="17" t="s">
        <v>212</v>
      </c>
      <c r="T1814" s="17" t="s">
        <v>256</v>
      </c>
      <c r="U1814" s="22">
        <v>30</v>
      </c>
      <c r="V1814" s="23"/>
      <c r="W1814" s="11">
        <v>683</v>
      </c>
      <c r="X1814" s="23">
        <v>62</v>
      </c>
      <c r="Y1814" s="9">
        <v>187.61</v>
      </c>
      <c r="Z1814" s="9">
        <v>0.9</v>
      </c>
      <c r="AA1814" s="9">
        <v>188.51</v>
      </c>
      <c r="AB1814" s="9">
        <v>37.700000000000003</v>
      </c>
      <c r="AC1814" s="9">
        <v>226.21</v>
      </c>
    </row>
    <row r="1815" spans="1:29">
      <c r="A1815" s="17" t="s">
        <v>228</v>
      </c>
      <c r="B1815" s="17" t="s">
        <v>430</v>
      </c>
      <c r="C1815" s="17" t="s">
        <v>431</v>
      </c>
      <c r="D1815" s="17" t="s">
        <v>434</v>
      </c>
      <c r="E1815" s="17" t="s">
        <v>1243</v>
      </c>
      <c r="F1815" s="17" t="s">
        <v>433</v>
      </c>
      <c r="G1815" s="17" t="s">
        <v>1246</v>
      </c>
      <c r="H1815" s="17" t="s">
        <v>118</v>
      </c>
      <c r="I1815" s="17" t="s">
        <v>431</v>
      </c>
      <c r="J1815" s="17" t="s">
        <v>1524</v>
      </c>
      <c r="K1815" s="17" t="s">
        <v>1516</v>
      </c>
      <c r="L1815" s="17" t="s">
        <v>1517</v>
      </c>
      <c r="M1815" s="17" t="s">
        <v>1525</v>
      </c>
      <c r="N1815" s="17" t="s">
        <v>1526</v>
      </c>
      <c r="O1815" s="17" t="s">
        <v>1526</v>
      </c>
      <c r="P1815" s="17" t="s">
        <v>2240</v>
      </c>
      <c r="Q1815" s="17" t="s">
        <v>204</v>
      </c>
      <c r="R1815" s="17" t="s">
        <v>204</v>
      </c>
      <c r="S1815" s="17" t="s">
        <v>212</v>
      </c>
      <c r="T1815" s="17" t="s">
        <v>256</v>
      </c>
      <c r="U1815" s="22">
        <v>31</v>
      </c>
      <c r="V1815" s="23"/>
      <c r="W1815" s="19">
        <v>0</v>
      </c>
      <c r="X1815" s="20">
        <v>0</v>
      </c>
      <c r="Y1815" s="9">
        <v>145.66999999999999</v>
      </c>
      <c r="Z1815" s="18">
        <v>0</v>
      </c>
      <c r="AA1815" s="9">
        <v>145.66999999999999</v>
      </c>
      <c r="AB1815" s="9">
        <v>29.14</v>
      </c>
      <c r="AC1815" s="9">
        <v>174.81</v>
      </c>
    </row>
    <row r="1816" spans="1:29">
      <c r="A1816" s="17" t="s">
        <v>228</v>
      </c>
      <c r="B1816" s="17" t="s">
        <v>430</v>
      </c>
      <c r="C1816" s="17" t="s">
        <v>431</v>
      </c>
      <c r="D1816" s="17" t="s">
        <v>434</v>
      </c>
      <c r="E1816" s="17" t="s">
        <v>1243</v>
      </c>
      <c r="F1816" s="17" t="s">
        <v>433</v>
      </c>
      <c r="G1816" s="17" t="s">
        <v>1246</v>
      </c>
      <c r="H1816" s="17" t="s">
        <v>118</v>
      </c>
      <c r="I1816" s="17" t="s">
        <v>431</v>
      </c>
      <c r="J1816" s="17" t="s">
        <v>1524</v>
      </c>
      <c r="K1816" s="17" t="s">
        <v>1521</v>
      </c>
      <c r="L1816" s="17" t="s">
        <v>1517</v>
      </c>
      <c r="M1816" s="17" t="s">
        <v>1525</v>
      </c>
      <c r="N1816" s="17" t="s">
        <v>1526</v>
      </c>
      <c r="O1816" s="17" t="s">
        <v>1526</v>
      </c>
      <c r="P1816" s="17" t="s">
        <v>2240</v>
      </c>
      <c r="Q1816" s="17" t="s">
        <v>204</v>
      </c>
      <c r="R1816" s="17" t="s">
        <v>204</v>
      </c>
      <c r="S1816" s="17" t="s">
        <v>212</v>
      </c>
      <c r="T1816" s="17" t="s">
        <v>256</v>
      </c>
      <c r="U1816" s="22">
        <v>31</v>
      </c>
      <c r="V1816" s="23"/>
      <c r="W1816" s="19">
        <v>0</v>
      </c>
      <c r="X1816" s="20">
        <v>0</v>
      </c>
      <c r="Y1816" s="9">
        <v>145.66999999999999</v>
      </c>
      <c r="Z1816" s="18">
        <v>0</v>
      </c>
      <c r="AA1816" s="9">
        <v>145.66999999999999</v>
      </c>
      <c r="AB1816" s="9">
        <v>29.13</v>
      </c>
      <c r="AC1816" s="9">
        <v>174.8</v>
      </c>
    </row>
    <row r="1817" spans="1:29">
      <c r="A1817" s="17" t="s">
        <v>228</v>
      </c>
      <c r="B1817" s="17" t="s">
        <v>430</v>
      </c>
      <c r="C1817" s="17" t="s">
        <v>431</v>
      </c>
      <c r="D1817" s="17" t="s">
        <v>434</v>
      </c>
      <c r="E1817" s="17" t="s">
        <v>1243</v>
      </c>
      <c r="F1817" s="17" t="s">
        <v>433</v>
      </c>
      <c r="G1817" s="17" t="s">
        <v>1246</v>
      </c>
      <c r="H1817" s="17" t="s">
        <v>118</v>
      </c>
      <c r="I1817" s="17" t="s">
        <v>431</v>
      </c>
      <c r="J1817" s="17" t="s">
        <v>1524</v>
      </c>
      <c r="K1817" s="17" t="s">
        <v>1528</v>
      </c>
      <c r="L1817" s="17" t="s">
        <v>1517</v>
      </c>
      <c r="M1817" s="17" t="s">
        <v>1525</v>
      </c>
      <c r="N1817" s="17" t="s">
        <v>1526</v>
      </c>
      <c r="O1817" s="17" t="s">
        <v>1526</v>
      </c>
      <c r="P1817" s="17" t="s">
        <v>2240</v>
      </c>
      <c r="Q1817" s="17" t="s">
        <v>204</v>
      </c>
      <c r="R1817" s="17" t="s">
        <v>204</v>
      </c>
      <c r="S1817" s="17" t="s">
        <v>212</v>
      </c>
      <c r="T1817" s="17" t="s">
        <v>256</v>
      </c>
      <c r="U1817" s="22">
        <v>30</v>
      </c>
      <c r="V1817" s="23"/>
      <c r="W1817" s="19">
        <v>0</v>
      </c>
      <c r="X1817" s="20">
        <v>0</v>
      </c>
      <c r="Y1817" s="9">
        <v>145.66999999999999</v>
      </c>
      <c r="Z1817" s="18">
        <v>0</v>
      </c>
      <c r="AA1817" s="9">
        <v>145.66999999999999</v>
      </c>
      <c r="AB1817" s="9">
        <v>29.13</v>
      </c>
      <c r="AC1817" s="9">
        <v>174.8</v>
      </c>
    </row>
    <row r="1818" spans="1:29">
      <c r="A1818" s="17" t="s">
        <v>228</v>
      </c>
      <c r="B1818" s="17" t="s">
        <v>430</v>
      </c>
      <c r="C1818" s="17" t="s">
        <v>431</v>
      </c>
      <c r="D1818" s="17" t="s">
        <v>434</v>
      </c>
      <c r="E1818" s="17" t="s">
        <v>1243</v>
      </c>
      <c r="F1818" s="17" t="s">
        <v>433</v>
      </c>
      <c r="G1818" s="17" t="s">
        <v>1246</v>
      </c>
      <c r="H1818" s="17" t="s">
        <v>118</v>
      </c>
      <c r="I1818" s="17" t="s">
        <v>431</v>
      </c>
      <c r="J1818" s="17" t="s">
        <v>1529</v>
      </c>
      <c r="K1818" s="17" t="s">
        <v>1530</v>
      </c>
      <c r="L1818" s="17" t="s">
        <v>1531</v>
      </c>
      <c r="M1818" s="17" t="s">
        <v>1532</v>
      </c>
      <c r="N1818" s="17" t="s">
        <v>1533</v>
      </c>
      <c r="O1818" s="17" t="s">
        <v>1533</v>
      </c>
      <c r="P1818" s="17" t="s">
        <v>2241</v>
      </c>
      <c r="Q1818" s="17" t="s">
        <v>204</v>
      </c>
      <c r="R1818" s="17" t="s">
        <v>204</v>
      </c>
      <c r="S1818" s="17" t="s">
        <v>212</v>
      </c>
      <c r="T1818" s="17" t="s">
        <v>256</v>
      </c>
      <c r="U1818" s="22">
        <v>31</v>
      </c>
      <c r="V1818" s="23"/>
      <c r="W1818" s="11">
        <v>19238.294999999998</v>
      </c>
      <c r="X1818" s="23">
        <v>3466</v>
      </c>
      <c r="Y1818" s="9">
        <v>1544.11</v>
      </c>
      <c r="Z1818" s="9">
        <v>25.39</v>
      </c>
      <c r="AA1818" s="9">
        <v>1569.5</v>
      </c>
      <c r="AB1818" s="9">
        <v>313.91000000000003</v>
      </c>
      <c r="AC1818" s="9">
        <v>1883.41</v>
      </c>
    </row>
    <row r="1819" spans="1:29">
      <c r="A1819" s="17" t="s">
        <v>228</v>
      </c>
      <c r="B1819" s="17" t="s">
        <v>430</v>
      </c>
      <c r="C1819" s="17" t="s">
        <v>431</v>
      </c>
      <c r="D1819" s="17" t="s">
        <v>434</v>
      </c>
      <c r="E1819" s="17" t="s">
        <v>1243</v>
      </c>
      <c r="F1819" s="17" t="s">
        <v>433</v>
      </c>
      <c r="G1819" s="17" t="s">
        <v>1246</v>
      </c>
      <c r="H1819" s="17" t="s">
        <v>118</v>
      </c>
      <c r="I1819" s="17" t="s">
        <v>431</v>
      </c>
      <c r="J1819" s="17" t="s">
        <v>1529</v>
      </c>
      <c r="K1819" s="17" t="s">
        <v>1535</v>
      </c>
      <c r="L1819" s="17" t="s">
        <v>1531</v>
      </c>
      <c r="M1819" s="17" t="s">
        <v>1532</v>
      </c>
      <c r="N1819" s="17" t="s">
        <v>1533</v>
      </c>
      <c r="O1819" s="17" t="s">
        <v>1533</v>
      </c>
      <c r="P1819" s="17" t="s">
        <v>2241</v>
      </c>
      <c r="Q1819" s="17" t="s">
        <v>204</v>
      </c>
      <c r="R1819" s="17" t="s">
        <v>204</v>
      </c>
      <c r="S1819" s="17" t="s">
        <v>212</v>
      </c>
      <c r="T1819" s="17" t="s">
        <v>256</v>
      </c>
      <c r="U1819" s="22">
        <v>30</v>
      </c>
      <c r="V1819" s="23"/>
      <c r="W1819" s="11">
        <v>18617.705000000002</v>
      </c>
      <c r="X1819" s="20">
        <v>0</v>
      </c>
      <c r="Y1819" s="9">
        <v>1498.99</v>
      </c>
      <c r="Z1819" s="9">
        <v>24.58</v>
      </c>
      <c r="AA1819" s="9">
        <v>1523.57</v>
      </c>
      <c r="AB1819" s="9">
        <v>304.70999999999998</v>
      </c>
      <c r="AC1819" s="9">
        <v>1828.28</v>
      </c>
    </row>
    <row r="1820" spans="1:29">
      <c r="A1820" s="17" t="s">
        <v>228</v>
      </c>
      <c r="B1820" s="17" t="s">
        <v>430</v>
      </c>
      <c r="C1820" s="17" t="s">
        <v>431</v>
      </c>
      <c r="D1820" s="17" t="s">
        <v>434</v>
      </c>
      <c r="E1820" s="17" t="s">
        <v>1243</v>
      </c>
      <c r="F1820" s="17" t="s">
        <v>433</v>
      </c>
      <c r="G1820" s="17" t="s">
        <v>1246</v>
      </c>
      <c r="H1820" s="17" t="s">
        <v>118</v>
      </c>
      <c r="I1820" s="17" t="s">
        <v>431</v>
      </c>
      <c r="J1820" s="17" t="s">
        <v>1536</v>
      </c>
      <c r="K1820" s="17" t="s">
        <v>1537</v>
      </c>
      <c r="L1820" s="17" t="s">
        <v>1531</v>
      </c>
      <c r="M1820" s="17" t="s">
        <v>1532</v>
      </c>
      <c r="N1820" s="17" t="s">
        <v>1533</v>
      </c>
      <c r="O1820" s="17" t="s">
        <v>1533</v>
      </c>
      <c r="P1820" s="17" t="s">
        <v>2241</v>
      </c>
      <c r="Q1820" s="17" t="s">
        <v>204</v>
      </c>
      <c r="R1820" s="17" t="s">
        <v>204</v>
      </c>
      <c r="S1820" s="17" t="s">
        <v>212</v>
      </c>
      <c r="T1820" s="17" t="s">
        <v>256</v>
      </c>
      <c r="U1820" s="22">
        <v>31</v>
      </c>
      <c r="V1820" s="23"/>
      <c r="W1820" s="11">
        <v>45379</v>
      </c>
      <c r="X1820" s="23">
        <v>4167</v>
      </c>
      <c r="Y1820" s="9">
        <v>3444.26</v>
      </c>
      <c r="Z1820" s="9">
        <v>59.9</v>
      </c>
      <c r="AA1820" s="9">
        <v>3504.16</v>
      </c>
      <c r="AB1820" s="9">
        <v>700.83</v>
      </c>
      <c r="AC1820" s="9">
        <v>4204.99</v>
      </c>
    </row>
    <row r="1821" spans="1:29">
      <c r="A1821" s="17" t="s">
        <v>228</v>
      </c>
      <c r="B1821" s="17" t="s">
        <v>420</v>
      </c>
      <c r="C1821" s="17" t="s">
        <v>230</v>
      </c>
      <c r="D1821" s="17" t="s">
        <v>422</v>
      </c>
      <c r="E1821" s="17" t="s">
        <v>423</v>
      </c>
      <c r="F1821" s="17" t="s">
        <v>233</v>
      </c>
      <c r="G1821" s="17" t="s">
        <v>426</v>
      </c>
      <c r="H1821" s="17" t="s">
        <v>17</v>
      </c>
      <c r="I1821" s="17" t="s">
        <v>230</v>
      </c>
      <c r="J1821" s="17" t="s">
        <v>1524</v>
      </c>
      <c r="K1821" s="17" t="s">
        <v>1521</v>
      </c>
      <c r="L1821" s="17" t="s">
        <v>558</v>
      </c>
      <c r="M1821" s="17" t="s">
        <v>1525</v>
      </c>
      <c r="N1821" s="17" t="s">
        <v>1526</v>
      </c>
      <c r="O1821" s="17" t="s">
        <v>1526</v>
      </c>
      <c r="P1821" s="17" t="s">
        <v>2242</v>
      </c>
      <c r="Q1821" s="17" t="s">
        <v>204</v>
      </c>
      <c r="R1821" s="17" t="s">
        <v>204</v>
      </c>
      <c r="S1821" s="17" t="s">
        <v>212</v>
      </c>
      <c r="T1821" s="17" t="s">
        <v>289</v>
      </c>
      <c r="U1821" s="22">
        <v>31</v>
      </c>
      <c r="V1821" s="23"/>
      <c r="W1821" s="11">
        <v>1678.066</v>
      </c>
      <c r="X1821" s="23">
        <v>301</v>
      </c>
      <c r="Y1821" s="9">
        <v>139.69999999999999</v>
      </c>
      <c r="Z1821" s="9">
        <v>2.2200000000000002</v>
      </c>
      <c r="AA1821" s="9">
        <v>141.91999999999999</v>
      </c>
      <c r="AB1821" s="9">
        <v>28.4</v>
      </c>
      <c r="AC1821" s="9">
        <v>170.32</v>
      </c>
    </row>
    <row r="1822" spans="1:29">
      <c r="A1822" s="17" t="s">
        <v>228</v>
      </c>
      <c r="B1822" s="17" t="s">
        <v>420</v>
      </c>
      <c r="C1822" s="17" t="s">
        <v>230</v>
      </c>
      <c r="D1822" s="17" t="s">
        <v>422</v>
      </c>
      <c r="E1822" s="17" t="s">
        <v>423</v>
      </c>
      <c r="F1822" s="17" t="s">
        <v>233</v>
      </c>
      <c r="G1822" s="17" t="s">
        <v>426</v>
      </c>
      <c r="H1822" s="17" t="s">
        <v>17</v>
      </c>
      <c r="I1822" s="17" t="s">
        <v>230</v>
      </c>
      <c r="J1822" s="17" t="s">
        <v>1524</v>
      </c>
      <c r="K1822" s="17" t="s">
        <v>1528</v>
      </c>
      <c r="L1822" s="17" t="s">
        <v>558</v>
      </c>
      <c r="M1822" s="17" t="s">
        <v>1525</v>
      </c>
      <c r="N1822" s="17" t="s">
        <v>1526</v>
      </c>
      <c r="O1822" s="17" t="s">
        <v>1526</v>
      </c>
      <c r="P1822" s="17" t="s">
        <v>2242</v>
      </c>
      <c r="Q1822" s="17" t="s">
        <v>204</v>
      </c>
      <c r="R1822" s="17" t="s">
        <v>204</v>
      </c>
      <c r="S1822" s="17" t="s">
        <v>212</v>
      </c>
      <c r="T1822" s="17" t="s">
        <v>289</v>
      </c>
      <c r="U1822" s="22">
        <v>30</v>
      </c>
      <c r="V1822" s="23"/>
      <c r="W1822" s="11">
        <v>1623.934</v>
      </c>
      <c r="X1822" s="20">
        <v>0</v>
      </c>
      <c r="Y1822" s="9">
        <v>135.37</v>
      </c>
      <c r="Z1822" s="9">
        <v>2.14</v>
      </c>
      <c r="AA1822" s="9">
        <v>137.51</v>
      </c>
      <c r="AB1822" s="9">
        <v>27.49</v>
      </c>
      <c r="AC1822" s="9">
        <v>165</v>
      </c>
    </row>
    <row r="1823" spans="1:29">
      <c r="A1823" s="17" t="s">
        <v>228</v>
      </c>
      <c r="B1823" s="17" t="s">
        <v>420</v>
      </c>
      <c r="C1823" s="17" t="s">
        <v>230</v>
      </c>
      <c r="D1823" s="17" t="s">
        <v>422</v>
      </c>
      <c r="E1823" s="17" t="s">
        <v>423</v>
      </c>
      <c r="F1823" s="17" t="s">
        <v>233</v>
      </c>
      <c r="G1823" s="17" t="s">
        <v>426</v>
      </c>
      <c r="H1823" s="17" t="s">
        <v>17</v>
      </c>
      <c r="I1823" s="17" t="s">
        <v>230</v>
      </c>
      <c r="J1823" s="17" t="s">
        <v>1529</v>
      </c>
      <c r="K1823" s="17" t="s">
        <v>1530</v>
      </c>
      <c r="L1823" s="17" t="s">
        <v>1531</v>
      </c>
      <c r="M1823" s="17" t="s">
        <v>1532</v>
      </c>
      <c r="N1823" s="17" t="s">
        <v>1533</v>
      </c>
      <c r="O1823" s="17" t="s">
        <v>1533</v>
      </c>
      <c r="P1823" s="17" t="s">
        <v>2243</v>
      </c>
      <c r="Q1823" s="17" t="s">
        <v>204</v>
      </c>
      <c r="R1823" s="17" t="s">
        <v>204</v>
      </c>
      <c r="S1823" s="17" t="s">
        <v>212</v>
      </c>
      <c r="T1823" s="17" t="s">
        <v>289</v>
      </c>
      <c r="U1823" s="22">
        <v>31</v>
      </c>
      <c r="V1823" s="23"/>
      <c r="W1823" s="11">
        <v>3158.4430000000002</v>
      </c>
      <c r="X1823" s="23">
        <v>569</v>
      </c>
      <c r="Y1823" s="9">
        <v>258.12</v>
      </c>
      <c r="Z1823" s="9">
        <v>4.17</v>
      </c>
      <c r="AA1823" s="9">
        <v>262.29000000000002</v>
      </c>
      <c r="AB1823" s="9">
        <v>52.47</v>
      </c>
      <c r="AC1823" s="9">
        <v>314.76</v>
      </c>
    </row>
    <row r="1824" spans="1:29">
      <c r="A1824" s="17" t="s">
        <v>228</v>
      </c>
      <c r="B1824" s="17" t="s">
        <v>420</v>
      </c>
      <c r="C1824" s="17" t="s">
        <v>230</v>
      </c>
      <c r="D1824" s="17" t="s">
        <v>422</v>
      </c>
      <c r="E1824" s="17" t="s">
        <v>423</v>
      </c>
      <c r="F1824" s="17" t="s">
        <v>233</v>
      </c>
      <c r="G1824" s="17" t="s">
        <v>426</v>
      </c>
      <c r="H1824" s="17" t="s">
        <v>17</v>
      </c>
      <c r="I1824" s="17" t="s">
        <v>230</v>
      </c>
      <c r="J1824" s="17" t="s">
        <v>1529</v>
      </c>
      <c r="K1824" s="17" t="s">
        <v>1535</v>
      </c>
      <c r="L1824" s="17" t="s">
        <v>1531</v>
      </c>
      <c r="M1824" s="17" t="s">
        <v>1532</v>
      </c>
      <c r="N1824" s="17" t="s">
        <v>1533</v>
      </c>
      <c r="O1824" s="17" t="s">
        <v>1533</v>
      </c>
      <c r="P1824" s="17" t="s">
        <v>2243</v>
      </c>
      <c r="Q1824" s="17" t="s">
        <v>204</v>
      </c>
      <c r="R1824" s="17" t="s">
        <v>204</v>
      </c>
      <c r="S1824" s="17" t="s">
        <v>212</v>
      </c>
      <c r="T1824" s="17" t="s">
        <v>289</v>
      </c>
      <c r="U1824" s="22">
        <v>30</v>
      </c>
      <c r="V1824" s="23"/>
      <c r="W1824" s="11">
        <v>3056.5569999999998</v>
      </c>
      <c r="X1824" s="20">
        <v>0</v>
      </c>
      <c r="Y1824" s="9">
        <v>249.96</v>
      </c>
      <c r="Z1824" s="9">
        <v>4.03</v>
      </c>
      <c r="AA1824" s="9">
        <v>253.99</v>
      </c>
      <c r="AB1824" s="9">
        <v>50.79</v>
      </c>
      <c r="AC1824" s="9">
        <v>304.77999999999997</v>
      </c>
    </row>
    <row r="1825" spans="1:29">
      <c r="A1825" s="17" t="s">
        <v>228</v>
      </c>
      <c r="B1825" s="17" t="s">
        <v>420</v>
      </c>
      <c r="C1825" s="17" t="s">
        <v>230</v>
      </c>
      <c r="D1825" s="17" t="s">
        <v>422</v>
      </c>
      <c r="E1825" s="17" t="s">
        <v>423</v>
      </c>
      <c r="F1825" s="17" t="s">
        <v>233</v>
      </c>
      <c r="G1825" s="17" t="s">
        <v>426</v>
      </c>
      <c r="H1825" s="17" t="s">
        <v>17</v>
      </c>
      <c r="I1825" s="17" t="s">
        <v>230</v>
      </c>
      <c r="J1825" s="17" t="s">
        <v>1536</v>
      </c>
      <c r="K1825" s="17" t="s">
        <v>1537</v>
      </c>
      <c r="L1825" s="17" t="s">
        <v>1531</v>
      </c>
      <c r="M1825" s="17" t="s">
        <v>1532</v>
      </c>
      <c r="N1825" s="17" t="s">
        <v>1533</v>
      </c>
      <c r="O1825" s="17" t="s">
        <v>1533</v>
      </c>
      <c r="P1825" s="17" t="s">
        <v>2243</v>
      </c>
      <c r="Q1825" s="17" t="s">
        <v>204</v>
      </c>
      <c r="R1825" s="17" t="s">
        <v>204</v>
      </c>
      <c r="S1825" s="17" t="s">
        <v>212</v>
      </c>
      <c r="T1825" s="17" t="s">
        <v>289</v>
      </c>
      <c r="U1825" s="22">
        <v>31</v>
      </c>
      <c r="V1825" s="23"/>
      <c r="W1825" s="11">
        <v>5663</v>
      </c>
      <c r="X1825" s="23">
        <v>520</v>
      </c>
      <c r="Y1825" s="9">
        <v>458.45</v>
      </c>
      <c r="Z1825" s="9">
        <v>7.48</v>
      </c>
      <c r="AA1825" s="9">
        <v>465.93</v>
      </c>
      <c r="AB1825" s="9">
        <v>93.18</v>
      </c>
      <c r="AC1825" s="9">
        <v>559.11</v>
      </c>
    </row>
    <row r="1826" spans="1:29">
      <c r="A1826" s="17" t="s">
        <v>228</v>
      </c>
      <c r="B1826" s="17" t="s">
        <v>420</v>
      </c>
      <c r="C1826" s="17" t="s">
        <v>230</v>
      </c>
      <c r="D1826" s="17" t="s">
        <v>422</v>
      </c>
      <c r="E1826" s="17" t="s">
        <v>513</v>
      </c>
      <c r="F1826" s="17" t="s">
        <v>233</v>
      </c>
      <c r="G1826" s="17" t="s">
        <v>516</v>
      </c>
      <c r="H1826" s="17" t="s">
        <v>27</v>
      </c>
      <c r="I1826" s="17" t="s">
        <v>230</v>
      </c>
      <c r="J1826" s="17" t="s">
        <v>1524</v>
      </c>
      <c r="K1826" s="17" t="s">
        <v>1521</v>
      </c>
      <c r="L1826" s="17" t="s">
        <v>558</v>
      </c>
      <c r="M1826" s="17" t="s">
        <v>1525</v>
      </c>
      <c r="N1826" s="17" t="s">
        <v>1526</v>
      </c>
      <c r="O1826" s="17" t="s">
        <v>1526</v>
      </c>
      <c r="P1826" s="17" t="s">
        <v>2244</v>
      </c>
      <c r="Q1826" s="17" t="s">
        <v>204</v>
      </c>
      <c r="R1826" s="17" t="s">
        <v>204</v>
      </c>
      <c r="S1826" s="17" t="s">
        <v>212</v>
      </c>
      <c r="T1826" s="17" t="s">
        <v>419</v>
      </c>
      <c r="U1826" s="22">
        <v>31</v>
      </c>
      <c r="V1826" s="23"/>
      <c r="W1826" s="11">
        <v>7738.82</v>
      </c>
      <c r="X1826" s="23">
        <v>1388</v>
      </c>
      <c r="Y1826" s="9">
        <v>884.5</v>
      </c>
      <c r="Z1826" s="9">
        <v>10.210000000000001</v>
      </c>
      <c r="AA1826" s="9">
        <v>894.71</v>
      </c>
      <c r="AB1826" s="9">
        <v>178.93</v>
      </c>
      <c r="AC1826" s="9">
        <v>1073.6400000000001</v>
      </c>
    </row>
    <row r="1827" spans="1:29">
      <c r="A1827" s="17" t="s">
        <v>228</v>
      </c>
      <c r="B1827" s="17" t="s">
        <v>420</v>
      </c>
      <c r="C1827" s="17" t="s">
        <v>230</v>
      </c>
      <c r="D1827" s="17" t="s">
        <v>422</v>
      </c>
      <c r="E1827" s="17" t="s">
        <v>513</v>
      </c>
      <c r="F1827" s="17" t="s">
        <v>233</v>
      </c>
      <c r="G1827" s="17" t="s">
        <v>516</v>
      </c>
      <c r="H1827" s="17" t="s">
        <v>27</v>
      </c>
      <c r="I1827" s="17" t="s">
        <v>230</v>
      </c>
      <c r="J1827" s="17" t="s">
        <v>1524</v>
      </c>
      <c r="K1827" s="17" t="s">
        <v>1528</v>
      </c>
      <c r="L1827" s="17" t="s">
        <v>558</v>
      </c>
      <c r="M1827" s="17" t="s">
        <v>1525</v>
      </c>
      <c r="N1827" s="17" t="s">
        <v>1526</v>
      </c>
      <c r="O1827" s="17" t="s">
        <v>1526</v>
      </c>
      <c r="P1827" s="17" t="s">
        <v>2244</v>
      </c>
      <c r="Q1827" s="17" t="s">
        <v>204</v>
      </c>
      <c r="R1827" s="17" t="s">
        <v>204</v>
      </c>
      <c r="S1827" s="17" t="s">
        <v>212</v>
      </c>
      <c r="T1827" s="17" t="s">
        <v>419</v>
      </c>
      <c r="U1827" s="22">
        <v>30</v>
      </c>
      <c r="V1827" s="23"/>
      <c r="W1827" s="11">
        <v>7489.18</v>
      </c>
      <c r="X1827" s="20">
        <v>0</v>
      </c>
      <c r="Y1827" s="9">
        <v>866.46</v>
      </c>
      <c r="Z1827" s="9">
        <v>9.89</v>
      </c>
      <c r="AA1827" s="9">
        <v>876.35</v>
      </c>
      <c r="AB1827" s="9">
        <v>175.28</v>
      </c>
      <c r="AC1827" s="9">
        <v>1051.6300000000001</v>
      </c>
    </row>
    <row r="1828" spans="1:29">
      <c r="A1828" s="17" t="s">
        <v>228</v>
      </c>
      <c r="B1828" s="17" t="s">
        <v>420</v>
      </c>
      <c r="C1828" s="17" t="s">
        <v>230</v>
      </c>
      <c r="D1828" s="17" t="s">
        <v>422</v>
      </c>
      <c r="E1828" s="17" t="s">
        <v>513</v>
      </c>
      <c r="F1828" s="17" t="s">
        <v>233</v>
      </c>
      <c r="G1828" s="17" t="s">
        <v>516</v>
      </c>
      <c r="H1828" s="17" t="s">
        <v>27</v>
      </c>
      <c r="I1828" s="17" t="s">
        <v>230</v>
      </c>
      <c r="J1828" s="17" t="s">
        <v>1529</v>
      </c>
      <c r="K1828" s="17" t="s">
        <v>1530</v>
      </c>
      <c r="L1828" s="17" t="s">
        <v>1531</v>
      </c>
      <c r="M1828" s="17" t="s">
        <v>1532</v>
      </c>
      <c r="N1828" s="17" t="s">
        <v>1533</v>
      </c>
      <c r="O1828" s="17" t="s">
        <v>1533</v>
      </c>
      <c r="P1828" s="17" t="s">
        <v>2245</v>
      </c>
      <c r="Q1828" s="17" t="s">
        <v>204</v>
      </c>
      <c r="R1828" s="17" t="s">
        <v>204</v>
      </c>
      <c r="S1828" s="17" t="s">
        <v>212</v>
      </c>
      <c r="T1828" s="17" t="s">
        <v>419</v>
      </c>
      <c r="U1828" s="22">
        <v>31</v>
      </c>
      <c r="V1828" s="23"/>
      <c r="W1828" s="11">
        <v>21502.82</v>
      </c>
      <c r="X1828" s="23">
        <v>3874</v>
      </c>
      <c r="Y1828" s="9">
        <v>1878.11</v>
      </c>
      <c r="Z1828" s="9">
        <v>28.38</v>
      </c>
      <c r="AA1828" s="9">
        <v>1906.49</v>
      </c>
      <c r="AB1828" s="9">
        <v>381.3</v>
      </c>
      <c r="AC1828" s="9">
        <v>2287.79</v>
      </c>
    </row>
    <row r="1829" spans="1:29">
      <c r="A1829" s="17" t="s">
        <v>228</v>
      </c>
      <c r="B1829" s="17" t="s">
        <v>420</v>
      </c>
      <c r="C1829" s="17" t="s">
        <v>230</v>
      </c>
      <c r="D1829" s="17" t="s">
        <v>422</v>
      </c>
      <c r="E1829" s="17" t="s">
        <v>513</v>
      </c>
      <c r="F1829" s="17" t="s">
        <v>233</v>
      </c>
      <c r="G1829" s="17" t="s">
        <v>516</v>
      </c>
      <c r="H1829" s="17" t="s">
        <v>27</v>
      </c>
      <c r="I1829" s="17" t="s">
        <v>230</v>
      </c>
      <c r="J1829" s="17" t="s">
        <v>1529</v>
      </c>
      <c r="K1829" s="17" t="s">
        <v>1535</v>
      </c>
      <c r="L1829" s="17" t="s">
        <v>1531</v>
      </c>
      <c r="M1829" s="17" t="s">
        <v>1532</v>
      </c>
      <c r="N1829" s="17" t="s">
        <v>1533</v>
      </c>
      <c r="O1829" s="17" t="s">
        <v>1533</v>
      </c>
      <c r="P1829" s="17" t="s">
        <v>2245</v>
      </c>
      <c r="Q1829" s="17" t="s">
        <v>204</v>
      </c>
      <c r="R1829" s="17" t="s">
        <v>204</v>
      </c>
      <c r="S1829" s="17" t="s">
        <v>212</v>
      </c>
      <c r="T1829" s="17" t="s">
        <v>419</v>
      </c>
      <c r="U1829" s="22">
        <v>30</v>
      </c>
      <c r="V1829" s="23"/>
      <c r="W1829" s="11">
        <v>20809.18</v>
      </c>
      <c r="X1829" s="20">
        <v>0</v>
      </c>
      <c r="Y1829" s="9">
        <v>1828.05</v>
      </c>
      <c r="Z1829" s="9">
        <v>27.47</v>
      </c>
      <c r="AA1829" s="9">
        <v>1855.52</v>
      </c>
      <c r="AB1829" s="9">
        <v>371.1</v>
      </c>
      <c r="AC1829" s="9">
        <v>2226.62</v>
      </c>
    </row>
    <row r="1830" spans="1:29">
      <c r="A1830" s="17" t="s">
        <v>228</v>
      </c>
      <c r="B1830" s="17" t="s">
        <v>420</v>
      </c>
      <c r="C1830" s="17" t="s">
        <v>230</v>
      </c>
      <c r="D1830" s="17" t="s">
        <v>422</v>
      </c>
      <c r="E1830" s="17" t="s">
        <v>513</v>
      </c>
      <c r="F1830" s="17" t="s">
        <v>233</v>
      </c>
      <c r="G1830" s="17" t="s">
        <v>516</v>
      </c>
      <c r="H1830" s="17" t="s">
        <v>27</v>
      </c>
      <c r="I1830" s="17" t="s">
        <v>230</v>
      </c>
      <c r="J1830" s="17" t="s">
        <v>1536</v>
      </c>
      <c r="K1830" s="17" t="s">
        <v>1537</v>
      </c>
      <c r="L1830" s="17" t="s">
        <v>1531</v>
      </c>
      <c r="M1830" s="17" t="s">
        <v>1532</v>
      </c>
      <c r="N1830" s="17" t="s">
        <v>1533</v>
      </c>
      <c r="O1830" s="17" t="s">
        <v>1533</v>
      </c>
      <c r="P1830" s="17" t="s">
        <v>2245</v>
      </c>
      <c r="Q1830" s="17" t="s">
        <v>204</v>
      </c>
      <c r="R1830" s="17" t="s">
        <v>204</v>
      </c>
      <c r="S1830" s="17" t="s">
        <v>212</v>
      </c>
      <c r="T1830" s="17" t="s">
        <v>419</v>
      </c>
      <c r="U1830" s="22">
        <v>31</v>
      </c>
      <c r="V1830" s="23"/>
      <c r="W1830" s="11">
        <v>44758</v>
      </c>
      <c r="X1830" s="23">
        <v>4110</v>
      </c>
      <c r="Y1830" s="9">
        <v>3556.91</v>
      </c>
      <c r="Z1830" s="9">
        <v>59.08</v>
      </c>
      <c r="AA1830" s="9">
        <v>3615.99</v>
      </c>
      <c r="AB1830" s="9">
        <v>723.2</v>
      </c>
      <c r="AC1830" s="9">
        <v>4339.1899999999996</v>
      </c>
    </row>
    <row r="1831" spans="1:29">
      <c r="A1831" s="17" t="s">
        <v>228</v>
      </c>
      <c r="B1831" s="17" t="s">
        <v>743</v>
      </c>
      <c r="C1831" s="17" t="s">
        <v>744</v>
      </c>
      <c r="D1831" s="17" t="s">
        <v>745</v>
      </c>
      <c r="E1831" s="17" t="s">
        <v>746</v>
      </c>
      <c r="F1831" s="17" t="s">
        <v>433</v>
      </c>
      <c r="G1831" s="17" t="s">
        <v>749</v>
      </c>
      <c r="H1831" s="17" t="s">
        <v>51</v>
      </c>
      <c r="I1831" s="17" t="s">
        <v>750</v>
      </c>
      <c r="J1831" s="17" t="s">
        <v>1496</v>
      </c>
      <c r="K1831" s="17" t="s">
        <v>1497</v>
      </c>
      <c r="L1831" s="17" t="s">
        <v>257</v>
      </c>
      <c r="M1831" s="17" t="s">
        <v>1498</v>
      </c>
      <c r="N1831" s="17" t="s">
        <v>1499</v>
      </c>
      <c r="O1831" s="17" t="s">
        <v>1499</v>
      </c>
      <c r="P1831" s="17" t="s">
        <v>2246</v>
      </c>
      <c r="Q1831" s="17" t="s">
        <v>204</v>
      </c>
      <c r="R1831" s="17" t="s">
        <v>204</v>
      </c>
      <c r="S1831" s="17" t="s">
        <v>212</v>
      </c>
      <c r="T1831" s="17" t="s">
        <v>289</v>
      </c>
      <c r="U1831" s="22">
        <v>15.5</v>
      </c>
      <c r="V1831" s="23"/>
      <c r="W1831" s="11">
        <v>22</v>
      </c>
      <c r="X1831" s="23">
        <v>2</v>
      </c>
      <c r="Y1831" s="9">
        <v>8</v>
      </c>
      <c r="Z1831" s="9">
        <v>0.03</v>
      </c>
      <c r="AA1831" s="9">
        <v>8.0299999999999994</v>
      </c>
      <c r="AB1831" s="9">
        <v>1.62</v>
      </c>
      <c r="AC1831" s="9">
        <v>9.65</v>
      </c>
    </row>
    <row r="1832" spans="1:29">
      <c r="A1832" s="17" t="s">
        <v>228</v>
      </c>
      <c r="B1832" s="17" t="s">
        <v>743</v>
      </c>
      <c r="C1832" s="17" t="s">
        <v>744</v>
      </c>
      <c r="D1832" s="17" t="s">
        <v>745</v>
      </c>
      <c r="E1832" s="17" t="s">
        <v>746</v>
      </c>
      <c r="F1832" s="17" t="s">
        <v>433</v>
      </c>
      <c r="G1832" s="17" t="s">
        <v>749</v>
      </c>
      <c r="H1832" s="17" t="s">
        <v>51</v>
      </c>
      <c r="I1832" s="17" t="s">
        <v>750</v>
      </c>
      <c r="J1832" s="17" t="s">
        <v>1501</v>
      </c>
      <c r="K1832" s="17" t="s">
        <v>1502</v>
      </c>
      <c r="L1832" s="17" t="s">
        <v>257</v>
      </c>
      <c r="M1832" s="17" t="s">
        <v>1498</v>
      </c>
      <c r="N1832" s="17" t="s">
        <v>1499</v>
      </c>
      <c r="O1832" s="17" t="s">
        <v>1499</v>
      </c>
      <c r="P1832" s="17" t="s">
        <v>2246</v>
      </c>
      <c r="Q1832" s="17" t="s">
        <v>204</v>
      </c>
      <c r="R1832" s="17" t="s">
        <v>204</v>
      </c>
      <c r="S1832" s="17" t="s">
        <v>212</v>
      </c>
      <c r="T1832" s="17" t="s">
        <v>289</v>
      </c>
      <c r="U1832" s="22">
        <v>28</v>
      </c>
      <c r="V1832" s="23"/>
      <c r="W1832" s="11">
        <v>54</v>
      </c>
      <c r="X1832" s="23">
        <v>5</v>
      </c>
      <c r="Y1832" s="9">
        <v>10.94</v>
      </c>
      <c r="Z1832" s="9">
        <v>7.0000000000000007E-2</v>
      </c>
      <c r="AA1832" s="9">
        <v>11.01</v>
      </c>
      <c r="AB1832" s="9">
        <v>2.2000000000000002</v>
      </c>
      <c r="AC1832" s="9">
        <v>13.21</v>
      </c>
    </row>
    <row r="1833" spans="1:29">
      <c r="A1833" s="17" t="s">
        <v>228</v>
      </c>
      <c r="B1833" s="17" t="s">
        <v>743</v>
      </c>
      <c r="C1833" s="17" t="s">
        <v>744</v>
      </c>
      <c r="D1833" s="17" t="s">
        <v>745</v>
      </c>
      <c r="E1833" s="17" t="s">
        <v>746</v>
      </c>
      <c r="F1833" s="17" t="s">
        <v>433</v>
      </c>
      <c r="G1833" s="17" t="s">
        <v>749</v>
      </c>
      <c r="H1833" s="17" t="s">
        <v>51</v>
      </c>
      <c r="I1833" s="17" t="s">
        <v>750</v>
      </c>
      <c r="J1833" s="17" t="s">
        <v>1503</v>
      </c>
      <c r="K1833" s="17" t="s">
        <v>1504</v>
      </c>
      <c r="L1833" s="17" t="s">
        <v>257</v>
      </c>
      <c r="M1833" s="17" t="s">
        <v>1498</v>
      </c>
      <c r="N1833" s="17" t="s">
        <v>1499</v>
      </c>
      <c r="O1833" s="17" t="s">
        <v>1499</v>
      </c>
      <c r="P1833" s="17" t="s">
        <v>2246</v>
      </c>
      <c r="Q1833" s="17" t="s">
        <v>204</v>
      </c>
      <c r="R1833" s="17" t="s">
        <v>204</v>
      </c>
      <c r="S1833" s="17" t="s">
        <v>212</v>
      </c>
      <c r="T1833" s="17" t="s">
        <v>289</v>
      </c>
      <c r="U1833" s="22">
        <v>31</v>
      </c>
      <c r="V1833" s="23"/>
      <c r="W1833" s="11">
        <v>43</v>
      </c>
      <c r="X1833" s="23">
        <v>4</v>
      </c>
      <c r="Y1833" s="9">
        <v>9.33</v>
      </c>
      <c r="Z1833" s="9">
        <v>0.06</v>
      </c>
      <c r="AA1833" s="9">
        <v>9.39</v>
      </c>
      <c r="AB1833" s="9">
        <v>1.87</v>
      </c>
      <c r="AC1833" s="9">
        <v>11.26</v>
      </c>
    </row>
    <row r="1834" spans="1:29">
      <c r="A1834" s="17" t="s">
        <v>228</v>
      </c>
      <c r="B1834" s="17" t="s">
        <v>743</v>
      </c>
      <c r="C1834" s="17" t="s">
        <v>744</v>
      </c>
      <c r="D1834" s="17" t="s">
        <v>745</v>
      </c>
      <c r="E1834" s="17" t="s">
        <v>746</v>
      </c>
      <c r="F1834" s="17" t="s">
        <v>433</v>
      </c>
      <c r="G1834" s="17" t="s">
        <v>749</v>
      </c>
      <c r="H1834" s="17" t="s">
        <v>51</v>
      </c>
      <c r="I1834" s="17" t="s">
        <v>750</v>
      </c>
      <c r="J1834" s="17" t="s">
        <v>1505</v>
      </c>
      <c r="K1834" s="17" t="s">
        <v>1506</v>
      </c>
      <c r="L1834" s="17" t="s">
        <v>1507</v>
      </c>
      <c r="M1834" s="17" t="s">
        <v>1508</v>
      </c>
      <c r="N1834" s="17" t="s">
        <v>1509</v>
      </c>
      <c r="O1834" s="17" t="s">
        <v>1509</v>
      </c>
      <c r="P1834" s="17" t="s">
        <v>2247</v>
      </c>
      <c r="Q1834" s="17" t="s">
        <v>204</v>
      </c>
      <c r="R1834" s="17" t="s">
        <v>204</v>
      </c>
      <c r="S1834" s="17" t="s">
        <v>212</v>
      </c>
      <c r="T1834" s="17" t="s">
        <v>289</v>
      </c>
      <c r="U1834" s="22">
        <v>30</v>
      </c>
      <c r="V1834" s="23"/>
      <c r="W1834" s="11">
        <v>1521</v>
      </c>
      <c r="X1834" s="23">
        <v>140</v>
      </c>
      <c r="Y1834" s="9">
        <v>128.15</v>
      </c>
      <c r="Z1834" s="9">
        <v>2.0099999999999998</v>
      </c>
      <c r="AA1834" s="9">
        <v>130.16</v>
      </c>
      <c r="AB1834" s="9">
        <v>26.04</v>
      </c>
      <c r="AC1834" s="9">
        <v>156.19999999999999</v>
      </c>
    </row>
    <row r="1835" spans="1:29">
      <c r="A1835" s="17" t="s">
        <v>228</v>
      </c>
      <c r="B1835" s="17" t="s">
        <v>743</v>
      </c>
      <c r="C1835" s="17" t="s">
        <v>744</v>
      </c>
      <c r="D1835" s="17" t="s">
        <v>745</v>
      </c>
      <c r="E1835" s="17" t="s">
        <v>746</v>
      </c>
      <c r="F1835" s="17" t="s">
        <v>433</v>
      </c>
      <c r="G1835" s="17" t="s">
        <v>749</v>
      </c>
      <c r="H1835" s="17" t="s">
        <v>51</v>
      </c>
      <c r="I1835" s="17" t="s">
        <v>750</v>
      </c>
      <c r="J1835" s="17" t="s">
        <v>1511</v>
      </c>
      <c r="K1835" s="17" t="s">
        <v>1512</v>
      </c>
      <c r="L1835" s="17" t="s">
        <v>1507</v>
      </c>
      <c r="M1835" s="17" t="s">
        <v>1508</v>
      </c>
      <c r="N1835" s="17" t="s">
        <v>1509</v>
      </c>
      <c r="O1835" s="17" t="s">
        <v>1509</v>
      </c>
      <c r="P1835" s="17" t="s">
        <v>2247</v>
      </c>
      <c r="Q1835" s="17" t="s">
        <v>204</v>
      </c>
      <c r="R1835" s="17" t="s">
        <v>204</v>
      </c>
      <c r="S1835" s="17" t="s">
        <v>212</v>
      </c>
      <c r="T1835" s="17" t="s">
        <v>289</v>
      </c>
      <c r="U1835" s="22">
        <v>31</v>
      </c>
      <c r="V1835" s="23"/>
      <c r="W1835" s="19">
        <v>0</v>
      </c>
      <c r="X1835" s="20">
        <v>0</v>
      </c>
      <c r="Y1835" s="9">
        <v>5.47</v>
      </c>
      <c r="Z1835" s="18">
        <v>0</v>
      </c>
      <c r="AA1835" s="9">
        <v>5.47</v>
      </c>
      <c r="AB1835" s="9">
        <v>1.0900000000000001</v>
      </c>
      <c r="AC1835" s="9">
        <v>6.56</v>
      </c>
    </row>
    <row r="1836" spans="1:29">
      <c r="A1836" s="17" t="s">
        <v>228</v>
      </c>
      <c r="B1836" s="17" t="s">
        <v>743</v>
      </c>
      <c r="C1836" s="17" t="s">
        <v>744</v>
      </c>
      <c r="D1836" s="17" t="s">
        <v>745</v>
      </c>
      <c r="E1836" s="17" t="s">
        <v>746</v>
      </c>
      <c r="F1836" s="17" t="s">
        <v>433</v>
      </c>
      <c r="G1836" s="17" t="s">
        <v>749</v>
      </c>
      <c r="H1836" s="17" t="s">
        <v>51</v>
      </c>
      <c r="I1836" s="17" t="s">
        <v>750</v>
      </c>
      <c r="J1836" s="17" t="s">
        <v>1513</v>
      </c>
      <c r="K1836" s="17" t="s">
        <v>1514</v>
      </c>
      <c r="L1836" s="17" t="s">
        <v>1507</v>
      </c>
      <c r="M1836" s="17" t="s">
        <v>1508</v>
      </c>
      <c r="N1836" s="17" t="s">
        <v>1509</v>
      </c>
      <c r="O1836" s="17" t="s">
        <v>1509</v>
      </c>
      <c r="P1836" s="17" t="s">
        <v>2247</v>
      </c>
      <c r="Q1836" s="17" t="s">
        <v>204</v>
      </c>
      <c r="R1836" s="17" t="s">
        <v>204</v>
      </c>
      <c r="S1836" s="17" t="s">
        <v>212</v>
      </c>
      <c r="T1836" s="17" t="s">
        <v>289</v>
      </c>
      <c r="U1836" s="22">
        <v>30</v>
      </c>
      <c r="V1836" s="23"/>
      <c r="W1836" s="19">
        <v>0</v>
      </c>
      <c r="X1836" s="20">
        <v>0</v>
      </c>
      <c r="Y1836" s="9">
        <v>5.47</v>
      </c>
      <c r="Z1836" s="18">
        <v>0</v>
      </c>
      <c r="AA1836" s="9">
        <v>5.47</v>
      </c>
      <c r="AB1836" s="9">
        <v>1.0900000000000001</v>
      </c>
      <c r="AC1836" s="9">
        <v>6.56</v>
      </c>
    </row>
    <row r="1837" spans="1:29">
      <c r="A1837" s="17" t="s">
        <v>228</v>
      </c>
      <c r="B1837" s="17" t="s">
        <v>743</v>
      </c>
      <c r="C1837" s="17" t="s">
        <v>744</v>
      </c>
      <c r="D1837" s="17" t="s">
        <v>745</v>
      </c>
      <c r="E1837" s="17" t="s">
        <v>746</v>
      </c>
      <c r="F1837" s="17" t="s">
        <v>433</v>
      </c>
      <c r="G1837" s="17" t="s">
        <v>749</v>
      </c>
      <c r="H1837" s="17" t="s">
        <v>51</v>
      </c>
      <c r="I1837" s="17" t="s">
        <v>750</v>
      </c>
      <c r="J1837" s="17" t="s">
        <v>1524</v>
      </c>
      <c r="K1837" s="17" t="s">
        <v>1516</v>
      </c>
      <c r="L1837" s="17" t="s">
        <v>1517</v>
      </c>
      <c r="M1837" s="17" t="s">
        <v>1525</v>
      </c>
      <c r="N1837" s="17" t="s">
        <v>1544</v>
      </c>
      <c r="O1837" s="17" t="s">
        <v>1544</v>
      </c>
      <c r="P1837" s="17" t="s">
        <v>2248</v>
      </c>
      <c r="Q1837" s="17" t="s">
        <v>204</v>
      </c>
      <c r="R1837" s="17" t="s">
        <v>204</v>
      </c>
      <c r="S1837" s="17" t="s">
        <v>212</v>
      </c>
      <c r="T1837" s="17" t="s">
        <v>289</v>
      </c>
      <c r="U1837" s="22">
        <v>31</v>
      </c>
      <c r="V1837" s="23"/>
      <c r="W1837" s="19">
        <v>0</v>
      </c>
      <c r="X1837" s="20">
        <v>0</v>
      </c>
      <c r="Y1837" s="9">
        <v>5.47</v>
      </c>
      <c r="Z1837" s="18">
        <v>0</v>
      </c>
      <c r="AA1837" s="9">
        <v>5.47</v>
      </c>
      <c r="AB1837" s="9">
        <v>1.1000000000000001</v>
      </c>
      <c r="AC1837" s="9">
        <v>6.57</v>
      </c>
    </row>
    <row r="1838" spans="1:29">
      <c r="A1838" s="17" t="s">
        <v>228</v>
      </c>
      <c r="B1838" s="17" t="s">
        <v>743</v>
      </c>
      <c r="C1838" s="17" t="s">
        <v>744</v>
      </c>
      <c r="D1838" s="17" t="s">
        <v>745</v>
      </c>
      <c r="E1838" s="17" t="s">
        <v>746</v>
      </c>
      <c r="F1838" s="17" t="s">
        <v>433</v>
      </c>
      <c r="G1838" s="17" t="s">
        <v>749</v>
      </c>
      <c r="H1838" s="17" t="s">
        <v>51</v>
      </c>
      <c r="I1838" s="17" t="s">
        <v>750</v>
      </c>
      <c r="J1838" s="17" t="s">
        <v>1524</v>
      </c>
      <c r="K1838" s="17" t="s">
        <v>1521</v>
      </c>
      <c r="L1838" s="17" t="s">
        <v>1517</v>
      </c>
      <c r="M1838" s="17" t="s">
        <v>1525</v>
      </c>
      <c r="N1838" s="17" t="s">
        <v>1544</v>
      </c>
      <c r="O1838" s="17" t="s">
        <v>1544</v>
      </c>
      <c r="P1838" s="17" t="s">
        <v>2248</v>
      </c>
      <c r="Q1838" s="17" t="s">
        <v>204</v>
      </c>
      <c r="R1838" s="17" t="s">
        <v>204</v>
      </c>
      <c r="S1838" s="17" t="s">
        <v>212</v>
      </c>
      <c r="T1838" s="17" t="s">
        <v>289</v>
      </c>
      <c r="U1838" s="22">
        <v>31</v>
      </c>
      <c r="V1838" s="23"/>
      <c r="W1838" s="19">
        <v>0</v>
      </c>
      <c r="X1838" s="20">
        <v>0</v>
      </c>
      <c r="Y1838" s="9">
        <v>5.47</v>
      </c>
      <c r="Z1838" s="18">
        <v>0</v>
      </c>
      <c r="AA1838" s="9">
        <v>5.47</v>
      </c>
      <c r="AB1838" s="9">
        <v>1.0900000000000001</v>
      </c>
      <c r="AC1838" s="9">
        <v>6.56</v>
      </c>
    </row>
    <row r="1839" spans="1:29">
      <c r="A1839" s="17" t="s">
        <v>228</v>
      </c>
      <c r="B1839" s="17" t="s">
        <v>743</v>
      </c>
      <c r="C1839" s="17" t="s">
        <v>744</v>
      </c>
      <c r="D1839" s="17" t="s">
        <v>745</v>
      </c>
      <c r="E1839" s="17" t="s">
        <v>746</v>
      </c>
      <c r="F1839" s="17" t="s">
        <v>433</v>
      </c>
      <c r="G1839" s="17" t="s">
        <v>749</v>
      </c>
      <c r="H1839" s="17" t="s">
        <v>51</v>
      </c>
      <c r="I1839" s="17" t="s">
        <v>750</v>
      </c>
      <c r="J1839" s="17" t="s">
        <v>1524</v>
      </c>
      <c r="K1839" s="17" t="s">
        <v>1528</v>
      </c>
      <c r="L1839" s="17" t="s">
        <v>1517</v>
      </c>
      <c r="M1839" s="17" t="s">
        <v>1525</v>
      </c>
      <c r="N1839" s="17" t="s">
        <v>1544</v>
      </c>
      <c r="O1839" s="17" t="s">
        <v>1544</v>
      </c>
      <c r="P1839" s="17" t="s">
        <v>2248</v>
      </c>
      <c r="Q1839" s="17" t="s">
        <v>204</v>
      </c>
      <c r="R1839" s="17" t="s">
        <v>204</v>
      </c>
      <c r="S1839" s="17" t="s">
        <v>212</v>
      </c>
      <c r="T1839" s="17" t="s">
        <v>289</v>
      </c>
      <c r="U1839" s="22">
        <v>30</v>
      </c>
      <c r="V1839" s="23"/>
      <c r="W1839" s="19">
        <v>0</v>
      </c>
      <c r="X1839" s="20">
        <v>0</v>
      </c>
      <c r="Y1839" s="9">
        <v>5.47</v>
      </c>
      <c r="Z1839" s="18">
        <v>0</v>
      </c>
      <c r="AA1839" s="9">
        <v>5.47</v>
      </c>
      <c r="AB1839" s="9">
        <v>1.0900000000000001</v>
      </c>
      <c r="AC1839" s="9">
        <v>6.56</v>
      </c>
    </row>
    <row r="1840" spans="1:29">
      <c r="A1840" s="17" t="s">
        <v>228</v>
      </c>
      <c r="B1840" s="17" t="s">
        <v>743</v>
      </c>
      <c r="C1840" s="17" t="s">
        <v>744</v>
      </c>
      <c r="D1840" s="17" t="s">
        <v>745</v>
      </c>
      <c r="E1840" s="17" t="s">
        <v>746</v>
      </c>
      <c r="F1840" s="17" t="s">
        <v>433</v>
      </c>
      <c r="G1840" s="17" t="s">
        <v>749</v>
      </c>
      <c r="H1840" s="17" t="s">
        <v>51</v>
      </c>
      <c r="I1840" s="17" t="s">
        <v>750</v>
      </c>
      <c r="J1840" s="17" t="s">
        <v>1536</v>
      </c>
      <c r="K1840" s="17" t="s">
        <v>1530</v>
      </c>
      <c r="L1840" s="17" t="s">
        <v>1531</v>
      </c>
      <c r="M1840" s="17" t="s">
        <v>1532</v>
      </c>
      <c r="N1840" s="17" t="s">
        <v>1533</v>
      </c>
      <c r="O1840" s="17" t="s">
        <v>1533</v>
      </c>
      <c r="P1840" s="17" t="s">
        <v>2249</v>
      </c>
      <c r="Q1840" s="17" t="s">
        <v>204</v>
      </c>
      <c r="R1840" s="17" t="s">
        <v>204</v>
      </c>
      <c r="S1840" s="17" t="s">
        <v>212</v>
      </c>
      <c r="T1840" s="17" t="s">
        <v>289</v>
      </c>
      <c r="U1840" s="22">
        <v>31</v>
      </c>
      <c r="V1840" s="23"/>
      <c r="W1840" s="11">
        <v>3882.413</v>
      </c>
      <c r="X1840" s="23">
        <v>1056</v>
      </c>
      <c r="Y1840" s="9">
        <v>310.58</v>
      </c>
      <c r="Z1840" s="9">
        <v>5.13</v>
      </c>
      <c r="AA1840" s="9">
        <v>315.70999999999998</v>
      </c>
      <c r="AB1840" s="9">
        <v>63.15</v>
      </c>
      <c r="AC1840" s="9">
        <v>378.86</v>
      </c>
    </row>
    <row r="1841" spans="1:29">
      <c r="A1841" s="17" t="s">
        <v>228</v>
      </c>
      <c r="B1841" s="17" t="s">
        <v>743</v>
      </c>
      <c r="C1841" s="17" t="s">
        <v>744</v>
      </c>
      <c r="D1841" s="17" t="s">
        <v>745</v>
      </c>
      <c r="E1841" s="17" t="s">
        <v>746</v>
      </c>
      <c r="F1841" s="17" t="s">
        <v>433</v>
      </c>
      <c r="G1841" s="17" t="s">
        <v>749</v>
      </c>
      <c r="H1841" s="17" t="s">
        <v>51</v>
      </c>
      <c r="I1841" s="17" t="s">
        <v>750</v>
      </c>
      <c r="J1841" s="17" t="s">
        <v>1536</v>
      </c>
      <c r="K1841" s="17" t="s">
        <v>1535</v>
      </c>
      <c r="L1841" s="17" t="s">
        <v>1531</v>
      </c>
      <c r="M1841" s="17" t="s">
        <v>1532</v>
      </c>
      <c r="N1841" s="17" t="s">
        <v>1533</v>
      </c>
      <c r="O1841" s="17" t="s">
        <v>1533</v>
      </c>
      <c r="P1841" s="17" t="s">
        <v>2249</v>
      </c>
      <c r="Q1841" s="17" t="s">
        <v>204</v>
      </c>
      <c r="R1841" s="17" t="s">
        <v>204</v>
      </c>
      <c r="S1841" s="17" t="s">
        <v>212</v>
      </c>
      <c r="T1841" s="17" t="s">
        <v>289</v>
      </c>
      <c r="U1841" s="22">
        <v>30</v>
      </c>
      <c r="V1841" s="23"/>
      <c r="W1841" s="11">
        <v>3757.174</v>
      </c>
      <c r="X1841" s="20">
        <v>0</v>
      </c>
      <c r="Y1841" s="9">
        <v>300.74</v>
      </c>
      <c r="Z1841" s="9">
        <v>4.96</v>
      </c>
      <c r="AA1841" s="9">
        <v>305.7</v>
      </c>
      <c r="AB1841" s="9">
        <v>61.14</v>
      </c>
      <c r="AC1841" s="9">
        <v>366.84</v>
      </c>
    </row>
    <row r="1842" spans="1:29">
      <c r="A1842" s="17" t="s">
        <v>228</v>
      </c>
      <c r="B1842" s="17" t="s">
        <v>743</v>
      </c>
      <c r="C1842" s="17" t="s">
        <v>744</v>
      </c>
      <c r="D1842" s="17" t="s">
        <v>745</v>
      </c>
      <c r="E1842" s="17" t="s">
        <v>746</v>
      </c>
      <c r="F1842" s="17" t="s">
        <v>433</v>
      </c>
      <c r="G1842" s="17" t="s">
        <v>749</v>
      </c>
      <c r="H1842" s="17" t="s">
        <v>51</v>
      </c>
      <c r="I1842" s="17" t="s">
        <v>750</v>
      </c>
      <c r="J1842" s="17" t="s">
        <v>1536</v>
      </c>
      <c r="K1842" s="17" t="s">
        <v>1537</v>
      </c>
      <c r="L1842" s="17" t="s">
        <v>1531</v>
      </c>
      <c r="M1842" s="17" t="s">
        <v>1532</v>
      </c>
      <c r="N1842" s="17" t="s">
        <v>1533</v>
      </c>
      <c r="O1842" s="17" t="s">
        <v>1533</v>
      </c>
      <c r="P1842" s="17" t="s">
        <v>2249</v>
      </c>
      <c r="Q1842" s="17" t="s">
        <v>204</v>
      </c>
      <c r="R1842" s="17" t="s">
        <v>204</v>
      </c>
      <c r="S1842" s="17" t="s">
        <v>212</v>
      </c>
      <c r="T1842" s="17" t="s">
        <v>289</v>
      </c>
      <c r="U1842" s="22">
        <v>31</v>
      </c>
      <c r="V1842" s="23"/>
      <c r="W1842" s="11">
        <v>3882.413</v>
      </c>
      <c r="X1842" s="20">
        <v>0</v>
      </c>
      <c r="Y1842" s="9">
        <v>310.60000000000002</v>
      </c>
      <c r="Z1842" s="9">
        <v>5.12</v>
      </c>
      <c r="AA1842" s="9">
        <v>315.72000000000003</v>
      </c>
      <c r="AB1842" s="9">
        <v>63.14</v>
      </c>
      <c r="AC1842" s="9">
        <v>378.86</v>
      </c>
    </row>
    <row r="1843" spans="1:29">
      <c r="A1843" s="17" t="s">
        <v>228</v>
      </c>
      <c r="B1843" s="17" t="s">
        <v>1052</v>
      </c>
      <c r="C1843" s="17" t="s">
        <v>1053</v>
      </c>
      <c r="D1843" s="17" t="s">
        <v>1054</v>
      </c>
      <c r="E1843" s="17" t="s">
        <v>1055</v>
      </c>
      <c r="F1843" s="17" t="s">
        <v>501</v>
      </c>
      <c r="G1843" s="17" t="s">
        <v>1058</v>
      </c>
      <c r="H1843" s="17" t="s">
        <v>91</v>
      </c>
      <c r="I1843" s="17" t="s">
        <v>1053</v>
      </c>
      <c r="J1843" s="17" t="s">
        <v>1496</v>
      </c>
      <c r="K1843" s="17" t="s">
        <v>1497</v>
      </c>
      <c r="L1843" s="17" t="s">
        <v>257</v>
      </c>
      <c r="M1843" s="17" t="s">
        <v>1498</v>
      </c>
      <c r="N1843" s="17" t="s">
        <v>1499</v>
      </c>
      <c r="O1843" s="17" t="s">
        <v>1499</v>
      </c>
      <c r="P1843" s="17" t="s">
        <v>2250</v>
      </c>
      <c r="Q1843" s="17" t="s">
        <v>204</v>
      </c>
      <c r="R1843" s="17" t="s">
        <v>204</v>
      </c>
      <c r="S1843" s="17" t="s">
        <v>212</v>
      </c>
      <c r="T1843" s="17" t="s">
        <v>256</v>
      </c>
      <c r="U1843" s="22">
        <v>31</v>
      </c>
      <c r="V1843" s="23"/>
      <c r="W1843" s="11">
        <v>29270</v>
      </c>
      <c r="X1843" s="23">
        <v>2697</v>
      </c>
      <c r="Y1843" s="9">
        <v>3304.23</v>
      </c>
      <c r="Z1843" s="9">
        <v>38.64</v>
      </c>
      <c r="AA1843" s="9">
        <v>3342.87</v>
      </c>
      <c r="AB1843" s="9">
        <v>668.58</v>
      </c>
      <c r="AC1843" s="9">
        <v>4011.45</v>
      </c>
    </row>
    <row r="1844" spans="1:29">
      <c r="A1844" s="17" t="s">
        <v>228</v>
      </c>
      <c r="B1844" s="17" t="s">
        <v>1052</v>
      </c>
      <c r="C1844" s="17" t="s">
        <v>1053</v>
      </c>
      <c r="D1844" s="17" t="s">
        <v>1054</v>
      </c>
      <c r="E1844" s="17" t="s">
        <v>1055</v>
      </c>
      <c r="F1844" s="17" t="s">
        <v>501</v>
      </c>
      <c r="G1844" s="17" t="s">
        <v>1058</v>
      </c>
      <c r="H1844" s="17" t="s">
        <v>91</v>
      </c>
      <c r="I1844" s="17" t="s">
        <v>1053</v>
      </c>
      <c r="J1844" s="17" t="s">
        <v>1501</v>
      </c>
      <c r="K1844" s="17" t="s">
        <v>1502</v>
      </c>
      <c r="L1844" s="17" t="s">
        <v>257</v>
      </c>
      <c r="M1844" s="17" t="s">
        <v>1498</v>
      </c>
      <c r="N1844" s="17" t="s">
        <v>1499</v>
      </c>
      <c r="O1844" s="17" t="s">
        <v>1499</v>
      </c>
      <c r="P1844" s="17" t="s">
        <v>2250</v>
      </c>
      <c r="Q1844" s="17" t="s">
        <v>204</v>
      </c>
      <c r="R1844" s="17" t="s">
        <v>204</v>
      </c>
      <c r="S1844" s="17" t="s">
        <v>212</v>
      </c>
      <c r="T1844" s="17" t="s">
        <v>256</v>
      </c>
      <c r="U1844" s="22">
        <v>28</v>
      </c>
      <c r="V1844" s="23"/>
      <c r="W1844" s="11">
        <v>29800</v>
      </c>
      <c r="X1844" s="23">
        <v>2742</v>
      </c>
      <c r="Y1844" s="9">
        <v>2947.18</v>
      </c>
      <c r="Z1844" s="9">
        <v>39.340000000000003</v>
      </c>
      <c r="AA1844" s="9">
        <v>2986.52</v>
      </c>
      <c r="AB1844" s="9">
        <v>597.30999999999995</v>
      </c>
      <c r="AC1844" s="9">
        <v>3583.83</v>
      </c>
    </row>
    <row r="1845" spans="1:29">
      <c r="A1845" s="17" t="s">
        <v>228</v>
      </c>
      <c r="B1845" s="17" t="s">
        <v>1052</v>
      </c>
      <c r="C1845" s="17" t="s">
        <v>1053</v>
      </c>
      <c r="D1845" s="17" t="s">
        <v>1054</v>
      </c>
      <c r="E1845" s="17" t="s">
        <v>1055</v>
      </c>
      <c r="F1845" s="17" t="s">
        <v>501</v>
      </c>
      <c r="G1845" s="17" t="s">
        <v>1058</v>
      </c>
      <c r="H1845" s="17" t="s">
        <v>91</v>
      </c>
      <c r="I1845" s="17" t="s">
        <v>1053</v>
      </c>
      <c r="J1845" s="17" t="s">
        <v>1503</v>
      </c>
      <c r="K1845" s="17" t="s">
        <v>1504</v>
      </c>
      <c r="L1845" s="17" t="s">
        <v>257</v>
      </c>
      <c r="M1845" s="17" t="s">
        <v>1498</v>
      </c>
      <c r="N1845" s="17" t="s">
        <v>1499</v>
      </c>
      <c r="O1845" s="17" t="s">
        <v>1499</v>
      </c>
      <c r="P1845" s="17" t="s">
        <v>2250</v>
      </c>
      <c r="Q1845" s="17" t="s">
        <v>204</v>
      </c>
      <c r="R1845" s="17" t="s">
        <v>204</v>
      </c>
      <c r="S1845" s="17" t="s">
        <v>212</v>
      </c>
      <c r="T1845" s="17" t="s">
        <v>256</v>
      </c>
      <c r="U1845" s="22">
        <v>31</v>
      </c>
      <c r="V1845" s="23"/>
      <c r="W1845" s="11">
        <v>22351</v>
      </c>
      <c r="X1845" s="23">
        <v>2064</v>
      </c>
      <c r="Y1845" s="9">
        <v>1992.02</v>
      </c>
      <c r="Z1845" s="9">
        <v>29.5</v>
      </c>
      <c r="AA1845" s="9">
        <v>2021.52</v>
      </c>
      <c r="AB1845" s="9">
        <v>404.29</v>
      </c>
      <c r="AC1845" s="9">
        <v>2425.81</v>
      </c>
    </row>
    <row r="1846" spans="1:29">
      <c r="A1846" s="17" t="s">
        <v>228</v>
      </c>
      <c r="B1846" s="17" t="s">
        <v>1052</v>
      </c>
      <c r="C1846" s="17" t="s">
        <v>1053</v>
      </c>
      <c r="D1846" s="17" t="s">
        <v>1054</v>
      </c>
      <c r="E1846" s="17" t="s">
        <v>1055</v>
      </c>
      <c r="F1846" s="17" t="s">
        <v>501</v>
      </c>
      <c r="G1846" s="17" t="s">
        <v>1058</v>
      </c>
      <c r="H1846" s="17" t="s">
        <v>91</v>
      </c>
      <c r="I1846" s="17" t="s">
        <v>1053</v>
      </c>
      <c r="J1846" s="17" t="s">
        <v>1505</v>
      </c>
      <c r="K1846" s="17" t="s">
        <v>1506</v>
      </c>
      <c r="L1846" s="17" t="s">
        <v>1507</v>
      </c>
      <c r="M1846" s="17" t="s">
        <v>1508</v>
      </c>
      <c r="N1846" s="17" t="s">
        <v>1509</v>
      </c>
      <c r="O1846" s="17" t="s">
        <v>1509</v>
      </c>
      <c r="P1846" s="17" t="s">
        <v>2251</v>
      </c>
      <c r="Q1846" s="17" t="s">
        <v>204</v>
      </c>
      <c r="R1846" s="17" t="s">
        <v>204</v>
      </c>
      <c r="S1846" s="17" t="s">
        <v>212</v>
      </c>
      <c r="T1846" s="17" t="s">
        <v>256</v>
      </c>
      <c r="U1846" s="22">
        <v>30</v>
      </c>
      <c r="V1846" s="23"/>
      <c r="W1846" s="11">
        <v>13529</v>
      </c>
      <c r="X1846" s="23">
        <v>1245</v>
      </c>
      <c r="Y1846" s="9">
        <v>1139.6500000000001</v>
      </c>
      <c r="Z1846" s="9">
        <v>17.86</v>
      </c>
      <c r="AA1846" s="9">
        <v>1157.51</v>
      </c>
      <c r="AB1846" s="9">
        <v>231.5</v>
      </c>
      <c r="AC1846" s="9">
        <v>1389.01</v>
      </c>
    </row>
    <row r="1847" spans="1:29">
      <c r="A1847" s="17" t="s">
        <v>228</v>
      </c>
      <c r="B1847" s="17" t="s">
        <v>1052</v>
      </c>
      <c r="C1847" s="17" t="s">
        <v>1053</v>
      </c>
      <c r="D1847" s="17" t="s">
        <v>1054</v>
      </c>
      <c r="E1847" s="17" t="s">
        <v>1055</v>
      </c>
      <c r="F1847" s="17" t="s">
        <v>501</v>
      </c>
      <c r="G1847" s="17" t="s">
        <v>1058</v>
      </c>
      <c r="H1847" s="17" t="s">
        <v>91</v>
      </c>
      <c r="I1847" s="17" t="s">
        <v>1053</v>
      </c>
      <c r="J1847" s="17" t="s">
        <v>1511</v>
      </c>
      <c r="K1847" s="17" t="s">
        <v>1512</v>
      </c>
      <c r="L1847" s="17" t="s">
        <v>1507</v>
      </c>
      <c r="M1847" s="17" t="s">
        <v>1508</v>
      </c>
      <c r="N1847" s="17" t="s">
        <v>1509</v>
      </c>
      <c r="O1847" s="17" t="s">
        <v>1509</v>
      </c>
      <c r="P1847" s="17" t="s">
        <v>2251</v>
      </c>
      <c r="Q1847" s="17" t="s">
        <v>204</v>
      </c>
      <c r="R1847" s="17" t="s">
        <v>204</v>
      </c>
      <c r="S1847" s="17" t="s">
        <v>212</v>
      </c>
      <c r="T1847" s="17" t="s">
        <v>256</v>
      </c>
      <c r="U1847" s="22">
        <v>31</v>
      </c>
      <c r="V1847" s="23"/>
      <c r="W1847" s="11">
        <v>3625</v>
      </c>
      <c r="X1847" s="23">
        <v>332</v>
      </c>
      <c r="Y1847" s="9">
        <v>408.22</v>
      </c>
      <c r="Z1847" s="9">
        <v>4.79</v>
      </c>
      <c r="AA1847" s="9">
        <v>413.01</v>
      </c>
      <c r="AB1847" s="9">
        <v>82.61</v>
      </c>
      <c r="AC1847" s="9">
        <v>495.62</v>
      </c>
    </row>
    <row r="1848" spans="1:29">
      <c r="A1848" s="17" t="s">
        <v>228</v>
      </c>
      <c r="B1848" s="17" t="s">
        <v>1052</v>
      </c>
      <c r="C1848" s="17" t="s">
        <v>1053</v>
      </c>
      <c r="D1848" s="17" t="s">
        <v>1054</v>
      </c>
      <c r="E1848" s="17" t="s">
        <v>1055</v>
      </c>
      <c r="F1848" s="17" t="s">
        <v>501</v>
      </c>
      <c r="G1848" s="17" t="s">
        <v>1058</v>
      </c>
      <c r="H1848" s="17" t="s">
        <v>91</v>
      </c>
      <c r="I1848" s="17" t="s">
        <v>1053</v>
      </c>
      <c r="J1848" s="17" t="s">
        <v>1513</v>
      </c>
      <c r="K1848" s="17" t="s">
        <v>1514</v>
      </c>
      <c r="L1848" s="17" t="s">
        <v>1507</v>
      </c>
      <c r="M1848" s="17" t="s">
        <v>1508</v>
      </c>
      <c r="N1848" s="17" t="s">
        <v>1509</v>
      </c>
      <c r="O1848" s="17" t="s">
        <v>1509</v>
      </c>
      <c r="P1848" s="17" t="s">
        <v>2251</v>
      </c>
      <c r="Q1848" s="17" t="s">
        <v>204</v>
      </c>
      <c r="R1848" s="17" t="s">
        <v>204</v>
      </c>
      <c r="S1848" s="17" t="s">
        <v>212</v>
      </c>
      <c r="T1848" s="17" t="s">
        <v>256</v>
      </c>
      <c r="U1848" s="22">
        <v>30</v>
      </c>
      <c r="V1848" s="23"/>
      <c r="W1848" s="19">
        <v>0</v>
      </c>
      <c r="X1848" s="20">
        <v>0</v>
      </c>
      <c r="Y1848" s="9">
        <v>147.16999999999999</v>
      </c>
      <c r="Z1848" s="18">
        <v>0</v>
      </c>
      <c r="AA1848" s="9">
        <v>147.16999999999999</v>
      </c>
      <c r="AB1848" s="9">
        <v>29.43</v>
      </c>
      <c r="AC1848" s="9">
        <v>176.6</v>
      </c>
    </row>
    <row r="1849" spans="1:29">
      <c r="A1849" s="17" t="s">
        <v>228</v>
      </c>
      <c r="B1849" s="17" t="s">
        <v>1052</v>
      </c>
      <c r="C1849" s="17" t="s">
        <v>1053</v>
      </c>
      <c r="D1849" s="17" t="s">
        <v>1054</v>
      </c>
      <c r="E1849" s="17" t="s">
        <v>1055</v>
      </c>
      <c r="F1849" s="17" t="s">
        <v>501</v>
      </c>
      <c r="G1849" s="17" t="s">
        <v>1058</v>
      </c>
      <c r="H1849" s="17" t="s">
        <v>91</v>
      </c>
      <c r="I1849" s="17" t="s">
        <v>1053</v>
      </c>
      <c r="J1849" s="17" t="s">
        <v>1524</v>
      </c>
      <c r="K1849" s="17" t="s">
        <v>1516</v>
      </c>
      <c r="L1849" s="17" t="s">
        <v>1517</v>
      </c>
      <c r="M1849" s="17" t="s">
        <v>1525</v>
      </c>
      <c r="N1849" s="17" t="s">
        <v>1526</v>
      </c>
      <c r="O1849" s="17" t="s">
        <v>1526</v>
      </c>
      <c r="P1849" s="17" t="s">
        <v>2252</v>
      </c>
      <c r="Q1849" s="17" t="s">
        <v>204</v>
      </c>
      <c r="R1849" s="17" t="s">
        <v>204</v>
      </c>
      <c r="S1849" s="17" t="s">
        <v>212</v>
      </c>
      <c r="T1849" s="17" t="s">
        <v>256</v>
      </c>
      <c r="U1849" s="22">
        <v>31</v>
      </c>
      <c r="V1849" s="23"/>
      <c r="W1849" s="19">
        <v>0</v>
      </c>
      <c r="X1849" s="20">
        <v>0</v>
      </c>
      <c r="Y1849" s="9">
        <v>147.16999999999999</v>
      </c>
      <c r="Z1849" s="18">
        <v>0</v>
      </c>
      <c r="AA1849" s="9">
        <v>147.16999999999999</v>
      </c>
      <c r="AB1849" s="9">
        <v>29.44</v>
      </c>
      <c r="AC1849" s="9">
        <v>176.61</v>
      </c>
    </row>
    <row r="1850" spans="1:29">
      <c r="A1850" s="17" t="s">
        <v>228</v>
      </c>
      <c r="B1850" s="17" t="s">
        <v>1052</v>
      </c>
      <c r="C1850" s="17" t="s">
        <v>1053</v>
      </c>
      <c r="D1850" s="17" t="s">
        <v>1054</v>
      </c>
      <c r="E1850" s="17" t="s">
        <v>1055</v>
      </c>
      <c r="F1850" s="17" t="s">
        <v>501</v>
      </c>
      <c r="G1850" s="17" t="s">
        <v>1058</v>
      </c>
      <c r="H1850" s="17" t="s">
        <v>91</v>
      </c>
      <c r="I1850" s="17" t="s">
        <v>1053</v>
      </c>
      <c r="J1850" s="17" t="s">
        <v>1524</v>
      </c>
      <c r="K1850" s="17" t="s">
        <v>1521</v>
      </c>
      <c r="L1850" s="17" t="s">
        <v>1517</v>
      </c>
      <c r="M1850" s="17" t="s">
        <v>1525</v>
      </c>
      <c r="N1850" s="17" t="s">
        <v>1526</v>
      </c>
      <c r="O1850" s="17" t="s">
        <v>1526</v>
      </c>
      <c r="P1850" s="17" t="s">
        <v>2252</v>
      </c>
      <c r="Q1850" s="17" t="s">
        <v>204</v>
      </c>
      <c r="R1850" s="17" t="s">
        <v>204</v>
      </c>
      <c r="S1850" s="17" t="s">
        <v>212</v>
      </c>
      <c r="T1850" s="17" t="s">
        <v>256</v>
      </c>
      <c r="U1850" s="22">
        <v>31</v>
      </c>
      <c r="V1850" s="23"/>
      <c r="W1850" s="19">
        <v>0</v>
      </c>
      <c r="X1850" s="20">
        <v>0</v>
      </c>
      <c r="Y1850" s="9">
        <v>147.16999999999999</v>
      </c>
      <c r="Z1850" s="18">
        <v>0</v>
      </c>
      <c r="AA1850" s="9">
        <v>147.16999999999999</v>
      </c>
      <c r="AB1850" s="9">
        <v>29.43</v>
      </c>
      <c r="AC1850" s="9">
        <v>176.6</v>
      </c>
    </row>
    <row r="1851" spans="1:29">
      <c r="A1851" s="17" t="s">
        <v>228</v>
      </c>
      <c r="B1851" s="17" t="s">
        <v>1052</v>
      </c>
      <c r="C1851" s="17" t="s">
        <v>1053</v>
      </c>
      <c r="D1851" s="17" t="s">
        <v>1054</v>
      </c>
      <c r="E1851" s="17" t="s">
        <v>1055</v>
      </c>
      <c r="F1851" s="17" t="s">
        <v>501</v>
      </c>
      <c r="G1851" s="17" t="s">
        <v>1058</v>
      </c>
      <c r="H1851" s="17" t="s">
        <v>91</v>
      </c>
      <c r="I1851" s="17" t="s">
        <v>1053</v>
      </c>
      <c r="J1851" s="17" t="s">
        <v>1524</v>
      </c>
      <c r="K1851" s="17" t="s">
        <v>1528</v>
      </c>
      <c r="L1851" s="17" t="s">
        <v>1517</v>
      </c>
      <c r="M1851" s="17" t="s">
        <v>1525</v>
      </c>
      <c r="N1851" s="17" t="s">
        <v>1526</v>
      </c>
      <c r="O1851" s="17" t="s">
        <v>1526</v>
      </c>
      <c r="P1851" s="17" t="s">
        <v>2252</v>
      </c>
      <c r="Q1851" s="17" t="s">
        <v>204</v>
      </c>
      <c r="R1851" s="17" t="s">
        <v>204</v>
      </c>
      <c r="S1851" s="17" t="s">
        <v>212</v>
      </c>
      <c r="T1851" s="17" t="s">
        <v>256</v>
      </c>
      <c r="U1851" s="22">
        <v>30</v>
      </c>
      <c r="V1851" s="23"/>
      <c r="W1851" s="19">
        <v>0</v>
      </c>
      <c r="X1851" s="20">
        <v>0</v>
      </c>
      <c r="Y1851" s="9">
        <v>147.16999999999999</v>
      </c>
      <c r="Z1851" s="18">
        <v>0</v>
      </c>
      <c r="AA1851" s="9">
        <v>147.16999999999999</v>
      </c>
      <c r="AB1851" s="9">
        <v>29.43</v>
      </c>
      <c r="AC1851" s="9">
        <v>176.6</v>
      </c>
    </row>
    <row r="1852" spans="1:29">
      <c r="A1852" s="17" t="s">
        <v>228</v>
      </c>
      <c r="B1852" s="17" t="s">
        <v>1052</v>
      </c>
      <c r="C1852" s="17" t="s">
        <v>1053</v>
      </c>
      <c r="D1852" s="17" t="s">
        <v>1054</v>
      </c>
      <c r="E1852" s="17" t="s">
        <v>1055</v>
      </c>
      <c r="F1852" s="17" t="s">
        <v>501</v>
      </c>
      <c r="G1852" s="17" t="s">
        <v>1058</v>
      </c>
      <c r="H1852" s="17" t="s">
        <v>91</v>
      </c>
      <c r="I1852" s="17" t="s">
        <v>1053</v>
      </c>
      <c r="J1852" s="17" t="s">
        <v>1536</v>
      </c>
      <c r="K1852" s="17" t="s">
        <v>1530</v>
      </c>
      <c r="L1852" s="17" t="s">
        <v>1531</v>
      </c>
      <c r="M1852" s="17" t="s">
        <v>1532</v>
      </c>
      <c r="N1852" s="17" t="s">
        <v>1533</v>
      </c>
      <c r="O1852" s="17" t="s">
        <v>1533</v>
      </c>
      <c r="P1852" s="17" t="s">
        <v>2253</v>
      </c>
      <c r="Q1852" s="17" t="s">
        <v>204</v>
      </c>
      <c r="R1852" s="17" t="s">
        <v>204</v>
      </c>
      <c r="S1852" s="17" t="s">
        <v>212</v>
      </c>
      <c r="T1852" s="17" t="s">
        <v>256</v>
      </c>
      <c r="U1852" s="22">
        <v>31</v>
      </c>
      <c r="V1852" s="23"/>
      <c r="W1852" s="11">
        <v>25948.685000000001</v>
      </c>
      <c r="X1852" s="23">
        <v>7058</v>
      </c>
      <c r="Y1852" s="9">
        <v>2033.37</v>
      </c>
      <c r="Z1852" s="9">
        <v>34.25</v>
      </c>
      <c r="AA1852" s="9">
        <v>2067.62</v>
      </c>
      <c r="AB1852" s="9">
        <v>413.54</v>
      </c>
      <c r="AC1852" s="9">
        <v>2481.16</v>
      </c>
    </row>
    <row r="1853" spans="1:29">
      <c r="A1853" s="17" t="s">
        <v>228</v>
      </c>
      <c r="B1853" s="17" t="s">
        <v>1052</v>
      </c>
      <c r="C1853" s="17" t="s">
        <v>1053</v>
      </c>
      <c r="D1853" s="17" t="s">
        <v>1054</v>
      </c>
      <c r="E1853" s="17" t="s">
        <v>1055</v>
      </c>
      <c r="F1853" s="17" t="s">
        <v>501</v>
      </c>
      <c r="G1853" s="17" t="s">
        <v>1058</v>
      </c>
      <c r="H1853" s="17" t="s">
        <v>91</v>
      </c>
      <c r="I1853" s="17" t="s">
        <v>1053</v>
      </c>
      <c r="J1853" s="17" t="s">
        <v>1536</v>
      </c>
      <c r="K1853" s="17" t="s">
        <v>1535</v>
      </c>
      <c r="L1853" s="17" t="s">
        <v>1531</v>
      </c>
      <c r="M1853" s="17" t="s">
        <v>1532</v>
      </c>
      <c r="N1853" s="17" t="s">
        <v>1533</v>
      </c>
      <c r="O1853" s="17" t="s">
        <v>1533</v>
      </c>
      <c r="P1853" s="17" t="s">
        <v>2253</v>
      </c>
      <c r="Q1853" s="17" t="s">
        <v>204</v>
      </c>
      <c r="R1853" s="17" t="s">
        <v>204</v>
      </c>
      <c r="S1853" s="17" t="s">
        <v>212</v>
      </c>
      <c r="T1853" s="17" t="s">
        <v>256</v>
      </c>
      <c r="U1853" s="22">
        <v>30</v>
      </c>
      <c r="V1853" s="23"/>
      <c r="W1853" s="11">
        <v>25111.63</v>
      </c>
      <c r="X1853" s="20">
        <v>0</v>
      </c>
      <c r="Y1853" s="9">
        <v>1972.53</v>
      </c>
      <c r="Z1853" s="9">
        <v>33.15</v>
      </c>
      <c r="AA1853" s="9">
        <v>2005.68</v>
      </c>
      <c r="AB1853" s="9">
        <v>401.13</v>
      </c>
      <c r="AC1853" s="9">
        <v>2406.81</v>
      </c>
    </row>
    <row r="1854" spans="1:29">
      <c r="A1854" s="17" t="s">
        <v>228</v>
      </c>
      <c r="B1854" s="17" t="s">
        <v>1052</v>
      </c>
      <c r="C1854" s="17" t="s">
        <v>1053</v>
      </c>
      <c r="D1854" s="17" t="s">
        <v>1054</v>
      </c>
      <c r="E1854" s="17" t="s">
        <v>1055</v>
      </c>
      <c r="F1854" s="17" t="s">
        <v>501</v>
      </c>
      <c r="G1854" s="17" t="s">
        <v>1058</v>
      </c>
      <c r="H1854" s="17" t="s">
        <v>91</v>
      </c>
      <c r="I1854" s="17" t="s">
        <v>1053</v>
      </c>
      <c r="J1854" s="17" t="s">
        <v>1536</v>
      </c>
      <c r="K1854" s="17" t="s">
        <v>1537</v>
      </c>
      <c r="L1854" s="17" t="s">
        <v>1531</v>
      </c>
      <c r="M1854" s="17" t="s">
        <v>1532</v>
      </c>
      <c r="N1854" s="17" t="s">
        <v>1533</v>
      </c>
      <c r="O1854" s="17" t="s">
        <v>1533</v>
      </c>
      <c r="P1854" s="17" t="s">
        <v>2253</v>
      </c>
      <c r="Q1854" s="17" t="s">
        <v>204</v>
      </c>
      <c r="R1854" s="17" t="s">
        <v>204</v>
      </c>
      <c r="S1854" s="17" t="s">
        <v>212</v>
      </c>
      <c r="T1854" s="17" t="s">
        <v>256</v>
      </c>
      <c r="U1854" s="22">
        <v>31</v>
      </c>
      <c r="V1854" s="23"/>
      <c r="W1854" s="11">
        <v>25948.685000000001</v>
      </c>
      <c r="X1854" s="20">
        <v>0</v>
      </c>
      <c r="Y1854" s="9">
        <v>2033.39</v>
      </c>
      <c r="Z1854" s="9">
        <v>34.25</v>
      </c>
      <c r="AA1854" s="9">
        <v>2067.64</v>
      </c>
      <c r="AB1854" s="9">
        <v>413.52</v>
      </c>
      <c r="AC1854" s="9">
        <v>2481.16</v>
      </c>
    </row>
  </sheetData>
  <autoFilter ref="A1:AC1854" xr:uid="{1A17E002-CCBE-41A9-8E0E-1DBE79D4E99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Zoznam OM</vt:lpstr>
      <vt:lpstr>Zmluvy BW</vt:lpstr>
      <vt:lpstr>Predaj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Kocoňová Denisa</dc:creator>
  <cp:lastModifiedBy>Fulnečková Beáta</cp:lastModifiedBy>
  <dcterms:created xsi:type="dcterms:W3CDTF">2024-10-23T10:13:29Z</dcterms:created>
  <dcterms:modified xsi:type="dcterms:W3CDTF">2024-11-15T12:47:12Z</dcterms:modified>
</cp:coreProperties>
</file>