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6/Výzva č. 16 Kvapaliny do vozidiel/"/>
    </mc:Choice>
  </mc:AlternateContent>
  <xr:revisionPtr revIDLastSave="240" documentId="8_{038F8BC1-87FF-4DA6-AA98-0BFB48D3BA08}" xr6:coauthVersionLast="47" xr6:coauthVersionMax="47" xr10:uidLastSave="{5A432F66-5325-4F68-8AED-AC956BD25A0C}"/>
  <bookViews>
    <workbookView xWindow="31005" yWindow="1065" windowWidth="21600" windowHeight="13095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9" i="1"/>
  <c r="L19" i="1"/>
  <c r="L38" i="1" l="1"/>
  <c r="K38" i="1"/>
</calcChain>
</file>

<file path=xl/sharedStrings.xml><?xml version="1.0" encoding="utf-8"?>
<sst xmlns="http://schemas.openxmlformats.org/spreadsheetml/2006/main" count="67" uniqueCount="55">
  <si>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</si>
  <si>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</si>
  <si>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</si>
  <si>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</si>
  <si>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</si>
  <si>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</si>
  <si>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</si>
  <si>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</si>
  <si>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</si>
  <si>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</si>
  <si>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</si>
  <si>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</si>
  <si>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</si>
  <si>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</si>
  <si>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</si>
  <si>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</si>
  <si>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</si>
  <si>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</si>
  <si>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</si>
  <si>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</si>
  <si>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</si>
  <si>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</si>
  <si>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</si>
  <si>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</si>
  <si>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</si>
  <si>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</si>
  <si>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</si>
  <si>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</si>
  <si>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</si>
  <si>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</si>
  <si>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</si>
  <si>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</si>
  <si>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</si>
  <si>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</si>
  <si>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</si>
  <si>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</si>
  <si>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1. časť 						</t>
  </si>
  <si>
    <r>
      <t xml:space="preserve">MOL Hykomol TDL 75W-90 , balenie min. 195 l – max. 217 l sud </t>
    </r>
    <r>
      <rPr>
        <sz val="10"/>
        <rFont val="Calibri"/>
        <family val="2"/>
        <charset val="238"/>
      </rPr>
      <t xml:space="preserve">DTFR 12B140 (ex MB 235.8)Tatra TDS 80/32ZF TE-ML 02B[ZF003365]ZF TE-ML 05A[ZF003365]ZF TE-ML 12L[ZF003365]ZF TE-ML 12N[ZF003365]ZF TE-ML 16F[ZF003365]ZF TE-ML 17B[ZF003365]ZF TE-ML 19C[ZF003365]ZF TE-ML 21A[ZF003365]API MT-1API GL-5API GL-4MIL-PRF-2105ESAE J 2360MAN 341 Typ Z2MAN 342 Typ S1Volvo 97312Scania STO 1:0Scania STO 2:0A FSDAFMack GO-JDetroit Diesel DFS93K219.01IVECOIveco 18-1805 category RAS I.ZF TE-ML 04GZF TE-ML 05BZF TE-ML 07AZF TE-ML 12BZF TE-ML 16BZF TE-ML 19BZF TE-ML 21BArvin Meritor 0-76-N
Typické vlastnosti
Merná hmotnosť pri 15°C [g/cm3] 0,868
Kinematická viskozita pri 40 °C [mm2/s] 104,7
Kinematická viskozita pri 100 °C [mm2/s] 15,4
Viskozitný index 155
Bod tuhnutia [°C] -57
Bod vzplanutia v otvorenom tégliku (Cleveland) [°C] 18 alebo ekvivalent </t>
    </r>
  </si>
  <si>
    <r>
      <t>MOL Hydro HVLP 46 je hydraulická kvapalina - balenie min.197l - max.217l     
I</t>
    </r>
    <r>
      <rPr>
        <sz val="10"/>
        <rFont val="Calibri"/>
        <family val="2"/>
        <charset val="238"/>
      </rPr>
      <t xml:space="preserve">SO 11158 HVISO-L-HVDIN 51524-3 (HVLP) Merná hmotnosť pri 15°C [g/cm3] 0,870
Kinematická viskozita pri 40 °C [mm2/s] 45
Kinematická viskozita pri 100 °C [mm2/s] 7,8
Viskozitný index 145
Bod tuhnutia [°C] -39
Bod vzplanutia v otvorenom tégliku (Cleveland) [°C] 220 alebo ekvivalent </t>
    </r>
  </si>
  <si>
    <t>kg</t>
  </si>
  <si>
    <t>ks</t>
  </si>
  <si>
    <r>
      <t xml:space="preserve">MOL Dynamic Gold 5W-30 syntetický motorový olej, balenie min. 195 l – max. 217 l sud
</t>
    </r>
    <r>
      <rPr>
        <sz val="10"/>
        <rFont val="Calibri"/>
        <family val="2"/>
        <charset val="238"/>
      </rPr>
      <t xml:space="preserve">SAE 5W-30 
Výkonnostné úrovne, súhlasy ACEA C3-08
ACEA A3/B4-04
VW 502 00/505 01
GM Dexos 2
API SL/CF
MB-Approval 229.51 
Vlastnosti  Typické hodnoty  
Kinematická viskozita pri 100°C [mm2/s]11,8 
Kinematická viskozita pri 40°C [mm2/s] 70 
Merná hmotnosť pri 15°C [g/cm3] 0,862 
Bod tuhnutia [°C] -39 
alebo ekvivalent </t>
    </r>
  </si>
  <si>
    <r>
      <t xml:space="preserve">10W40 Dynamic Mistral , balenie min. 195 l – max. 217 l sud
</t>
    </r>
    <r>
      <rPr>
        <sz val="10"/>
        <rFont val="Calibri"/>
        <family val="2"/>
        <charset val="238"/>
      </rPr>
      <t xml:space="preserve">API CI-4DTFR 15C110 (ex MB 228.51)Volvo VDS-3Tatra TDS 40/16Renault RLD-2MTU Type 3.1Deutz DQC IV-18LAMack EO-NACEA E9ACEA E7ACEA E6ACEA E4-99 Issue 2JASO DH-2MAN M 3477MAN M 3271-1Renault RGDRenault RXDDAFDeutz DQC III-10LADeutz DQC IV-10LA  Merná hmotnosť pri 15°C [g/cm3] 0,863
Kinematická viskozita pri 40 °C [mm2/s] 101
Kinematická viskozita pri 100 °C [mm2/s] 14,7
Viskozitný index 151
Bod tuhnutia [°C] -33
Bod vzplanutia v otvorenom tégliku (Cleveland) [°C] 240
Číslo celkovej alkality (BN) [mg KOH/g] 10,1 
alebo ekvivalent </t>
    </r>
  </si>
  <si>
    <r>
      <t xml:space="preserve">5W-30 Dynamic Mistral XT , balenie min. 195 l – max. 217 l sud
</t>
    </r>
    <r>
      <rPr>
        <sz val="10"/>
        <rFont val="Calibri"/>
        <family val="2"/>
        <charset val="238"/>
      </rPr>
      <t xml:space="preserve">API CK-4API SNDTFR 15C110 (ex MB 228.51)MAN M 3677Volvo VDS-4.5Renault RLD-3MTU Type 3.1MACK EO-S-4.5ACEA E9ACEA E11ACEA E7ACEA E6JASO DH-2MAN M 3477Caterpillar ECF-3Detroit Diesel DFS 93K222Iveco 18-1804 TLS E6Deutz DQC IV-18LAFord WSS-M2C213-A1  Merná hmotnosť pri 15°C [g/cm3] 0,857
Kinematická viskozita pri 40°C [mm2/s] 72,2
Kinematická viskozita pri 100°C [mm2/s] 11,9
Viskozitný index 161
Bod tuhnutia [°C] -42
Bod vzplanutia v otvorenom tégliku [°C] 230
Číslo celkovej alkality (BN) [mg KOH/g] 10,0 
alebo ekvivalent </t>
    </r>
  </si>
  <si>
    <r>
      <t xml:space="preserve">SAE 0W-30 Long Life III FE , balenie 5L 
</t>
    </r>
    <r>
      <rPr>
        <sz val="10"/>
        <rFont val="Calibri"/>
        <family val="2"/>
        <charset val="238"/>
      </rPr>
      <t>plne syntetický olej pre motory s DPF , Norma : VW 504 00/507 00 
Špecifikácia podľa API  SN
Špecifikácia MB 229.52
Špecifikácia MB 229.51
Špecifikácia MB 229.31 
alebo ekvivalent</t>
    </r>
  </si>
  <si>
    <r>
      <t xml:space="preserve">HVLP 32 Hydro, balenie min. 195 l – max. 217 l sud
</t>
    </r>
    <r>
      <rPr>
        <sz val="10"/>
        <rFont val="Calibri"/>
        <family val="2"/>
        <charset val="238"/>
      </rPr>
      <t xml:space="preserve">Merná hmotnosť pri 15 °C [g/cm3] 0,858
Kinematická viskozita pri 40 °C [mm2/s] 33,5
Kinematická viskozita pri 100 °C [mm2/s] 6,5
Viskozitný index 153
Bod tuhnutia [°C] -42
Bod vzplanutia v otvorenom tégliku (Cleveland) [°C] 215
Oxidačná stálosť (TOST) 
- čas do dosiahnutia čísla kyslosti 2 mg KOH/g [h] &gt;10000
Protizadieracie vlastnosti (FZG) 
- nevyhovujúci stupeň zaťaženia 12      
DIN 51524-3 (HVLP) 
alebo ekvivalent </t>
    </r>
  </si>
  <si>
    <r>
      <t xml:space="preserve">Prevodový olej ATF 320 - Balenie  1L
</t>
    </r>
    <r>
      <rPr>
        <sz val="10"/>
        <rFont val="Calibri"/>
        <family val="2"/>
        <charset val="238"/>
      </rPr>
      <t xml:space="preserve">Špecifikácie:
Allison C-3
GM Dexron III
Mercon M931220
Renk-Doromat
VOITH G 607
ZF TE-ML 04D
ZF TE-ML 17C
VLASTNOSŤ HODNOTA
Viskozita pri 100°C v cSt (ASTM D445) 8,2
Bod vzplanutia, ºC (ASTM D92) 197
Hustota @15º C kg/l, ASTM D 4052 0,856
Farba, vizuál. Červená 
alebo ekvivalent </t>
    </r>
  </si>
  <si>
    <r>
      <t xml:space="preserve">Kent Modrá vazelína - balenie minimálne 5kg
</t>
    </r>
    <r>
      <rPr>
        <sz val="10"/>
        <rFont val="Calibri"/>
        <family val="2"/>
        <charset val="238"/>
      </rPr>
      <t xml:space="preserve">K- vhodná na väčšinu aplikácií na osobných automobiloch, na mazanie ložísk, vodných čerpadiel, rôznych
mechanizmov
- odolná slanej a horúcej vode
- široký teplotný rozsah od -30°C do +280°C, krátkodobo do 600°C 
alebo ekvivalent </t>
    </r>
  </si>
  <si>
    <r>
      <rPr>
        <b/>
        <sz val="10"/>
        <rFont val="Calibri"/>
        <family val="2"/>
        <charset val="238"/>
      </rPr>
      <t>Liton LT 2EP  - balenie minimálne 8kg</t>
    </r>
    <r>
      <rPr>
        <sz val="10"/>
        <rFont val="Calibri"/>
        <family val="2"/>
        <charset val="238"/>
      </rPr>
      <t xml:space="preserve">
Lítiové plastické mazivo s EP vlastnosťami a odolnosťou voči vode, vysoko zaťažené klzné a valivé ložiská, nápravy, kĺby a centrálne mazacie systémy DIN 51502: KP2N-30ISO 6743-9: L-XCDEB 2 
alebo ekvivalent </t>
    </r>
  </si>
  <si>
    <r>
      <rPr>
        <b/>
        <sz val="10"/>
        <rFont val="Calibri"/>
        <family val="2"/>
        <charset val="238"/>
      </rPr>
      <t>Liton LT 2EP - balenie minimálne 50kg</t>
    </r>
    <r>
      <rPr>
        <sz val="10"/>
        <rFont val="Calibri"/>
        <family val="2"/>
        <charset val="238"/>
      </rPr>
      <t xml:space="preserve">
Lítiové plastické mazivo s EP vlastnosťami a odolnosťou voči vode, vysoko zaťažené klzné a valivé ložiská, nápravy, kĺby a centrálne mazacie systémy DIN 51502: KP2N-30ISO 6743-9: L-XCDEB 2 
alebo ekvivalent</t>
    </r>
  </si>
  <si>
    <r>
      <rPr>
        <b/>
        <sz val="10"/>
        <rFont val="Calibri"/>
        <family val="2"/>
        <charset val="238"/>
      </rPr>
      <t>Kvapalina chladiaca modrá G11 - balenie minimálne  25 l</t>
    </r>
    <r>
      <rPr>
        <sz val="10"/>
        <rFont val="Calibri"/>
        <family val="2"/>
        <charset val="238"/>
      </rPr>
      <t xml:space="preserve">
Splňa: MB 325.0,MAN 324 Typ NF,MAN 324,MTU MTL 5048 
alebo ekvivalent </t>
    </r>
  </si>
  <si>
    <r>
      <rPr>
        <b/>
        <sz val="10"/>
        <rFont val="Calibri"/>
        <family val="2"/>
        <charset val="238"/>
      </rPr>
      <t>Kvapalina chladiaca žltá G11 R  - balenie minimálne 25 l</t>
    </r>
    <r>
      <rPr>
        <sz val="10"/>
        <rFont val="Calibri"/>
        <family val="2"/>
        <charset val="238"/>
      </rPr>
      <t xml:space="preserve">
RENAULT  Nemrznúca kvapalina do chladičov s vysoko protikoróznymi vlastnosťami, požiadavky výrobcov automobilov Renault  podľa normy ASTM D 3306
alebo ekvivalent </t>
    </r>
  </si>
  <si>
    <r>
      <rPr>
        <b/>
        <sz val="10"/>
        <rFont val="Calibri"/>
        <family val="2"/>
        <charset val="238"/>
      </rPr>
      <t>Kvapalina chladiaca červená G12 -  balenie minimálne 25 l</t>
    </r>
    <r>
      <rPr>
        <sz val="10"/>
        <rFont val="Calibri"/>
        <family val="2"/>
        <charset val="238"/>
      </rPr>
      <t xml:space="preserve">
Nemrznúca kvapalina do chladičov s vysoko protikoróznymi vlastnosťami. Norma:  ASTM D 3306 a ASTM D 2570 
alebo ekvivalent </t>
    </r>
  </si>
  <si>
    <r>
      <rPr>
        <b/>
        <sz val="10"/>
        <color rgb="FF000000"/>
        <rFont val="Calibri"/>
        <family val="2"/>
        <charset val="238"/>
      </rPr>
      <t>Údržbársky olej Multi Cobra , balenie min. 350ml – max. 400ml</t>
    </r>
    <r>
      <rPr>
        <sz val="10"/>
        <color rgb="FF000000"/>
        <rFont val="Calibri"/>
        <family val="2"/>
        <charset val="238"/>
      </rPr>
      <t xml:space="preserve">
Obsah 400 ml
Chemický základ Minerálny olej
Farba Svetlohnedá transparentná
Teplota spracovania, dóza min./max. -10 do 40 °C
Teplotný rozsah použitia min./max. -30 do 130 °C
Skladovateľnosť od dátumu výroby 24 Mesiac
Teplota spracovania, dóza min. -10 °C
Typ sprejovacej hlavice 2-cestná striekacia hlava
Teplota spracovania, dóza max. 40 °C
Teplotný rozsah použitia min. -30 °C
Teplotný rozsah použitia max. 130 °C
Neobsahuje silikón. Áno
Neobsahuje kyseliny. Áno
Neobsahuje živicu Áno
Neobsahuje AOX. Áno
Neobsahuje biely/minerálny olej Nie
Viskozita základného oleja, kinematická 30 cSt
Podmienka pre viskozitu základného oleja pri 40°C
Obal Sprej
Hmotnosť obsahu 270 g
Podmienka pre skladovateľnosť od dátumu výroby pri teplote 20°C
alebo ekvivalent</t>
    </r>
  </si>
  <si>
    <r>
      <t xml:space="preserve">Názov zákazky: Výzva č. 16 „Kvapaliny do vozidiel a strojno-technologických zariadení – I. kategŕia - Oleje, mazivá,  II. kategória - Autokozmetika, prevádzkove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1. časť - 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</si>
</sst>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46"/>
  <sheetViews>
    <sheetView tabSelected="1" zoomScaleNormal="100" workbookViewId="0">
      <selection activeCell="A13" sqref="A13:L14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x14ac:dyDescent="0.25">
      <c r="L2" s="2"/>
      <c r="M2" s="11"/>
    </row>
    <row r="3" spans="1:13" ht="15" customHeight="1" x14ac:dyDescent="0.25">
      <c r="A3" s="36" t="s">
        <v>0</v>
      </c>
      <c r="B3" s="37"/>
      <c r="C3" s="37"/>
      <c r="D3" s="38"/>
      <c r="E3" s="32"/>
      <c r="F3" s="32"/>
      <c r="G3" s="32"/>
      <c r="H3" s="32"/>
      <c r="I3" s="32"/>
      <c r="J3" s="32"/>
      <c r="K3" s="32"/>
      <c r="L3" s="32"/>
    </row>
    <row r="4" spans="1:13" x14ac:dyDescent="0.25">
      <c r="A4" s="36" t="s">
        <v>1</v>
      </c>
      <c r="B4" s="37"/>
      <c r="C4" s="37"/>
      <c r="D4" s="38"/>
      <c r="E4" s="32"/>
      <c r="F4" s="32"/>
      <c r="G4" s="32"/>
      <c r="H4" s="32"/>
      <c r="I4" s="32"/>
      <c r="J4" s="32"/>
      <c r="K4" s="32"/>
      <c r="L4" s="32"/>
    </row>
    <row r="5" spans="1:13" ht="15.75" customHeight="1" x14ac:dyDescent="0.25">
      <c r="A5" s="36" t="s">
        <v>2</v>
      </c>
      <c r="B5" s="37"/>
      <c r="C5" s="37"/>
      <c r="D5" s="38"/>
      <c r="E5" s="32"/>
      <c r="F5" s="32"/>
      <c r="G5" s="32"/>
      <c r="H5" s="32"/>
      <c r="I5" s="32"/>
      <c r="J5" s="32"/>
      <c r="K5" s="32"/>
      <c r="L5" s="32"/>
    </row>
    <row r="6" spans="1:13" ht="15.75" customHeight="1" x14ac:dyDescent="0.25">
      <c r="A6" s="36" t="s">
        <v>3</v>
      </c>
      <c r="B6" s="37"/>
      <c r="C6" s="37"/>
      <c r="D6" s="38"/>
      <c r="E6" s="32"/>
      <c r="F6" s="32"/>
      <c r="G6" s="32"/>
      <c r="H6" s="32"/>
      <c r="I6" s="32"/>
      <c r="J6" s="32"/>
      <c r="K6" s="32"/>
      <c r="L6" s="32"/>
    </row>
    <row r="7" spans="1:13" ht="15.75" customHeight="1" x14ac:dyDescent="0.25">
      <c r="A7" s="36" t="s">
        <v>4</v>
      </c>
      <c r="B7" s="37"/>
      <c r="C7" s="37"/>
      <c r="D7" s="38"/>
      <c r="E7" s="32"/>
      <c r="F7" s="32"/>
      <c r="G7" s="32"/>
      <c r="H7" s="32"/>
      <c r="I7" s="32"/>
      <c r="J7" s="32"/>
      <c r="K7" s="32"/>
      <c r="L7" s="32"/>
    </row>
    <row r="8" spans="1:13" ht="15.75" customHeight="1" x14ac:dyDescent="0.25">
      <c r="A8" s="36" t="s">
        <v>5</v>
      </c>
      <c r="B8" s="37"/>
      <c r="C8" s="37"/>
      <c r="D8" s="38"/>
      <c r="E8" s="54"/>
      <c r="F8" s="55"/>
      <c r="G8" s="55"/>
      <c r="H8" s="55"/>
      <c r="I8" s="55"/>
      <c r="J8" s="55"/>
      <c r="K8" s="55"/>
      <c r="L8" s="56"/>
    </row>
    <row r="9" spans="1:13" ht="15.75" customHeight="1" x14ac:dyDescent="0.25">
      <c r="A9" s="36" t="s">
        <v>6</v>
      </c>
      <c r="B9" s="52"/>
      <c r="C9" s="52"/>
      <c r="D9" s="53"/>
      <c r="E9" s="54"/>
      <c r="F9" s="55"/>
      <c r="G9" s="55"/>
      <c r="H9" s="55"/>
      <c r="I9" s="55"/>
      <c r="J9" s="55"/>
      <c r="K9" s="55"/>
      <c r="L9" s="56"/>
    </row>
    <row r="10" spans="1:13" ht="15.75" customHeight="1" x14ac:dyDescent="0.25">
      <c r="A10" s="36" t="s">
        <v>7</v>
      </c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6"/>
    </row>
    <row r="11" spans="1:13" ht="15.75" customHeight="1" x14ac:dyDescent="0.25">
      <c r="A11" s="36" t="s">
        <v>8</v>
      </c>
      <c r="B11" s="37"/>
      <c r="C11" s="37"/>
      <c r="D11" s="38"/>
      <c r="E11" s="32"/>
      <c r="F11" s="32"/>
      <c r="G11" s="32"/>
      <c r="H11" s="32"/>
      <c r="I11" s="32"/>
      <c r="J11" s="32"/>
      <c r="K11" s="32"/>
      <c r="L11" s="32"/>
    </row>
    <row r="12" spans="1:13" ht="15.75" customHeight="1" x14ac:dyDescent="0.25">
      <c r="A12" s="36" t="s">
        <v>9</v>
      </c>
      <c r="B12" s="37"/>
      <c r="C12" s="37"/>
      <c r="D12" s="38"/>
      <c r="E12" s="32"/>
      <c r="F12" s="32"/>
      <c r="G12" s="32"/>
      <c r="H12" s="32"/>
      <c r="I12" s="32"/>
      <c r="J12" s="32"/>
      <c r="K12" s="32"/>
      <c r="L12" s="32"/>
    </row>
    <row r="13" spans="1:13" ht="28.5" customHeight="1" x14ac:dyDescent="0.25">
      <c r="A13" s="34" t="s">
        <v>54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3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3" ht="30.75" customHeight="1" x14ac:dyDescent="0.25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34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4" x14ac:dyDescent="0.25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  <c r="N18" s="3"/>
    </row>
    <row r="19" spans="1:14" ht="198" customHeight="1" x14ac:dyDescent="0.25">
      <c r="A19" s="16">
        <v>1</v>
      </c>
      <c r="B19" s="17"/>
      <c r="C19" s="17"/>
      <c r="D19" s="18"/>
      <c r="E19" s="15" t="s">
        <v>41</v>
      </c>
      <c r="F19" s="19" t="s">
        <v>25</v>
      </c>
      <c r="G19" s="19">
        <v>200</v>
      </c>
      <c r="H19" s="20"/>
      <c r="I19" s="21"/>
      <c r="J19" s="22"/>
      <c r="K19" s="23">
        <f t="shared" ref="K19:K33" si="0">I19*G19</f>
        <v>0</v>
      </c>
      <c r="L19" s="23">
        <f t="shared" ref="L19:L33" si="1">J19*H19</f>
        <v>0</v>
      </c>
      <c r="M19" s="12"/>
    </row>
    <row r="20" spans="1:14" ht="198.75" customHeight="1" x14ac:dyDescent="0.25">
      <c r="A20" s="16">
        <v>2</v>
      </c>
      <c r="B20" s="17"/>
      <c r="C20" s="17"/>
      <c r="D20" s="18"/>
      <c r="E20" s="15" t="s">
        <v>42</v>
      </c>
      <c r="F20" s="19" t="s">
        <v>25</v>
      </c>
      <c r="G20" s="19">
        <v>800</v>
      </c>
      <c r="H20" s="20"/>
      <c r="I20" s="21"/>
      <c r="J20" s="22"/>
      <c r="K20" s="23">
        <f t="shared" si="0"/>
        <v>0</v>
      </c>
      <c r="L20" s="23">
        <f t="shared" si="1"/>
        <v>0</v>
      </c>
      <c r="M20" s="12"/>
    </row>
    <row r="21" spans="1:14" ht="198" customHeight="1" x14ac:dyDescent="0.25">
      <c r="A21" s="16">
        <v>3</v>
      </c>
      <c r="B21" s="17"/>
      <c r="C21" s="17"/>
      <c r="D21" s="18"/>
      <c r="E21" s="15" t="s">
        <v>43</v>
      </c>
      <c r="F21" s="19" t="s">
        <v>25</v>
      </c>
      <c r="G21" s="19">
        <v>800</v>
      </c>
      <c r="H21" s="20"/>
      <c r="I21" s="21"/>
      <c r="J21" s="22"/>
      <c r="K21" s="23">
        <f t="shared" si="0"/>
        <v>0</v>
      </c>
      <c r="L21" s="23">
        <f t="shared" si="1"/>
        <v>0</v>
      </c>
      <c r="M21" s="12"/>
    </row>
    <row r="22" spans="1:14" ht="264.75" customHeight="1" x14ac:dyDescent="0.25">
      <c r="A22" s="16">
        <v>4</v>
      </c>
      <c r="B22" s="17"/>
      <c r="C22" s="17"/>
      <c r="D22" s="18"/>
      <c r="E22" s="15" t="s">
        <v>37</v>
      </c>
      <c r="F22" s="19" t="s">
        <v>25</v>
      </c>
      <c r="G22" s="19">
        <v>200</v>
      </c>
      <c r="H22" s="20"/>
      <c r="I22" s="21"/>
      <c r="J22" s="22"/>
      <c r="K22" s="23">
        <f t="shared" si="0"/>
        <v>0</v>
      </c>
      <c r="L22" s="23">
        <f t="shared" si="1"/>
        <v>0</v>
      </c>
      <c r="M22" s="12"/>
    </row>
    <row r="23" spans="1:14" ht="105" customHeight="1" x14ac:dyDescent="0.25">
      <c r="A23" s="16">
        <v>5</v>
      </c>
      <c r="B23" s="17"/>
      <c r="C23" s="17"/>
      <c r="D23" s="18"/>
      <c r="E23" s="15" t="s">
        <v>44</v>
      </c>
      <c r="F23" s="19" t="s">
        <v>25</v>
      </c>
      <c r="G23" s="19">
        <v>50</v>
      </c>
      <c r="H23" s="20"/>
      <c r="I23" s="21"/>
      <c r="J23" s="22"/>
      <c r="K23" s="23">
        <f t="shared" si="0"/>
        <v>0</v>
      </c>
      <c r="L23" s="23">
        <f t="shared" si="1"/>
        <v>0</v>
      </c>
      <c r="M23" s="12"/>
    </row>
    <row r="24" spans="1:14" ht="182.25" customHeight="1" x14ac:dyDescent="0.25">
      <c r="A24" s="16">
        <v>6</v>
      </c>
      <c r="B24" s="17"/>
      <c r="C24" s="17"/>
      <c r="D24" s="18"/>
      <c r="E24" s="15" t="s">
        <v>45</v>
      </c>
      <c r="F24" s="19" t="s">
        <v>25</v>
      </c>
      <c r="G24" s="19">
        <v>1000</v>
      </c>
      <c r="H24" s="20"/>
      <c r="I24" s="21"/>
      <c r="J24" s="22"/>
      <c r="K24" s="23">
        <f t="shared" si="0"/>
        <v>0</v>
      </c>
      <c r="L24" s="23">
        <f t="shared" si="1"/>
        <v>0</v>
      </c>
      <c r="M24" s="12"/>
    </row>
    <row r="25" spans="1:14" ht="193.5" customHeight="1" x14ac:dyDescent="0.25">
      <c r="A25" s="16">
        <v>7</v>
      </c>
      <c r="B25" s="17"/>
      <c r="C25" s="17"/>
      <c r="D25" s="18"/>
      <c r="E25" s="15" t="s">
        <v>46</v>
      </c>
      <c r="F25" s="19" t="s">
        <v>25</v>
      </c>
      <c r="G25" s="19">
        <v>20</v>
      </c>
      <c r="H25" s="20"/>
      <c r="I25" s="21"/>
      <c r="J25" s="22"/>
      <c r="K25" s="23">
        <f t="shared" si="0"/>
        <v>0</v>
      </c>
      <c r="L25" s="23">
        <f t="shared" si="1"/>
        <v>0</v>
      </c>
      <c r="M25" s="12"/>
    </row>
    <row r="26" spans="1:14" ht="133.5" customHeight="1" x14ac:dyDescent="0.25">
      <c r="A26" s="16">
        <v>8</v>
      </c>
      <c r="B26" s="17"/>
      <c r="C26" s="17"/>
      <c r="D26" s="18"/>
      <c r="E26" s="15" t="s">
        <v>38</v>
      </c>
      <c r="F26" s="19" t="s">
        <v>25</v>
      </c>
      <c r="G26" s="19">
        <v>600</v>
      </c>
      <c r="H26" s="20"/>
      <c r="I26" s="21"/>
      <c r="J26" s="22"/>
      <c r="K26" s="23">
        <f t="shared" si="0"/>
        <v>0</v>
      </c>
      <c r="L26" s="23">
        <f t="shared" si="1"/>
        <v>0</v>
      </c>
      <c r="M26" s="12"/>
    </row>
    <row r="27" spans="1:14" ht="117" customHeight="1" x14ac:dyDescent="0.25">
      <c r="A27" s="16">
        <v>9</v>
      </c>
      <c r="B27" s="17"/>
      <c r="C27" s="17"/>
      <c r="D27" s="18"/>
      <c r="E27" s="15" t="s">
        <v>47</v>
      </c>
      <c r="F27" s="19" t="s">
        <v>39</v>
      </c>
      <c r="G27" s="19">
        <v>200</v>
      </c>
      <c r="H27" s="20"/>
      <c r="I27" s="21"/>
      <c r="J27" s="22"/>
      <c r="K27" s="23">
        <f t="shared" si="0"/>
        <v>0</v>
      </c>
      <c r="L27" s="23">
        <f t="shared" si="1"/>
        <v>0</v>
      </c>
      <c r="M27" s="12"/>
    </row>
    <row r="28" spans="1:14" ht="78" customHeight="1" x14ac:dyDescent="0.25">
      <c r="A28" s="16">
        <v>10</v>
      </c>
      <c r="B28" s="17"/>
      <c r="C28" s="17"/>
      <c r="D28" s="18"/>
      <c r="E28" s="24" t="s">
        <v>48</v>
      </c>
      <c r="F28" s="19" t="s">
        <v>39</v>
      </c>
      <c r="G28" s="19">
        <v>64</v>
      </c>
      <c r="H28" s="20"/>
      <c r="I28" s="21"/>
      <c r="J28" s="22"/>
      <c r="K28" s="23">
        <f t="shared" si="0"/>
        <v>0</v>
      </c>
      <c r="L28" s="23">
        <f t="shared" si="1"/>
        <v>0</v>
      </c>
      <c r="M28" s="12"/>
    </row>
    <row r="29" spans="1:14" ht="81" customHeight="1" x14ac:dyDescent="0.25">
      <c r="A29" s="16">
        <v>11</v>
      </c>
      <c r="B29" s="17"/>
      <c r="C29" s="17"/>
      <c r="D29" s="18"/>
      <c r="E29" s="24" t="s">
        <v>49</v>
      </c>
      <c r="F29" s="19" t="s">
        <v>39</v>
      </c>
      <c r="G29" s="19">
        <v>500</v>
      </c>
      <c r="H29" s="20"/>
      <c r="I29" s="21"/>
      <c r="J29" s="22"/>
      <c r="K29" s="23">
        <f t="shared" si="0"/>
        <v>0</v>
      </c>
      <c r="L29" s="23">
        <f t="shared" si="1"/>
        <v>0</v>
      </c>
      <c r="M29" s="12"/>
    </row>
    <row r="30" spans="1:14" ht="56.25" customHeight="1" x14ac:dyDescent="0.25">
      <c r="A30" s="16">
        <v>12</v>
      </c>
      <c r="B30" s="17"/>
      <c r="C30" s="17"/>
      <c r="D30" s="18"/>
      <c r="E30" s="24" t="s">
        <v>50</v>
      </c>
      <c r="F30" s="19" t="s">
        <v>25</v>
      </c>
      <c r="G30" s="19">
        <v>250</v>
      </c>
      <c r="H30" s="20"/>
      <c r="I30" s="21"/>
      <c r="J30" s="22"/>
      <c r="K30" s="23">
        <f t="shared" si="0"/>
        <v>0</v>
      </c>
      <c r="L30" s="23">
        <f t="shared" si="1"/>
        <v>0</v>
      </c>
      <c r="M30" s="12"/>
    </row>
    <row r="31" spans="1:14" ht="69" customHeight="1" x14ac:dyDescent="0.25">
      <c r="A31" s="16">
        <v>13</v>
      </c>
      <c r="B31" s="17"/>
      <c r="C31" s="17"/>
      <c r="D31" s="18"/>
      <c r="E31" s="24" t="s">
        <v>51</v>
      </c>
      <c r="F31" s="19" t="s">
        <v>25</v>
      </c>
      <c r="G31" s="19">
        <v>50</v>
      </c>
      <c r="H31" s="20"/>
      <c r="I31" s="21"/>
      <c r="J31" s="22"/>
      <c r="K31" s="23">
        <f t="shared" si="0"/>
        <v>0</v>
      </c>
      <c r="L31" s="23">
        <f t="shared" si="1"/>
        <v>0</v>
      </c>
      <c r="M31" s="12"/>
    </row>
    <row r="32" spans="1:14" ht="81.75" customHeight="1" x14ac:dyDescent="0.25">
      <c r="A32" s="16">
        <v>14</v>
      </c>
      <c r="B32" s="17"/>
      <c r="C32" s="17"/>
      <c r="D32" s="18"/>
      <c r="E32" s="24" t="s">
        <v>52</v>
      </c>
      <c r="F32" s="19" t="s">
        <v>25</v>
      </c>
      <c r="G32" s="19">
        <v>250</v>
      </c>
      <c r="H32" s="20"/>
      <c r="I32" s="21"/>
      <c r="J32" s="22"/>
      <c r="K32" s="23">
        <f t="shared" si="0"/>
        <v>0</v>
      </c>
      <c r="L32" s="23">
        <f t="shared" si="1"/>
        <v>0</v>
      </c>
      <c r="M32" s="12"/>
    </row>
    <row r="33" spans="1:13" ht="322.5" customHeight="1" x14ac:dyDescent="0.25">
      <c r="A33" s="16">
        <v>15</v>
      </c>
      <c r="B33" s="26"/>
      <c r="C33" s="26"/>
      <c r="D33" s="26"/>
      <c r="E33" s="25" t="s">
        <v>53</v>
      </c>
      <c r="F33" s="19" t="s">
        <v>40</v>
      </c>
      <c r="G33" s="19">
        <v>72</v>
      </c>
      <c r="H33" s="27"/>
      <c r="I33" s="28"/>
      <c r="J33" s="29"/>
      <c r="K33" s="23">
        <f t="shared" si="0"/>
        <v>0</v>
      </c>
      <c r="L33" s="23">
        <f t="shared" si="1"/>
        <v>0</v>
      </c>
      <c r="M33" s="12"/>
    </row>
    <row r="34" spans="1:13" x14ac:dyDescent="0.25">
      <c r="A34" s="40" t="s">
        <v>26</v>
      </c>
      <c r="B34" s="41"/>
      <c r="C34" s="41"/>
      <c r="D34" s="42"/>
      <c r="E34" s="46" t="s">
        <v>27</v>
      </c>
      <c r="F34" s="47"/>
      <c r="G34" s="47"/>
      <c r="H34" s="47"/>
      <c r="I34" s="47"/>
      <c r="J34" s="47"/>
      <c r="K34" s="47"/>
      <c r="L34" s="48"/>
    </row>
    <row r="35" spans="1:13" x14ac:dyDescent="0.25">
      <c r="A35" s="43"/>
      <c r="B35" s="44"/>
      <c r="C35" s="44"/>
      <c r="D35" s="45"/>
      <c r="E35" s="46" t="s">
        <v>28</v>
      </c>
      <c r="F35" s="47"/>
      <c r="G35" s="47"/>
      <c r="H35" s="47"/>
      <c r="I35" s="47"/>
      <c r="J35" s="47"/>
      <c r="K35" s="47"/>
      <c r="L35" s="48"/>
    </row>
    <row r="36" spans="1:13" x14ac:dyDescent="0.25">
      <c r="A36" s="43"/>
      <c r="B36" s="44"/>
      <c r="C36" s="44"/>
      <c r="D36" s="45"/>
      <c r="E36" s="46" t="s">
        <v>29</v>
      </c>
      <c r="F36" s="47"/>
      <c r="G36" s="47"/>
      <c r="H36" s="47"/>
      <c r="I36" s="47"/>
      <c r="J36" s="47"/>
      <c r="K36" s="47"/>
      <c r="L36" s="48"/>
    </row>
    <row r="37" spans="1:13" ht="15.75" thickBot="1" x14ac:dyDescent="0.3">
      <c r="A37" s="43"/>
      <c r="B37" s="44"/>
      <c r="C37" s="44"/>
      <c r="D37" s="45"/>
      <c r="E37" s="49" t="s">
        <v>30</v>
      </c>
      <c r="F37" s="50"/>
      <c r="G37" s="50"/>
      <c r="H37" s="50"/>
      <c r="I37" s="50"/>
      <c r="J37" s="50"/>
      <c r="K37" s="50"/>
      <c r="L37" s="51"/>
    </row>
    <row r="38" spans="1:13" s="4" customFormat="1" ht="33" customHeight="1" thickBot="1" x14ac:dyDescent="0.3">
      <c r="A38" s="30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5">
        <f>SUM(K19:K33)</f>
        <v>0</v>
      </c>
      <c r="L38" s="13">
        <f>SUM(L19:L33)</f>
        <v>0</v>
      </c>
      <c r="M38" s="14"/>
    </row>
    <row r="39" spans="1:13" x14ac:dyDescent="0.25">
      <c r="A39" s="6" t="s">
        <v>32</v>
      </c>
      <c r="B39" s="6"/>
      <c r="C39" s="6"/>
      <c r="D39" s="6"/>
    </row>
    <row r="40" spans="1:13" x14ac:dyDescent="0.25">
      <c r="A40" s="1" t="s">
        <v>33</v>
      </c>
    </row>
    <row r="41" spans="1:13" x14ac:dyDescent="0.25">
      <c r="A41" s="1" t="s">
        <v>34</v>
      </c>
      <c r="J41" s="39" t="s">
        <v>35</v>
      </c>
      <c r="K41" s="39"/>
      <c r="L41" s="39"/>
    </row>
    <row r="42" spans="1:13" x14ac:dyDescent="0.25">
      <c r="J42" s="39"/>
      <c r="K42" s="39"/>
      <c r="L42" s="39"/>
    </row>
    <row r="43" spans="1:13" x14ac:dyDescent="0.25">
      <c r="J43" s="39"/>
      <c r="K43" s="39"/>
      <c r="L43" s="39"/>
    </row>
    <row r="44" spans="1:13" x14ac:dyDescent="0.25">
      <c r="J44" s="39"/>
      <c r="K44" s="39"/>
      <c r="L44" s="39"/>
    </row>
    <row r="45" spans="1:13" x14ac:dyDescent="0.25">
      <c r="J45" s="39"/>
      <c r="K45" s="39"/>
      <c r="L45" s="39"/>
    </row>
    <row r="46" spans="1:13" x14ac:dyDescent="0.25">
      <c r="J46" s="39"/>
      <c r="K46" s="39"/>
      <c r="L46" s="39"/>
    </row>
  </sheetData>
  <mergeCells count="32">
    <mergeCell ref="J41:L46"/>
    <mergeCell ref="E6:L6"/>
    <mergeCell ref="A15:L15"/>
    <mergeCell ref="A17:L17"/>
    <mergeCell ref="A18:L18"/>
    <mergeCell ref="A34:D37"/>
    <mergeCell ref="E34:L34"/>
    <mergeCell ref="E35:L35"/>
    <mergeCell ref="E37:L37"/>
    <mergeCell ref="E36:L36"/>
    <mergeCell ref="A8:D8"/>
    <mergeCell ref="A9:D9"/>
    <mergeCell ref="A10:D10"/>
    <mergeCell ref="E8:L8"/>
    <mergeCell ref="E9:L9"/>
    <mergeCell ref="E10:L10"/>
    <mergeCell ref="A38:J38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2024-11-14T13:20:24Z</dcterms:modified>
  <cp:category/>
  <cp:contentStatus/>
</cp:coreProperties>
</file>