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.hritzova\OneDrive - Hlavne mesto SR Bratislava\Pracovná plocha\USB new\DNS_Nábytok\Výzva č. 64-č. 66_Interiérové vybavenie pre MsP\Výzva č. 65_Finál Jožka\"/>
    </mc:Choice>
  </mc:AlternateContent>
  <xr:revisionPtr revIDLastSave="0" documentId="8_{00EE44EA-E173-45D0-8089-8976C074D828}" xr6:coauthVersionLast="47" xr6:coauthVersionMax="47" xr10:uidLastSave="{00000000-0000-0000-0000-000000000000}"/>
  <bookViews>
    <workbookView xWindow="-120" yWindow="-120" windowWidth="29040" windowHeight="1584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I20" i="6"/>
  <c r="H21" i="6"/>
  <c r="I21" i="6"/>
  <c r="H22" i="6"/>
  <c r="I22" i="6"/>
  <c r="I23" i="6"/>
  <c r="F24" i="6"/>
  <c r="H18" i="6"/>
  <c r="F18" i="6"/>
</calcChain>
</file>

<file path=xl/sharedStrings.xml><?xml version="1.0" encoding="utf-8"?>
<sst xmlns="http://schemas.openxmlformats.org/spreadsheetml/2006/main" count="78" uniqueCount="74">
  <si>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</si>
  <si>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</si>
  <si>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</si>
  <si>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</si>
  <si>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</si>
  <si>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</si>
  <si>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</si>
  <si>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</si>
  <si>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</si>
  <si>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</si>
  <si>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</si>
  <si>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</si>
  <si>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</si>
  <si>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</si>
  <si>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</si>
  <si>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</si>
  <si>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</si>
  <si>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</si>
  <si>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</si>
  <si>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</si>
  <si>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</si>
  <si>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</si>
  <si>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</si>
  <si>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</si>
  <si>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</si>
  <si>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</si>
  <si>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</si>
  <si>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</si>
  <si>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</si>
  <si>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</si>
  <si>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</si>
  <si>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</si>
  <si>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</si>
  <si>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</si>
  <si>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</si>
  <si>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</si>
  <si>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</si>
  <si>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</si>
  <si>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</si>
  <si>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</si>
  <si>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</si>
  <si>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</si>
  <si>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</si>
  <si>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</si>
  <si>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</si>
  <si>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</si>
  <si>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</si>
  <si>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</si>
  <si>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</si>
  <si>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</si>
  <si>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</si>
  <si>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</si>
  <si>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</si>
  <si>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</si>
  <si>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>Dátum:</t>
  </si>
  <si>
    <t xml:space="preserve">Množstvo </t>
  </si>
  <si>
    <t>3.</t>
  </si>
  <si>
    <t xml:space="preserve">Celková cena            s DPH </t>
  </si>
  <si>
    <t>1.</t>
  </si>
  <si>
    <t>2.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</si>
  <si>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21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</si>
  <si>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</si>
  <si>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</si>
  <si>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</si>
  <si>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</si>
  <si>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</si>
  <si>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</si>
  <si>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</si>
  <si>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</si>
  <si>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</si>
  <si>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</si>
  <si>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Príloha č. 2 - Ponuka uchádzača vo výzve č. 65 "Stoličky a kancelárske stoličky"</t>
  </si>
  <si>
    <t>Stolička s flexibilným sedadlom</t>
  </si>
  <si>
    <t>Kancelárska stolička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</si>
</sst>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4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" xfId="2" applyFont="1" applyFill="1" applyBorder="1" applyAlignment="1">
      <alignment horizontal="left" wrapText="1"/>
    </xf>
    <xf numFmtId="0" fontId="19" fillId="0" borderId="56" xfId="2" applyFont="1" applyFill="1" applyBorder="1" applyAlignment="1">
      <alignment horizontal="center" wrapText="1"/>
    </xf>
    <xf numFmtId="0" fontId="19" fillId="0" borderId="20" xfId="2" applyFont="1" applyFill="1" applyBorder="1" applyAlignment="1">
      <alignment horizontal="center" wrapText="1"/>
    </xf>
    <xf numFmtId="0" fontId="19" fillId="0" borderId="36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61" xfId="2" applyNumberFormat="1" applyFont="1" applyFill="1" applyBorder="1" applyAlignment="1">
      <alignment vertical="center"/>
    </xf>
    <xf numFmtId="49" fontId="0" fillId="6" borderId="62" xfId="0" applyNumberFormat="1" applyFill="1" applyBorder="1" applyAlignment="1">
      <alignment horizontal="left"/>
    </xf>
    <xf numFmtId="165" fontId="0" fillId="5" borderId="63" xfId="2" applyNumberFormat="1" applyFont="1" applyFill="1" applyBorder="1" applyAlignment="1">
      <alignment horizontal="center" vertical="center"/>
    </xf>
    <xf numFmtId="166" fontId="0" fillId="0" borderId="63" xfId="2" applyNumberFormat="1" applyFont="1" applyFill="1" applyBorder="1" applyAlignment="1">
      <alignment horizontal="center" vertical="center"/>
    </xf>
    <xf numFmtId="166" fontId="0" fillId="0" borderId="64" xfId="2" applyNumberFormat="1" applyFont="1" applyFill="1" applyBorder="1"/>
    <xf numFmtId="166" fontId="0" fillId="0" borderId="36" xfId="2" applyNumberFormat="1" applyFont="1" applyFill="1" applyBorder="1" applyAlignment="1">
      <alignment horizontal="center" vertical="center"/>
    </xf>
    <xf numFmtId="0" fontId="0" fillId="6" borderId="23" xfId="0" applyFill="1" applyBorder="1" applyAlignment="1">
      <alignment horizontal="left"/>
    </xf>
    <xf numFmtId="165" fontId="0" fillId="5" borderId="22" xfId="2" applyNumberFormat="1" applyFont="1" applyFill="1" applyBorder="1" applyAlignment="1">
      <alignment horizontal="center" vertical="center"/>
    </xf>
    <xf numFmtId="166" fontId="0" fillId="0" borderId="47" xfId="2" applyNumberFormat="1" applyFont="1" applyFill="1" applyBorder="1"/>
    <xf numFmtId="0" fontId="0" fillId="6" borderId="48" xfId="0" applyFill="1" applyBorder="1" applyAlignment="1">
      <alignment horizontal="left"/>
    </xf>
    <xf numFmtId="0" fontId="0" fillId="0" borderId="49" xfId="2" applyFont="1" applyFill="1" applyBorder="1" applyAlignment="1">
      <alignment horizontal="center" vertical="center"/>
    </xf>
    <xf numFmtId="165" fontId="0" fillId="5" borderId="49" xfId="2" applyNumberFormat="1" applyFont="1" applyFill="1" applyBorder="1" applyAlignment="1">
      <alignment horizontal="center" vertical="center"/>
    </xf>
    <xf numFmtId="166" fontId="0" fillId="0" borderId="24" xfId="2" applyNumberFormat="1" applyFont="1" applyFill="1" applyBorder="1" applyAlignment="1">
      <alignment horizontal="center" vertical="center"/>
    </xf>
    <xf numFmtId="166" fontId="0" fillId="0" borderId="50" xfId="2" applyNumberFormat="1" applyFont="1" applyFill="1" applyBorder="1"/>
    <xf numFmtId="0" fontId="10" fillId="0" borderId="63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1" fillId="0" borderId="0" xfId="2" applyFont="1" applyFill="1" applyBorder="1" applyAlignment="1">
      <alignment vertical="center"/>
    </xf>
    <xf numFmtId="0" fontId="3" fillId="5" borderId="66" xfId="2" applyFont="1" applyFill="1" applyBorder="1" applyProtection="1">
      <protection hidden="1"/>
    </xf>
    <xf numFmtId="0" fontId="6" fillId="0" borderId="61" xfId="0" applyFont="1" applyBorder="1" applyAlignment="1">
      <alignment vertical="center"/>
    </xf>
    <xf numFmtId="0" fontId="5" fillId="6" borderId="67" xfId="0" applyFont="1" applyFill="1" applyBorder="1" applyAlignment="1">
      <alignment horizontal="center" vertical="center"/>
    </xf>
    <xf numFmtId="0" fontId="6" fillId="6" borderId="68" xfId="0" applyFont="1" applyFill="1" applyBorder="1" applyAlignment="1">
      <alignment horizontal="justify" vertical="center"/>
    </xf>
    <xf numFmtId="0" fontId="0" fillId="6" borderId="68" xfId="0" applyFill="1" applyBorder="1" applyAlignment="1">
      <alignment horizontal="left" vertical="center" wrapText="1" indent="1"/>
    </xf>
    <xf numFmtId="0" fontId="6" fillId="6" borderId="68" xfId="0" applyFont="1" applyFill="1" applyBorder="1" applyAlignment="1">
      <alignment horizontal="left" vertical="center" wrapText="1" indent="1"/>
    </xf>
    <xf numFmtId="0" fontId="2" fillId="6" borderId="68" xfId="0" applyFont="1" applyFill="1" applyBorder="1" applyAlignment="1">
      <alignment horizontal="center" vertical="center" wrapText="1"/>
    </xf>
    <xf numFmtId="0" fontId="24" fillId="6" borderId="68" xfId="4" applyFill="1" applyBorder="1" applyAlignment="1">
      <alignment horizontal="left" vertical="center" wrapText="1" indent="1"/>
    </xf>
    <xf numFmtId="0" fontId="0" fillId="6" borderId="68" xfId="0" applyFill="1" applyBorder="1" applyAlignment="1" applyProtection="1">
      <alignment horizontal="left" vertical="center" wrapText="1" indent="1"/>
      <protection locked="0"/>
    </xf>
    <xf numFmtId="0" fontId="0" fillId="6" borderId="68" xfId="0" applyFill="1" applyBorder="1" applyAlignment="1">
      <alignment horizontal="left" wrapText="1" indent="1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2" fillId="0" borderId="35" xfId="0" applyFont="1" applyBorder="1" applyAlignment="1">
      <alignment horizontal="left"/>
    </xf>
    <xf numFmtId="0" fontId="2" fillId="0" borderId="69" xfId="0" applyFont="1" applyBorder="1" applyAlignment="1">
      <alignment horizontal="left"/>
    </xf>
    <xf numFmtId="0" fontId="2" fillId="0" borderId="65" xfId="0" applyFont="1" applyBorder="1" applyAlignment="1">
      <alignment horizontal="left"/>
    </xf>
    <xf numFmtId="0" fontId="0" fillId="0" borderId="58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5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4" xfId="2" applyFont="1" applyFill="1" applyBorder="1" applyAlignment="1">
      <alignment horizontal="center" wrapText="1"/>
    </xf>
    <xf numFmtId="0" fontId="16" fillId="6" borderId="46" xfId="2" applyFont="1" applyFill="1" applyBorder="1" applyAlignment="1">
      <alignment horizontal="center" wrapText="1"/>
    </xf>
    <xf numFmtId="0" fontId="11" fillId="6" borderId="53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22" fillId="7" borderId="34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41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58" xfId="0" applyFill="1" applyBorder="1" applyAlignment="1">
      <alignment horizontal="center" wrapText="1"/>
    </xf>
    <xf numFmtId="0" fontId="0" fillId="5" borderId="59" xfId="0" applyFill="1" applyBorder="1" applyAlignment="1">
      <alignment horizontal="center" wrapText="1"/>
    </xf>
    <xf numFmtId="0" fontId="10" fillId="5" borderId="43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3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2" xfId="2" applyFont="1" applyFill="1" applyBorder="1" applyAlignment="1">
      <alignment horizontal="left"/>
    </xf>
    <xf numFmtId="0" fontId="19" fillId="0" borderId="46" xfId="2" applyFont="1" applyFill="1" applyBorder="1" applyAlignment="1">
      <alignment horizontal="left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9" fillId="0" borderId="37" xfId="2" applyFont="1" applyFill="1" applyBorder="1" applyAlignment="1">
      <alignment horizontal="left"/>
    </xf>
    <xf numFmtId="2" fontId="18" fillId="0" borderId="38" xfId="2" applyNumberFormat="1" applyFont="1" applyFill="1" applyBorder="1" applyAlignment="1">
      <alignment horizontal="left"/>
    </xf>
    <xf numFmtId="2" fontId="18" fillId="0" borderId="51" xfId="2" applyNumberFormat="1" applyFont="1" applyFill="1" applyBorder="1" applyAlignment="1">
      <alignment horizontal="left"/>
    </xf>
    <xf numFmtId="2" fontId="18" fillId="0" borderId="26" xfId="2" applyNumberFormat="1" applyFont="1" applyFill="1" applyBorder="1" applyAlignment="1">
      <alignment horizontal="left"/>
    </xf>
    <xf numFmtId="0" fontId="18" fillId="0" borderId="28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51" xfId="2" applyFont="1" applyFill="1" applyBorder="1" applyAlignment="1">
      <alignment horizontal="left"/>
    </xf>
    <xf numFmtId="0" fontId="19" fillId="0" borderId="45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4" fillId="7" borderId="53" xfId="2" applyFont="1" applyFill="1" applyBorder="1" applyAlignment="1">
      <alignment horizontal="center" vertical="center" wrapText="1"/>
    </xf>
    <xf numFmtId="0" fontId="14" fillId="7" borderId="54" xfId="2" applyFont="1" applyFill="1" applyBorder="1" applyAlignment="1">
      <alignment horizontal="center" vertical="center" wrapText="1"/>
    </xf>
    <xf numFmtId="0" fontId="14" fillId="7" borderId="55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center" vertical="center" wrapText="1"/>
    </xf>
    <xf numFmtId="0" fontId="0" fillId="6" borderId="30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9" fillId="0" borderId="52" xfId="2" applyFont="1" applyFill="1" applyBorder="1" applyAlignment="1">
      <alignment wrapText="1"/>
    </xf>
    <xf numFmtId="0" fontId="19" fillId="0" borderId="19" xfId="2" applyFont="1" applyFill="1" applyBorder="1" applyAlignment="1">
      <alignment wrapText="1"/>
    </xf>
    <xf numFmtId="0" fontId="19" fillId="0" borderId="21" xfId="2" applyFont="1" applyFill="1" applyBorder="1" applyAlignment="1">
      <alignment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304800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304800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304800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13</xdr:row>
          <xdr:rowOff>0</xdr:rowOff>
        </xdr:from>
        <xdr:to>
          <xdr:col>10</xdr:col>
          <xdr:colOff>419100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304800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257175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2"/>
  <sheetViews>
    <sheetView showGridLines="0" tabSelected="1" topLeftCell="A11" zoomScale="115" zoomScaleNormal="115" zoomScaleSheetLayoutView="160" workbookViewId="0">
      <selection activeCell="I23" sqref="I23"/>
    </sheetView>
  </sheetViews>
  <sheetFormatPr defaultRowHeight="15" x14ac:dyDescent="0.25"/>
  <cols>
    <col min="1" max="1" width="5" customWidth="1"/>
    <col min="2" max="2" width="6.140625" style="14" customWidth="1"/>
    <col min="3" max="3" width="10.5703125" style="14" customWidth="1"/>
    <col min="4" max="4" width="5.85546875" style="14" customWidth="1"/>
    <col min="5" max="5" width="65.42578125" style="14" customWidth="1"/>
    <col min="6" max="6" width="10.5703125" customWidth="1"/>
    <col min="7" max="7" width="14.5703125" customWidth="1"/>
    <col min="8" max="8" width="9.42578125" customWidth="1"/>
    <col min="9" max="9" width="15.42578125" customWidth="1"/>
  </cols>
  <sheetData>
    <row r="1" spans="2:9" ht="25.5" customHeight="1" x14ac:dyDescent="0.3">
      <c r="B1" s="98" t="s">
        <v>51</v>
      </c>
      <c r="C1" s="98"/>
      <c r="D1" s="98"/>
      <c r="E1" s="98"/>
      <c r="F1" s="98"/>
      <c r="G1" s="98"/>
      <c r="H1" s="98"/>
      <c r="I1" s="98"/>
    </row>
    <row r="2" spans="2:9" ht="25.5" customHeight="1" x14ac:dyDescent="0.3">
      <c r="B2" s="99" t="s">
        <v>46</v>
      </c>
      <c r="C2" s="99"/>
      <c r="D2" s="99"/>
      <c r="E2" s="99"/>
      <c r="F2" s="99"/>
      <c r="G2" s="99"/>
      <c r="H2" s="99"/>
      <c r="I2" s="99"/>
    </row>
    <row r="3" spans="2:9" ht="15.75" thickBot="1" x14ac:dyDescent="0.3">
      <c r="B3" s="116"/>
      <c r="C3" s="116"/>
      <c r="D3" s="116"/>
      <c r="E3" s="116"/>
      <c r="F3" s="116"/>
    </row>
    <row r="4" spans="2:9" ht="45.75" customHeight="1" thickBot="1" x14ac:dyDescent="0.3">
      <c r="B4" s="62" t="s">
        <v>71</v>
      </c>
      <c r="C4" s="63"/>
      <c r="D4" s="63"/>
      <c r="E4" s="63"/>
      <c r="F4" s="63"/>
      <c r="G4" s="63"/>
      <c r="H4" s="63"/>
      <c r="I4" s="64"/>
    </row>
    <row r="5" spans="2:9" s="14" customFormat="1" ht="15.75" thickBot="1" x14ac:dyDescent="0.3">
      <c r="B5" s="104"/>
      <c r="C5" s="105"/>
      <c r="D5" s="105"/>
      <c r="E5" s="105"/>
      <c r="F5" s="105"/>
      <c r="G5" s="105"/>
      <c r="H5" s="105"/>
      <c r="I5" s="105"/>
    </row>
    <row r="6" spans="2:9" ht="17.100000000000001" customHeight="1" x14ac:dyDescent="0.25">
      <c r="B6" s="110" t="s">
        <v>0</v>
      </c>
      <c r="C6" s="111"/>
      <c r="D6" s="111"/>
      <c r="E6" s="111"/>
      <c r="F6" s="106"/>
      <c r="G6" s="106"/>
      <c r="H6" s="106"/>
      <c r="I6" s="107"/>
    </row>
    <row r="7" spans="2:9" ht="17.100000000000001" customHeight="1" thickBot="1" x14ac:dyDescent="0.3">
      <c r="B7" s="112" t="s">
        <v>1</v>
      </c>
      <c r="C7" s="113"/>
      <c r="D7" s="113"/>
      <c r="E7" s="113"/>
      <c r="F7" s="114" t="s">
        <v>2</v>
      </c>
      <c r="G7" s="115"/>
      <c r="H7" s="108"/>
      <c r="I7" s="109"/>
    </row>
    <row r="8" spans="2:9" s="14" customFormat="1" ht="15.75" thickBot="1" x14ac:dyDescent="0.3">
      <c r="B8" s="78"/>
      <c r="C8" s="79"/>
      <c r="D8" s="79"/>
      <c r="E8" s="79"/>
      <c r="F8" s="79"/>
      <c r="G8" s="79"/>
      <c r="H8" s="79"/>
      <c r="I8" s="79"/>
    </row>
    <row r="9" spans="2:9" ht="30" customHeight="1" x14ac:dyDescent="0.25">
      <c r="B9" s="117" t="s">
        <v>3</v>
      </c>
      <c r="C9" s="118"/>
      <c r="D9" s="118"/>
      <c r="E9" s="118"/>
      <c r="F9" s="118"/>
      <c r="G9" s="118"/>
      <c r="H9" s="118"/>
      <c r="I9" s="119"/>
    </row>
    <row r="10" spans="2:9" ht="36.75" customHeight="1" x14ac:dyDescent="0.25">
      <c r="B10" s="53" t="s">
        <v>61</v>
      </c>
      <c r="C10" s="54"/>
      <c r="D10" s="54"/>
      <c r="E10" s="54"/>
      <c r="F10" s="54"/>
      <c r="G10" s="54"/>
      <c r="H10" s="55"/>
      <c r="I10" s="43"/>
    </row>
    <row r="11" spans="2:9" ht="45" customHeight="1" x14ac:dyDescent="0.25">
      <c r="B11" s="132" t="s">
        <v>41</v>
      </c>
      <c r="C11" s="133"/>
      <c r="D11" s="133"/>
      <c r="E11" s="133"/>
      <c r="F11" s="133"/>
      <c r="G11" s="133"/>
      <c r="H11" s="134"/>
      <c r="I11" s="12"/>
    </row>
    <row r="12" spans="2:9" ht="45" customHeight="1" x14ac:dyDescent="0.25">
      <c r="B12" s="138" t="s">
        <v>4</v>
      </c>
      <c r="C12" s="139"/>
      <c r="D12" s="139"/>
      <c r="E12" s="139"/>
      <c r="F12" s="139"/>
      <c r="G12" s="139"/>
      <c r="H12" s="140"/>
      <c r="I12" s="12"/>
    </row>
    <row r="13" spans="2:9" ht="45" customHeight="1" x14ac:dyDescent="0.25">
      <c r="B13" s="138" t="s">
        <v>47</v>
      </c>
      <c r="C13" s="139"/>
      <c r="D13" s="139"/>
      <c r="E13" s="139"/>
      <c r="F13" s="139"/>
      <c r="G13" s="139"/>
      <c r="H13" s="140"/>
      <c r="I13" s="12"/>
    </row>
    <row r="14" spans="2:9" ht="45" customHeight="1" thickBot="1" x14ac:dyDescent="0.3">
      <c r="B14" s="135" t="s">
        <v>45</v>
      </c>
      <c r="C14" s="136"/>
      <c r="D14" s="136"/>
      <c r="E14" s="136"/>
      <c r="F14" s="136"/>
      <c r="G14" s="136"/>
      <c r="H14" s="137"/>
      <c r="I14" s="13"/>
    </row>
    <row r="15" spans="2:9" s="14" customFormat="1" ht="15.75" thickBot="1" x14ac:dyDescent="0.3">
      <c r="B15" s="100"/>
      <c r="C15" s="101"/>
      <c r="D15" s="101"/>
      <c r="E15" s="101"/>
      <c r="F15" s="101"/>
      <c r="G15" s="101"/>
      <c r="H15" s="101"/>
      <c r="I15" s="101"/>
    </row>
    <row r="16" spans="2:9" ht="24" customHeight="1" x14ac:dyDescent="0.25">
      <c r="B16" s="129" t="s">
        <v>42</v>
      </c>
      <c r="C16" s="130"/>
      <c r="D16" s="130"/>
      <c r="E16" s="130"/>
      <c r="F16" s="130"/>
      <c r="G16" s="130"/>
      <c r="H16" s="130"/>
      <c r="I16" s="131"/>
    </row>
    <row r="17" spans="2:9" ht="15.6" customHeight="1" x14ac:dyDescent="0.25">
      <c r="B17" s="127" t="s">
        <v>5</v>
      </c>
      <c r="C17" s="128"/>
      <c r="D17" s="120"/>
      <c r="E17" s="21" t="s">
        <v>6</v>
      </c>
      <c r="F17" s="102" t="s">
        <v>7</v>
      </c>
      <c r="G17" s="120"/>
      <c r="H17" s="102" t="s">
        <v>8</v>
      </c>
      <c r="I17" s="103"/>
    </row>
    <row r="18" spans="2:9" ht="20.100000000000001" customHeight="1" thickBot="1" x14ac:dyDescent="0.3">
      <c r="B18" s="124" t="s">
        <v>43</v>
      </c>
      <c r="C18" s="125"/>
      <c r="D18" s="126"/>
      <c r="E18" s="17">
        <v>100</v>
      </c>
      <c r="F18" s="121" t="str">
        <f>IF(E18=100,"neuplatňuje sa","sem doplň minimum")</f>
        <v>neuplatňuje sa</v>
      </c>
      <c r="G18" s="122"/>
      <c r="H18" s="121" t="str">
        <f>IF(E18=100,"neuplatňuje sa","sem doplň maximum")</f>
        <v>neuplatňuje sa</v>
      </c>
      <c r="I18" s="123"/>
    </row>
    <row r="19" spans="2:9" ht="30.95" customHeight="1" thickBot="1" x14ac:dyDescent="0.3">
      <c r="B19" s="18" t="s">
        <v>52</v>
      </c>
      <c r="C19" s="141" t="s">
        <v>49</v>
      </c>
      <c r="D19" s="142"/>
      <c r="E19" s="143"/>
      <c r="F19" s="19" t="s">
        <v>55</v>
      </c>
      <c r="G19" s="19" t="s">
        <v>53</v>
      </c>
      <c r="H19" s="19" t="s">
        <v>48</v>
      </c>
      <c r="I19" s="20" t="s">
        <v>57</v>
      </c>
    </row>
    <row r="20" spans="2:9" ht="17.100000000000001" customHeight="1" x14ac:dyDescent="0.25">
      <c r="B20" s="27" t="s">
        <v>58</v>
      </c>
      <c r="C20" s="56" t="s">
        <v>72</v>
      </c>
      <c r="D20" s="57"/>
      <c r="E20" s="58"/>
      <c r="F20" s="40">
        <v>50</v>
      </c>
      <c r="G20" s="28">
        <v>0</v>
      </c>
      <c r="H20" s="29">
        <f t="shared" ref="H20" si="0">IF(F$7="Som platcom DPH",G20*0.2,0)</f>
        <v>0</v>
      </c>
      <c r="I20" s="30">
        <f t="shared" ref="I20" si="1">SUM(G20+H20)*F20</f>
        <v>0</v>
      </c>
    </row>
    <row r="21" spans="2:9" ht="17.100000000000001" customHeight="1" x14ac:dyDescent="0.25">
      <c r="B21" s="32" t="s">
        <v>59</v>
      </c>
      <c r="C21" s="56" t="s">
        <v>73</v>
      </c>
      <c r="D21" s="57"/>
      <c r="E21" s="58"/>
      <c r="F21" s="41">
        <v>15</v>
      </c>
      <c r="G21" s="33">
        <v>0</v>
      </c>
      <c r="H21" s="31">
        <f t="shared" ref="H21:H22" si="2">IF(F$7="Som platcom DPH",G21*0.2,0)</f>
        <v>0</v>
      </c>
      <c r="I21" s="34">
        <f t="shared" ref="I21" si="3">SUM(G21+H21)*F21</f>
        <v>0</v>
      </c>
    </row>
    <row r="22" spans="2:9" ht="18.95" customHeight="1" thickBot="1" x14ac:dyDescent="0.3">
      <c r="B22" s="35" t="s">
        <v>56</v>
      </c>
      <c r="C22" s="59" t="s">
        <v>70</v>
      </c>
      <c r="D22" s="60"/>
      <c r="E22" s="61"/>
      <c r="F22" s="36">
        <v>1</v>
      </c>
      <c r="G22" s="37">
        <v>0</v>
      </c>
      <c r="H22" s="38">
        <f t="shared" si="2"/>
        <v>0</v>
      </c>
      <c r="I22" s="39">
        <f t="shared" ref="I22" si="4">SUM(G22+H22)*F22</f>
        <v>0</v>
      </c>
    </row>
    <row r="23" spans="2:9" ht="30.95" customHeight="1" thickBot="1" x14ac:dyDescent="0.3">
      <c r="B23" s="70" t="s">
        <v>50</v>
      </c>
      <c r="C23" s="71"/>
      <c r="D23" s="71"/>
      <c r="E23" s="71"/>
      <c r="F23" s="71"/>
      <c r="G23" s="71"/>
      <c r="H23" s="71"/>
      <c r="I23" s="26">
        <f>SUM(I20:I22)</f>
        <v>0</v>
      </c>
    </row>
    <row r="24" spans="2:9" ht="15.95" customHeight="1" thickBot="1" x14ac:dyDescent="0.3">
      <c r="B24" s="22" t="s">
        <v>10</v>
      </c>
      <c r="C24" s="23"/>
      <c r="D24" s="23"/>
      <c r="E24" s="23"/>
      <c r="F24" s="72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73"/>
      <c r="H24" s="73"/>
      <c r="I24" s="74"/>
    </row>
    <row r="25" spans="2:9" ht="15" customHeight="1" thickBot="1" x14ac:dyDescent="0.3">
      <c r="B25" s="78"/>
      <c r="C25" s="79"/>
      <c r="D25" s="79"/>
      <c r="E25" s="79"/>
      <c r="F25" s="79"/>
      <c r="G25" s="79"/>
      <c r="H25" s="79"/>
      <c r="I25" s="79"/>
    </row>
    <row r="26" spans="2:9" ht="23.1" customHeight="1" thickBot="1" x14ac:dyDescent="0.3">
      <c r="B26" s="62" t="s">
        <v>40</v>
      </c>
      <c r="C26" s="63"/>
      <c r="D26" s="63"/>
      <c r="E26" s="63"/>
      <c r="F26" s="63"/>
      <c r="G26" s="63"/>
      <c r="H26" s="63"/>
      <c r="I26" s="64"/>
    </row>
    <row r="27" spans="2:9" ht="20.45" customHeight="1" x14ac:dyDescent="0.25">
      <c r="B27" s="67"/>
      <c r="C27" s="68"/>
      <c r="D27" s="68"/>
      <c r="E27" s="68"/>
      <c r="F27" s="68"/>
      <c r="G27" s="69"/>
      <c r="H27" s="65" t="s">
        <v>9</v>
      </c>
      <c r="I27" s="66"/>
    </row>
    <row r="28" spans="2:9" s="16" customFormat="1" ht="26.25" customHeight="1" thickBot="1" x14ac:dyDescent="0.3">
      <c r="B28" s="75" t="s">
        <v>44</v>
      </c>
      <c r="C28" s="76"/>
      <c r="D28" s="76"/>
      <c r="E28" s="76"/>
      <c r="F28" s="76"/>
      <c r="G28" s="77"/>
      <c r="H28" s="80"/>
      <c r="I28" s="81"/>
    </row>
    <row r="29" spans="2:9" s="16" customFormat="1" ht="17.100000000000001" customHeight="1" x14ac:dyDescent="0.25">
      <c r="B29" s="42" t="s">
        <v>60</v>
      </c>
      <c r="C29" s="25"/>
      <c r="D29" s="25"/>
      <c r="E29" s="25"/>
      <c r="F29" s="25"/>
      <c r="G29" s="24"/>
      <c r="H29" s="24"/>
      <c r="I29" s="24"/>
    </row>
    <row r="30" spans="2:9" ht="15" customHeight="1" thickBot="1" x14ac:dyDescent="0.3">
      <c r="B30" s="15"/>
      <c r="C30" s="15"/>
      <c r="D30" s="15"/>
      <c r="E30" s="15"/>
      <c r="F30" s="15"/>
    </row>
    <row r="31" spans="2:9" ht="15.6" customHeight="1" x14ac:dyDescent="0.25">
      <c r="B31" s="88" t="s">
        <v>11</v>
      </c>
      <c r="C31" s="89"/>
      <c r="D31" s="90"/>
      <c r="E31" s="94" t="s">
        <v>54</v>
      </c>
      <c r="F31" s="95"/>
      <c r="G31" s="82" t="s">
        <v>12</v>
      </c>
      <c r="H31" s="83"/>
      <c r="I31" s="84"/>
    </row>
    <row r="32" spans="2:9" ht="11.45" customHeight="1" thickBot="1" x14ac:dyDescent="0.3">
      <c r="B32" s="91"/>
      <c r="C32" s="92"/>
      <c r="D32" s="93"/>
      <c r="E32" s="96"/>
      <c r="F32" s="97"/>
      <c r="G32" s="85"/>
      <c r="H32" s="86"/>
      <c r="I32" s="87"/>
    </row>
  </sheetData>
  <mergeCells count="40">
    <mergeCell ref="B9:I9"/>
    <mergeCell ref="F17:G17"/>
    <mergeCell ref="F18:G18"/>
    <mergeCell ref="H18:I18"/>
    <mergeCell ref="B18:D18"/>
    <mergeCell ref="B17:D17"/>
    <mergeCell ref="B16:I16"/>
    <mergeCell ref="B11:H11"/>
    <mergeCell ref="B14:H14"/>
    <mergeCell ref="B13:H13"/>
    <mergeCell ref="B12:H12"/>
    <mergeCell ref="G31:I32"/>
    <mergeCell ref="B31:D32"/>
    <mergeCell ref="E31:F32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H27:I27"/>
    <mergeCell ref="B27:G27"/>
    <mergeCell ref="B23:H23"/>
    <mergeCell ref="F24:I24"/>
    <mergeCell ref="B28:G28"/>
    <mergeCell ref="B25:I25"/>
    <mergeCell ref="H28:I28"/>
    <mergeCell ref="B10:H10"/>
    <mergeCell ref="C20:E20"/>
    <mergeCell ref="C21:E21"/>
    <mergeCell ref="C22:E22"/>
    <mergeCell ref="B26:I26"/>
    <mergeCell ref="C19:E19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304800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304800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1933575</xdr:colOff>
                    <xdr:row>13</xdr:row>
                    <xdr:rowOff>0</xdr:rowOff>
                  </from>
                  <to>
                    <xdr:col>10</xdr:col>
                    <xdr:colOff>419100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304800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257175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45" t="s">
        <v>62</v>
      </c>
    </row>
    <row r="3" spans="2:2" x14ac:dyDescent="0.25">
      <c r="B3" s="46"/>
    </row>
    <row r="4" spans="2:2" x14ac:dyDescent="0.25">
      <c r="B4" s="47" t="s">
        <v>14</v>
      </c>
    </row>
    <row r="5" spans="2:2" x14ac:dyDescent="0.25">
      <c r="B5" s="48"/>
    </row>
    <row r="6" spans="2:2" x14ac:dyDescent="0.25">
      <c r="B6" s="49" t="s">
        <v>15</v>
      </c>
    </row>
    <row r="7" spans="2:2" x14ac:dyDescent="0.25">
      <c r="B7" s="47"/>
    </row>
    <row r="8" spans="2:2" ht="60.75" customHeight="1" x14ac:dyDescent="0.25">
      <c r="B8" s="50" t="s">
        <v>63</v>
      </c>
    </row>
    <row r="9" spans="2:2" x14ac:dyDescent="0.25">
      <c r="B9" s="50"/>
    </row>
    <row r="10" spans="2:2" x14ac:dyDescent="0.25">
      <c r="B10" s="51" t="s">
        <v>64</v>
      </c>
    </row>
    <row r="11" spans="2:2" x14ac:dyDescent="0.25">
      <c r="B11" s="51" t="s">
        <v>65</v>
      </c>
    </row>
    <row r="12" spans="2:2" x14ac:dyDescent="0.25">
      <c r="B12" s="51" t="s">
        <v>66</v>
      </c>
    </row>
    <row r="13" spans="2:2" x14ac:dyDescent="0.25">
      <c r="B13" s="51" t="s">
        <v>67</v>
      </c>
    </row>
    <row r="14" spans="2:2" x14ac:dyDescent="0.25">
      <c r="B14" s="47"/>
    </row>
    <row r="15" spans="2:2" ht="30" x14ac:dyDescent="0.25">
      <c r="B15" s="50" t="s">
        <v>68</v>
      </c>
    </row>
    <row r="16" spans="2:2" x14ac:dyDescent="0.25">
      <c r="B16" s="52"/>
    </row>
    <row r="17" spans="2:2" ht="30" x14ac:dyDescent="0.25">
      <c r="B17" s="47" t="s">
        <v>69</v>
      </c>
    </row>
    <row r="18" spans="2:2" ht="15.75" thickBot="1" x14ac:dyDescent="0.3">
      <c r="B18" s="44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13</v>
      </c>
    </row>
    <row r="3" spans="1:1" x14ac:dyDescent="0.25">
      <c r="A3" s="2"/>
    </row>
    <row r="4" spans="1:1" x14ac:dyDescent="0.25">
      <c r="A4" s="7" t="s">
        <v>14</v>
      </c>
    </row>
    <row r="5" spans="1:1" x14ac:dyDescent="0.25">
      <c r="A5" s="2"/>
    </row>
    <row r="6" spans="1:1" x14ac:dyDescent="0.25">
      <c r="A6" s="5" t="s">
        <v>15</v>
      </c>
    </row>
    <row r="7" spans="1:1" x14ac:dyDescent="0.25">
      <c r="A7" s="6"/>
    </row>
    <row r="8" spans="1:1" ht="60.75" customHeight="1" x14ac:dyDescent="0.25">
      <c r="A8" s="8" t="s">
        <v>16</v>
      </c>
    </row>
    <row r="9" spans="1:1" x14ac:dyDescent="0.25">
      <c r="A9" s="8"/>
    </row>
    <row r="10" spans="1:1" x14ac:dyDescent="0.25">
      <c r="A10" s="8" t="s">
        <v>17</v>
      </c>
    </row>
    <row r="11" spans="1:1" x14ac:dyDescent="0.25">
      <c r="A11" s="8" t="s">
        <v>18</v>
      </c>
    </row>
    <row r="12" spans="1:1" x14ac:dyDescent="0.25">
      <c r="A12" s="8" t="s">
        <v>19</v>
      </c>
    </row>
    <row r="13" spans="1:1" x14ac:dyDescent="0.25">
      <c r="A13" s="8" t="s">
        <v>20</v>
      </c>
    </row>
    <row r="14" spans="1:1" x14ac:dyDescent="0.25">
      <c r="A14" s="8" t="s">
        <v>21</v>
      </c>
    </row>
    <row r="15" spans="1:1" x14ac:dyDescent="0.25">
      <c r="A15" s="8" t="s">
        <v>22</v>
      </c>
    </row>
    <row r="16" spans="1:1" x14ac:dyDescent="0.25">
      <c r="A16" s="8" t="s">
        <v>23</v>
      </c>
    </row>
    <row r="17" spans="1:1" ht="30" x14ac:dyDescent="0.25">
      <c r="A17" s="8" t="s">
        <v>24</v>
      </c>
    </row>
    <row r="18" spans="1:1" x14ac:dyDescent="0.25">
      <c r="A18" s="8" t="s">
        <v>25</v>
      </c>
    </row>
    <row r="19" spans="1:1" x14ac:dyDescent="0.25">
      <c r="A19" s="8" t="s">
        <v>26</v>
      </c>
    </row>
    <row r="20" spans="1:1" x14ac:dyDescent="0.25">
      <c r="A20" s="8" t="s">
        <v>27</v>
      </c>
    </row>
    <row r="21" spans="1:1" ht="30" x14ac:dyDescent="0.25">
      <c r="A21" s="8" t="s">
        <v>28</v>
      </c>
    </row>
    <row r="22" spans="1:1" x14ac:dyDescent="0.25">
      <c r="A22" s="8" t="s">
        <v>29</v>
      </c>
    </row>
    <row r="23" spans="1:1" x14ac:dyDescent="0.25">
      <c r="A23" s="9"/>
    </row>
    <row r="24" spans="1:1" ht="60" x14ac:dyDescent="0.25">
      <c r="A24" s="8" t="s">
        <v>30</v>
      </c>
    </row>
    <row r="25" spans="1:1" ht="13.5" customHeight="1" x14ac:dyDescent="0.25">
      <c r="A25" s="8"/>
    </row>
    <row r="26" spans="1:1" ht="30" x14ac:dyDescent="0.2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32</v>
      </c>
    </row>
    <row r="3" spans="1:1" x14ac:dyDescent="0.25">
      <c r="A3" s="2"/>
    </row>
    <row r="4" spans="1:1" x14ac:dyDescent="0.25">
      <c r="A4" s="8" t="s">
        <v>14</v>
      </c>
    </row>
    <row r="5" spans="1:1" x14ac:dyDescent="0.25">
      <c r="A5" s="9"/>
    </row>
    <row r="6" spans="1:1" x14ac:dyDescent="0.25">
      <c r="A6" s="11" t="s">
        <v>15</v>
      </c>
    </row>
    <row r="7" spans="1:1" x14ac:dyDescent="0.25">
      <c r="A7" s="8"/>
    </row>
    <row r="8" spans="1:1" ht="60.75" customHeight="1" x14ac:dyDescent="0.25">
      <c r="A8" s="8" t="s">
        <v>33</v>
      </c>
    </row>
    <row r="9" spans="1:1" x14ac:dyDescent="0.25">
      <c r="A9" s="8" t="s">
        <v>34</v>
      </c>
    </row>
    <row r="10" spans="1:1" x14ac:dyDescent="0.25">
      <c r="A10" s="10"/>
    </row>
    <row r="11" spans="1:1" ht="30" x14ac:dyDescent="0.25">
      <c r="A11" s="8" t="s">
        <v>35</v>
      </c>
    </row>
    <row r="12" spans="1:1" x14ac:dyDescent="0.25">
      <c r="A12" s="8"/>
    </row>
    <row r="13" spans="1:1" ht="45" x14ac:dyDescent="0.25">
      <c r="A13" s="8" t="s">
        <v>36</v>
      </c>
    </row>
    <row r="14" spans="1:1" x14ac:dyDescent="0.25">
      <c r="A14" s="8"/>
    </row>
    <row r="15" spans="1:1" ht="45" x14ac:dyDescent="0.25">
      <c r="A15" s="8" t="s">
        <v>37</v>
      </c>
    </row>
    <row r="16" spans="1:1" x14ac:dyDescent="0.25">
      <c r="A16" s="8"/>
    </row>
    <row r="17" spans="1:1" ht="60" x14ac:dyDescent="0.25">
      <c r="A17" s="8" t="s">
        <v>38</v>
      </c>
    </row>
    <row r="18" spans="1:1" x14ac:dyDescent="0.25">
      <c r="A18" s="8"/>
    </row>
    <row r="19" spans="1:1" ht="75" x14ac:dyDescent="0.25">
      <c r="A19" s="8" t="s">
        <v>39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2024-11-22T13:17:50Z</cp:lastPrinted>
  <dcterms:created xsi:type="dcterms:W3CDTF">2022-09-22T09:41:16Z</dcterms:created>
  <dcterms:modified xsi:type="dcterms:W3CDTF">2024-11-22T15:52:55Z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