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VMS\VO_VMS\PHZ_VMS\VMS_PHZ_vykurovanie+tc\"/>
    </mc:Choice>
  </mc:AlternateContent>
  <xr:revisionPtr revIDLastSave="0" documentId="13_ncr:1_{FC8BBB79-95FE-48BE-B558-D5B354B9320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F75" i="1" l="1"/>
  <c r="F77" i="1"/>
  <c r="F78" i="1"/>
  <c r="F79" i="1"/>
  <c r="F80" i="1"/>
  <c r="F81" i="1"/>
  <c r="F82" i="1"/>
  <c r="F83" i="1"/>
  <c r="F84" i="1"/>
  <c r="F18" i="1"/>
  <c r="F19" i="1"/>
  <c r="F20" i="1"/>
  <c r="F21" i="1"/>
  <c r="F22" i="1"/>
  <c r="F23" i="1"/>
  <c r="F24" i="1"/>
  <c r="F25" i="1"/>
  <c r="F26" i="1"/>
  <c r="F27" i="1"/>
  <c r="F30" i="1"/>
  <c r="F31" i="1"/>
  <c r="F32" i="1"/>
  <c r="F33" i="1"/>
  <c r="F35" i="1"/>
  <c r="F36" i="1"/>
  <c r="F37" i="1"/>
  <c r="F38" i="1"/>
  <c r="F40" i="1"/>
  <c r="F41" i="1"/>
  <c r="F43" i="1"/>
  <c r="F44" i="1"/>
  <c r="F45" i="1"/>
  <c r="F46" i="1"/>
  <c r="F47" i="1"/>
  <c r="F48" i="1"/>
  <c r="F49" i="1"/>
  <c r="F50" i="1"/>
  <c r="F53" i="1"/>
  <c r="F54" i="1"/>
  <c r="F55" i="1"/>
  <c r="F57" i="1"/>
  <c r="F60" i="1"/>
  <c r="F61" i="1"/>
  <c r="F62" i="1"/>
  <c r="F64" i="1"/>
  <c r="F66" i="1"/>
  <c r="F69" i="1"/>
  <c r="F70" i="1"/>
  <c r="F71" i="1"/>
  <c r="F72" i="1"/>
  <c r="F74" i="1"/>
  <c r="F85" i="1" l="1"/>
</calcChain>
</file>

<file path=xl/sharedStrings.xml><?xml version="1.0" encoding="utf-8"?>
<sst xmlns="http://schemas.openxmlformats.org/spreadsheetml/2006/main" count="165" uniqueCount="110">
  <si>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</si>
  <si>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</si>
  <si>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</si>
  <si>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</si>
  <si>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</si>
  <si>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</si>
  <si>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</si>
  <si>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</si>
  <si>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</si>
  <si>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</si>
  <si>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</si>
  <si>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</si>
  <si>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</si>
  <si>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</si>
  <si>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</si>
  <si>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</si>
  <si>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</si>
  <si>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</si>
  <si>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</si>
  <si>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Cena v EUR bez DPH/ks*</t>
  </si>
  <si>
    <t>* Uchádzač, ktorý nie je platca DPH, vyplní cenu celkom.</t>
  </si>
  <si>
    <t>VÍNO MRVA &amp; STANKO, a.s.</t>
  </si>
  <si>
    <t>Predmet zákazky</t>
  </si>
  <si>
    <t>Formulár cenovej ponuky.</t>
  </si>
  <si>
    <t xml:space="preserve">Obstarávateľ: </t>
  </si>
  <si>
    <t>Vykurovanie - tepelné čerpadlá.</t>
  </si>
  <si>
    <t>DODÁVKA NOVÉHO ZDROJU VYKUROVANIA A ZARIADENÍ</t>
  </si>
  <si>
    <t>TČ1..2</t>
  </si>
  <si>
    <t>Tepelné čerpadlo Sinclair SMHM-300B-3 (alebo ekvivalent)</t>
  </si>
  <si>
    <t>- protihlukové podložky</t>
  </si>
  <si>
    <t>- ovládač ku kaskáde TČ SWC10 (alebo ekvivalent)</t>
  </si>
  <si>
    <t>AKU1</t>
  </si>
  <si>
    <t>Akumulačná nádoba Atack AK1500K (alebo ekvivalent)</t>
  </si>
  <si>
    <t>Č6</t>
  </si>
  <si>
    <t>Grundfos MAGNA1 40-100F (alebo ekvivalent)</t>
  </si>
  <si>
    <t>ET</t>
  </si>
  <si>
    <t>Elektrická vykurovacia vložka, výkon min. 4,5 kW (3x1,5kW), 400 V, príruba s izoláciou pre AKU1</t>
  </si>
  <si>
    <t>EXP1</t>
  </si>
  <si>
    <t>TLAKOVÁ EXPANZNÁ NÁDOBA 10bar, 300L</t>
  </si>
  <si>
    <t>EXP3</t>
  </si>
  <si>
    <t xml:space="preserve">TLAKOVÁ EXPANZNÁ NÁDOBA 10bar, min. 30L </t>
  </si>
  <si>
    <t>TF1</t>
  </si>
  <si>
    <t>Magnetický filter DIRTSTOP XL - otočný s cyklónovou vložkou - 5/4"F x 5/4"F (alebo ekvivalent)</t>
  </si>
  <si>
    <t>RMDT2</t>
  </si>
  <si>
    <t>Kompletné MaR a PRS , v zmysle požadovanej funkčnosti - viď technická správa a schéma UK. Riadiaci systém s prípadným integrovaným WEB prístupom vrátane kabeláže, snímačov, ističov a ostatných prvkov MaR a PRS.</t>
  </si>
  <si>
    <t>ks</t>
  </si>
  <si>
    <t>set</t>
  </si>
  <si>
    <t>sub</t>
  </si>
  <si>
    <t>DODÁVKA ARMATÚR, FITINGOV A PRÍSLUŠENSTVA</t>
  </si>
  <si>
    <t>GK</t>
  </si>
  <si>
    <t>Guľový kohút</t>
  </si>
  <si>
    <t>DN 15</t>
  </si>
  <si>
    <t>DN 40</t>
  </si>
  <si>
    <t>DN 50</t>
  </si>
  <si>
    <t>SK</t>
  </si>
  <si>
    <t>Spätná klapka závitová</t>
  </si>
  <si>
    <t>VK</t>
  </si>
  <si>
    <t>AOV</t>
  </si>
  <si>
    <t>DN15</t>
  </si>
  <si>
    <t>ŠV</t>
  </si>
  <si>
    <t>Vyvažovací ventil s vypúšťaním  (napr. IMI TA - STAD alebo ekvivalent)</t>
  </si>
  <si>
    <t>ŠV32</t>
  </si>
  <si>
    <t>ŠV50</t>
  </si>
  <si>
    <t>PS</t>
  </si>
  <si>
    <t>Priame šróbenie závitové</t>
  </si>
  <si>
    <t>DN 32</t>
  </si>
  <si>
    <t>MK</t>
  </si>
  <si>
    <t>FJ</t>
  </si>
  <si>
    <t>T</t>
  </si>
  <si>
    <t>P</t>
  </si>
  <si>
    <t>KVAP</t>
  </si>
  <si>
    <t>Nemrznúca kvapalina propylén glykol 30% (hotová zmes)</t>
  </si>
  <si>
    <t>l</t>
  </si>
  <si>
    <t>Vypúšťací kohút - DN 15</t>
  </si>
  <si>
    <t>Automatický odvzdušňovací ventil - DN15</t>
  </si>
  <si>
    <t>Servisná armatúra k expanznej nádobe - DN25</t>
  </si>
  <si>
    <t>Servisná armatúra k expanznej nádobe - DN20</t>
  </si>
  <si>
    <t>Analógový ukazovací teplomer
 - rozsah 0 až 120 °C
 - priemer ciferníka d min.= 100 mm
 - jímka G1/2"</t>
  </si>
  <si>
    <t>Analógový ukazovací tlakomer
- rozsah 0 až 10 bar
 - priemer ciferníka d min.= 100 mm
 - jímka G1/2"</t>
  </si>
  <si>
    <t>ROZVODY</t>
  </si>
  <si>
    <t>Meď</t>
  </si>
  <si>
    <t>28x1,5</t>
  </si>
  <si>
    <t>42x1,5</t>
  </si>
  <si>
    <t>54x2,0</t>
  </si>
  <si>
    <t>Eurotis (alebo ekvivalent)</t>
  </si>
  <si>
    <t>bm</t>
  </si>
  <si>
    <t>TEPELNÉ IZOLÁCIE</t>
  </si>
  <si>
    <t>Meď - interiér (napr. Tubolit alebo ekvivalent)</t>
  </si>
  <si>
    <t>28x1,5, hr.13mm</t>
  </si>
  <si>
    <t>42x1,5, hr.19mm</t>
  </si>
  <si>
    <t>54x2,0, hr.19mm</t>
  </si>
  <si>
    <t>Meď - exteriér (kaučuk s hliníkovým plášťom, napr. K-FLEX AL-CLAD ST alebo ekvivalent)</t>
  </si>
  <si>
    <t>42x1,5, hr.32mm</t>
  </si>
  <si>
    <t>POMOCNÉ KONŠTRUKCIE</t>
  </si>
  <si>
    <t>Závesné objímky s gumovou výstelkou pre meď</t>
  </si>
  <si>
    <t>54x1,5</t>
  </si>
  <si>
    <t>Závesný systém</t>
  </si>
  <si>
    <t>ELEKTRO ROZVODY A ROZVÁDZAČE</t>
  </si>
  <si>
    <t>Podružný el. rozvádzač pre TČ s príslušným istením podľa návodu pre inštaláciu TČ</t>
  </si>
  <si>
    <t>Kabeláž a drôtené lišty na vedenie trás kabeláže návodu pre inštaláciu TČ</t>
  </si>
  <si>
    <t>PRÁCE, SKÚŠKY A REVÍZIE</t>
  </si>
  <si>
    <t xml:space="preserve"> - Demontáž a likvidácia jestvujúcich zariadení</t>
  </si>
  <si>
    <t xml:space="preserve"> - Montáž a inštalácia tepelných čerpadiel, rozvodov a príslušných zariadení kotolne</t>
  </si>
  <si>
    <t xml:space="preserve"> - Napustenie sústavy zmesou propylén glykolu 30% (1700L)</t>
  </si>
  <si>
    <t xml:space="preserve"> - Preplach primárneho okruhu</t>
  </si>
  <si>
    <t xml:space="preserve"> - Tlaková a dilatačná skúška rozvodov</t>
  </si>
  <si>
    <t xml:space="preserve"> - Úradná skúška tlakových nádob</t>
  </si>
  <si>
    <t xml:space="preserve"> - Vykurovacia skúška</t>
  </si>
  <si>
    <t xml:space="preserve"> - Uvedenie tepelných čerpadiel do prevádzky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</si>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</sst>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8" fillId="0" borderId="0" xfId="0" applyFont="1"/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13" fillId="0" borderId="0" xfId="0" applyFont="1"/>
    <xf numFmtId="4" fontId="1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1" applyNumberFormat="1" applyFont="1" applyBorder="1" applyAlignment="1">
      <alignment horizontal="left" wrapText="1"/>
    </xf>
    <xf numFmtId="49" fontId="10" fillId="0" borderId="1" xfId="1" applyNumberFormat="1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</cellXfs>
  <cellStyles count="2">
    <cellStyle name="normálne 2" xfId="1" xr:uid="{FDB0DC38-115A-46EA-B061-FBEB0118E5A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view="pageBreakPreview" topLeftCell="A64" zoomScale="80" zoomScaleNormal="100" zoomScaleSheetLayoutView="80" workbookViewId="0">
      <selection activeCell="B71" sqref="B71"/>
    </sheetView>
  </sheetViews>
  <sheetFormatPr defaultRowHeight="14.4" x14ac:dyDescent="0.3"/>
  <cols>
    <col min="1" max="1" width="44.5546875" customWidth="1"/>
    <col min="2" max="2" width="118" customWidth="1"/>
    <col min="3" max="3" width="12.109375" customWidth="1"/>
    <col min="4" max="4" width="11.88671875" customWidth="1"/>
    <col min="5" max="5" width="15.6640625" customWidth="1"/>
    <col min="6" max="6" width="16.44140625" customWidth="1"/>
  </cols>
  <sheetData>
    <row r="1" spans="1:6" ht="17.399999999999999" x14ac:dyDescent="0.3">
      <c r="A1" s="10" t="s">
        <v>13</v>
      </c>
      <c r="B1" s="38" t="s">
        <v>23</v>
      </c>
      <c r="C1" s="38"/>
      <c r="D1" s="12"/>
      <c r="E1" s="12"/>
      <c r="F1" s="12"/>
    </row>
    <row r="2" spans="1:6" ht="17.399999999999999" x14ac:dyDescent="0.3">
      <c r="A2" s="10" t="s">
        <v>24</v>
      </c>
      <c r="B2" s="38" t="s">
        <v>21</v>
      </c>
      <c r="C2" s="38"/>
      <c r="D2" s="38"/>
      <c r="E2" s="38"/>
      <c r="F2" s="38"/>
    </row>
    <row r="3" spans="1:6" ht="17.399999999999999" x14ac:dyDescent="0.3">
      <c r="A3" s="10" t="s">
        <v>12</v>
      </c>
      <c r="B3" s="38" t="s">
        <v>25</v>
      </c>
      <c r="C3" s="38"/>
      <c r="D3" s="38"/>
      <c r="E3" s="38"/>
      <c r="F3" s="38"/>
    </row>
    <row r="4" spans="1:6" x14ac:dyDescent="0.3">
      <c r="A4" s="1"/>
      <c r="B4" s="7"/>
      <c r="C4" s="7"/>
      <c r="D4" s="7"/>
      <c r="E4" s="7"/>
      <c r="F4" s="7"/>
    </row>
    <row r="5" spans="1:6" ht="17.399999999999999" x14ac:dyDescent="0.3">
      <c r="A5" s="9" t="s">
        <v>18</v>
      </c>
      <c r="B5" s="7"/>
      <c r="C5" s="7"/>
      <c r="D5" s="7"/>
      <c r="E5" s="7"/>
      <c r="F5" s="7"/>
    </row>
    <row r="7" spans="1:6" ht="31.8" customHeight="1" x14ac:dyDescent="0.3">
      <c r="A7" s="2" t="s">
        <v>0</v>
      </c>
      <c r="B7" s="35"/>
      <c r="C7" s="35"/>
      <c r="D7" s="35"/>
      <c r="E7" s="35"/>
      <c r="F7" s="35"/>
    </row>
    <row r="8" spans="1:6" ht="63" customHeight="1" x14ac:dyDescent="0.3">
      <c r="A8" s="2" t="s">
        <v>1</v>
      </c>
      <c r="B8" s="35"/>
      <c r="C8" s="35"/>
      <c r="D8" s="35"/>
      <c r="E8" s="35"/>
      <c r="F8" s="35"/>
    </row>
    <row r="9" spans="1:6" ht="31.8" customHeight="1" x14ac:dyDescent="0.3">
      <c r="A9" s="2" t="s">
        <v>14</v>
      </c>
      <c r="B9" s="35"/>
      <c r="C9" s="35"/>
      <c r="D9" s="35"/>
      <c r="E9" s="35"/>
      <c r="F9" s="35"/>
    </row>
    <row r="10" spans="1:6" ht="31.2" customHeight="1" x14ac:dyDescent="0.3">
      <c r="A10" s="2" t="s">
        <v>2</v>
      </c>
      <c r="B10" s="35"/>
      <c r="C10" s="35"/>
      <c r="D10" s="35"/>
      <c r="E10" s="35"/>
      <c r="F10" s="35"/>
    </row>
    <row r="11" spans="1:6" ht="31.2" customHeight="1" x14ac:dyDescent="0.3">
      <c r="A11" s="2" t="s">
        <v>3</v>
      </c>
      <c r="B11" s="35"/>
      <c r="C11" s="35"/>
      <c r="D11" s="35"/>
      <c r="E11" s="35"/>
      <c r="F11" s="35"/>
    </row>
    <row r="12" spans="1:6" ht="31.2" customHeight="1" x14ac:dyDescent="0.3">
      <c r="A12" s="2" t="s">
        <v>4</v>
      </c>
      <c r="B12" s="35"/>
      <c r="C12" s="35"/>
      <c r="D12" s="35"/>
      <c r="E12" s="35"/>
      <c r="F12" s="35"/>
    </row>
    <row r="13" spans="1:6" ht="31.2" customHeight="1" x14ac:dyDescent="0.3">
      <c r="A13" s="2" t="s">
        <v>15</v>
      </c>
      <c r="B13" s="35"/>
      <c r="C13" s="35"/>
      <c r="D13" s="35"/>
      <c r="E13" s="35"/>
      <c r="F13" s="35"/>
    </row>
    <row r="14" spans="1:6" ht="31.2" customHeight="1" x14ac:dyDescent="0.3">
      <c r="A14" s="2" t="s">
        <v>5</v>
      </c>
      <c r="B14" s="35"/>
      <c r="C14" s="35"/>
      <c r="D14" s="35"/>
      <c r="E14" s="35"/>
      <c r="F14" s="35"/>
    </row>
    <row r="15" spans="1:6" ht="31.2" customHeight="1" x14ac:dyDescent="0.3">
      <c r="A15" s="2" t="s">
        <v>6</v>
      </c>
      <c r="B15" s="35"/>
      <c r="C15" s="35"/>
      <c r="D15" s="35"/>
      <c r="E15" s="35"/>
      <c r="F15" s="35"/>
    </row>
    <row r="16" spans="1:6" ht="39.6" x14ac:dyDescent="0.3">
      <c r="A16" s="2" t="s">
        <v>22</v>
      </c>
      <c r="B16" s="3"/>
      <c r="C16" s="3" t="s">
        <v>16</v>
      </c>
      <c r="D16" s="3" t="s">
        <v>17</v>
      </c>
      <c r="E16" s="3" t="s">
        <v>19</v>
      </c>
      <c r="F16" s="3" t="s">
        <v>11</v>
      </c>
    </row>
    <row r="17" spans="1:6" ht="22.8" customHeight="1" x14ac:dyDescent="0.3">
      <c r="A17" s="34" t="s">
        <v>26</v>
      </c>
      <c r="B17" s="34"/>
      <c r="C17" s="34"/>
      <c r="D17" s="34"/>
      <c r="E17" s="34"/>
      <c r="F17" s="18"/>
    </row>
    <row r="18" spans="1:6" ht="22.8" customHeight="1" x14ac:dyDescent="0.3">
      <c r="A18" s="13" t="s">
        <v>27</v>
      </c>
      <c r="B18" s="14" t="s">
        <v>28</v>
      </c>
      <c r="C18" s="21" t="s">
        <v>45</v>
      </c>
      <c r="D18" s="15">
        <v>2</v>
      </c>
      <c r="E18" s="8"/>
      <c r="F18" s="11">
        <f t="shared" ref="F18:F71" si="0">D18*E18</f>
        <v>0</v>
      </c>
    </row>
    <row r="19" spans="1:6" ht="22.8" customHeight="1" x14ac:dyDescent="0.3">
      <c r="A19" s="13"/>
      <c r="B19" s="14" t="s">
        <v>29</v>
      </c>
      <c r="C19" s="16" t="s">
        <v>46</v>
      </c>
      <c r="D19" s="15">
        <v>2</v>
      </c>
      <c r="E19" s="8"/>
      <c r="F19" s="11">
        <f t="shared" si="0"/>
        <v>0</v>
      </c>
    </row>
    <row r="20" spans="1:6" ht="22.8" customHeight="1" x14ac:dyDescent="0.3">
      <c r="A20" s="13"/>
      <c r="B20" s="14" t="s">
        <v>30</v>
      </c>
      <c r="C20" s="16" t="s">
        <v>45</v>
      </c>
      <c r="D20" s="15">
        <v>1</v>
      </c>
      <c r="E20" s="8"/>
      <c r="F20" s="11">
        <f t="shared" si="0"/>
        <v>0</v>
      </c>
    </row>
    <row r="21" spans="1:6" ht="22.8" customHeight="1" x14ac:dyDescent="0.3">
      <c r="A21" s="13" t="s">
        <v>31</v>
      </c>
      <c r="B21" s="14" t="s">
        <v>32</v>
      </c>
      <c r="C21" s="16" t="s">
        <v>45</v>
      </c>
      <c r="D21" s="15">
        <v>1</v>
      </c>
      <c r="E21" s="8"/>
      <c r="F21" s="11">
        <f t="shared" si="0"/>
        <v>0</v>
      </c>
    </row>
    <row r="22" spans="1:6" ht="22.8" customHeight="1" x14ac:dyDescent="0.3">
      <c r="A22" s="13" t="s">
        <v>33</v>
      </c>
      <c r="B22" s="14" t="s">
        <v>34</v>
      </c>
      <c r="C22" s="16" t="s">
        <v>45</v>
      </c>
      <c r="D22" s="15">
        <v>1</v>
      </c>
      <c r="E22" s="8"/>
      <c r="F22" s="11">
        <f t="shared" si="0"/>
        <v>0</v>
      </c>
    </row>
    <row r="23" spans="1:6" ht="22.8" customHeight="1" x14ac:dyDescent="0.3">
      <c r="A23" s="13" t="s">
        <v>35</v>
      </c>
      <c r="B23" s="14" t="s">
        <v>36</v>
      </c>
      <c r="C23" s="16" t="s">
        <v>45</v>
      </c>
      <c r="D23" s="15">
        <v>1</v>
      </c>
      <c r="E23" s="8"/>
      <c r="F23" s="11">
        <f t="shared" si="0"/>
        <v>0</v>
      </c>
    </row>
    <row r="24" spans="1:6" ht="22.8" customHeight="1" x14ac:dyDescent="0.3">
      <c r="A24" s="13" t="s">
        <v>37</v>
      </c>
      <c r="B24" s="14" t="s">
        <v>38</v>
      </c>
      <c r="C24" s="16" t="s">
        <v>45</v>
      </c>
      <c r="D24" s="15">
        <v>1</v>
      </c>
      <c r="E24" s="8"/>
      <c r="F24" s="11">
        <f t="shared" si="0"/>
        <v>0</v>
      </c>
    </row>
    <row r="25" spans="1:6" ht="22.8" customHeight="1" x14ac:dyDescent="0.3">
      <c r="A25" s="13" t="s">
        <v>39</v>
      </c>
      <c r="B25" s="14" t="s">
        <v>40</v>
      </c>
      <c r="C25" s="16" t="s">
        <v>45</v>
      </c>
      <c r="D25" s="15">
        <v>1</v>
      </c>
      <c r="E25" s="8"/>
      <c r="F25" s="11">
        <f t="shared" si="0"/>
        <v>0</v>
      </c>
    </row>
    <row r="26" spans="1:6" ht="22.8" customHeight="1" x14ac:dyDescent="0.3">
      <c r="A26" s="13" t="s">
        <v>41</v>
      </c>
      <c r="B26" s="14" t="s">
        <v>42</v>
      </c>
      <c r="C26" s="16" t="s">
        <v>45</v>
      </c>
      <c r="D26" s="15">
        <v>2</v>
      </c>
      <c r="E26" s="8"/>
      <c r="F26" s="11">
        <f t="shared" si="0"/>
        <v>0</v>
      </c>
    </row>
    <row r="27" spans="1:6" ht="29.4" customHeight="1" x14ac:dyDescent="0.3">
      <c r="A27" s="13" t="s">
        <v>43</v>
      </c>
      <c r="B27" s="17" t="s">
        <v>44</v>
      </c>
      <c r="C27" s="16" t="s">
        <v>47</v>
      </c>
      <c r="D27" s="15">
        <v>1</v>
      </c>
      <c r="E27" s="8"/>
      <c r="F27" s="11">
        <f t="shared" si="0"/>
        <v>0</v>
      </c>
    </row>
    <row r="28" spans="1:6" ht="22.8" customHeight="1" x14ac:dyDescent="0.3">
      <c r="A28" s="34" t="s">
        <v>48</v>
      </c>
      <c r="B28" s="34"/>
      <c r="C28" s="34"/>
      <c r="D28" s="34"/>
      <c r="E28" s="34"/>
      <c r="F28" s="18"/>
    </row>
    <row r="29" spans="1:6" ht="22.8" customHeight="1" x14ac:dyDescent="0.3">
      <c r="A29" s="22" t="s">
        <v>49</v>
      </c>
      <c r="B29" s="23" t="s">
        <v>50</v>
      </c>
      <c r="C29" s="16"/>
      <c r="D29" s="24"/>
      <c r="E29" s="24"/>
      <c r="F29" s="24"/>
    </row>
    <row r="30" spans="1:6" ht="22.8" customHeight="1" x14ac:dyDescent="0.3">
      <c r="A30" s="22"/>
      <c r="B30" s="23" t="s">
        <v>51</v>
      </c>
      <c r="C30" s="16" t="s">
        <v>45</v>
      </c>
      <c r="D30" s="15">
        <v>2</v>
      </c>
      <c r="E30" s="8"/>
      <c r="F30" s="11">
        <f t="shared" si="0"/>
        <v>0</v>
      </c>
    </row>
    <row r="31" spans="1:6" ht="22.8" customHeight="1" x14ac:dyDescent="0.3">
      <c r="A31" s="22"/>
      <c r="B31" s="23" t="s">
        <v>52</v>
      </c>
      <c r="C31" s="16" t="s">
        <v>45</v>
      </c>
      <c r="D31" s="15">
        <v>6</v>
      </c>
      <c r="E31" s="8"/>
      <c r="F31" s="11">
        <f t="shared" si="0"/>
        <v>0</v>
      </c>
    </row>
    <row r="32" spans="1:6" ht="22.8" customHeight="1" x14ac:dyDescent="0.3">
      <c r="A32" s="22"/>
      <c r="B32" s="23" t="s">
        <v>53</v>
      </c>
      <c r="C32" s="16" t="s">
        <v>45</v>
      </c>
      <c r="D32" s="15">
        <v>6</v>
      </c>
      <c r="E32" s="8"/>
      <c r="F32" s="11">
        <f t="shared" si="0"/>
        <v>0</v>
      </c>
    </row>
    <row r="33" spans="1:6" ht="22.8" customHeight="1" x14ac:dyDescent="0.3">
      <c r="A33" s="22"/>
      <c r="B33" s="23" t="s">
        <v>53</v>
      </c>
      <c r="C33" s="16" t="s">
        <v>45</v>
      </c>
      <c r="D33" s="15">
        <v>1</v>
      </c>
      <c r="E33" s="8"/>
      <c r="F33" s="11">
        <f t="shared" si="0"/>
        <v>0</v>
      </c>
    </row>
    <row r="34" spans="1:6" ht="22.8" customHeight="1" x14ac:dyDescent="0.3">
      <c r="A34" s="22" t="s">
        <v>54</v>
      </c>
      <c r="B34" s="23" t="s">
        <v>55</v>
      </c>
      <c r="C34" s="16"/>
      <c r="D34" s="24"/>
      <c r="E34" s="24"/>
      <c r="F34" s="24"/>
    </row>
    <row r="35" spans="1:6" ht="22.8" customHeight="1" x14ac:dyDescent="0.3">
      <c r="A35" s="22"/>
      <c r="B35" s="23" t="s">
        <v>52</v>
      </c>
      <c r="C35" s="16" t="s">
        <v>45</v>
      </c>
      <c r="D35" s="15">
        <v>2</v>
      </c>
      <c r="E35" s="8"/>
      <c r="F35" s="11">
        <f t="shared" si="0"/>
        <v>0</v>
      </c>
    </row>
    <row r="36" spans="1:6" ht="22.8" customHeight="1" x14ac:dyDescent="0.3">
      <c r="A36" s="22"/>
      <c r="B36" s="23" t="s">
        <v>53</v>
      </c>
      <c r="C36" s="16" t="s">
        <v>45</v>
      </c>
      <c r="D36" s="15">
        <v>1</v>
      </c>
      <c r="E36" s="8"/>
      <c r="F36" s="11">
        <f t="shared" si="0"/>
        <v>0</v>
      </c>
    </row>
    <row r="37" spans="1:6" ht="22.8" customHeight="1" x14ac:dyDescent="0.3">
      <c r="A37" s="22" t="s">
        <v>56</v>
      </c>
      <c r="B37" s="23" t="s">
        <v>73</v>
      </c>
      <c r="C37" s="16" t="s">
        <v>45</v>
      </c>
      <c r="D37" s="15">
        <v>11</v>
      </c>
      <c r="E37" s="8"/>
      <c r="F37" s="11">
        <f t="shared" si="0"/>
        <v>0</v>
      </c>
    </row>
    <row r="38" spans="1:6" ht="22.8" customHeight="1" x14ac:dyDescent="0.3">
      <c r="A38" s="22" t="s">
        <v>57</v>
      </c>
      <c r="B38" s="23" t="s">
        <v>74</v>
      </c>
      <c r="C38" s="16" t="s">
        <v>45</v>
      </c>
      <c r="D38" s="15">
        <v>4</v>
      </c>
      <c r="E38" s="8"/>
      <c r="F38" s="11">
        <f t="shared" si="0"/>
        <v>0</v>
      </c>
    </row>
    <row r="39" spans="1:6" ht="22.8" customHeight="1" x14ac:dyDescent="0.3">
      <c r="A39" s="22" t="s">
        <v>59</v>
      </c>
      <c r="B39" s="23" t="s">
        <v>60</v>
      </c>
      <c r="C39" s="16"/>
      <c r="D39" s="24"/>
      <c r="E39" s="24"/>
      <c r="F39" s="24"/>
    </row>
    <row r="40" spans="1:6" ht="22.8" customHeight="1" x14ac:dyDescent="0.3">
      <c r="A40" s="22"/>
      <c r="B40" s="23" t="s">
        <v>61</v>
      </c>
      <c r="C40" s="16" t="s">
        <v>45</v>
      </c>
      <c r="D40" s="24">
        <v>2</v>
      </c>
      <c r="E40" s="8"/>
      <c r="F40" s="11">
        <f t="shared" si="0"/>
        <v>0</v>
      </c>
    </row>
    <row r="41" spans="1:6" ht="22.8" customHeight="1" x14ac:dyDescent="0.3">
      <c r="A41" s="22"/>
      <c r="B41" s="23" t="s">
        <v>62</v>
      </c>
      <c r="C41" s="16" t="s">
        <v>45</v>
      </c>
      <c r="D41" s="24">
        <v>1</v>
      </c>
      <c r="E41" s="8"/>
      <c r="F41" s="11">
        <f t="shared" si="0"/>
        <v>0</v>
      </c>
    </row>
    <row r="42" spans="1:6" ht="22.8" customHeight="1" x14ac:dyDescent="0.3">
      <c r="A42" s="22" t="s">
        <v>63</v>
      </c>
      <c r="B42" s="23" t="s">
        <v>64</v>
      </c>
      <c r="C42" s="16"/>
      <c r="D42" s="24"/>
      <c r="E42" s="24"/>
      <c r="F42" s="24"/>
    </row>
    <row r="43" spans="1:6" ht="22.8" customHeight="1" x14ac:dyDescent="0.3">
      <c r="A43" s="22"/>
      <c r="B43" s="23" t="s">
        <v>65</v>
      </c>
      <c r="C43" s="16" t="s">
        <v>45</v>
      </c>
      <c r="D43" s="15">
        <v>6</v>
      </c>
      <c r="E43" s="8"/>
      <c r="F43" s="11">
        <f t="shared" si="0"/>
        <v>0</v>
      </c>
    </row>
    <row r="44" spans="1:6" ht="22.8" customHeight="1" x14ac:dyDescent="0.3">
      <c r="A44" s="22"/>
      <c r="B44" s="23" t="s">
        <v>52</v>
      </c>
      <c r="C44" s="16" t="s">
        <v>45</v>
      </c>
      <c r="D44" s="15">
        <v>4</v>
      </c>
      <c r="E44" s="8"/>
      <c r="F44" s="11">
        <f t="shared" si="0"/>
        <v>0</v>
      </c>
    </row>
    <row r="45" spans="1:6" ht="22.8" customHeight="1" x14ac:dyDescent="0.3">
      <c r="A45" s="22"/>
      <c r="B45" s="23" t="s">
        <v>53</v>
      </c>
      <c r="C45" s="16" t="s">
        <v>45</v>
      </c>
      <c r="D45" s="15">
        <v>1</v>
      </c>
      <c r="E45" s="8"/>
      <c r="F45" s="11">
        <f t="shared" si="0"/>
        <v>0</v>
      </c>
    </row>
    <row r="46" spans="1:6" ht="22.8" customHeight="1" x14ac:dyDescent="0.3">
      <c r="A46" s="22" t="s">
        <v>66</v>
      </c>
      <c r="B46" s="23" t="s">
        <v>75</v>
      </c>
      <c r="C46" s="16" t="s">
        <v>45</v>
      </c>
      <c r="D46" s="15">
        <v>1</v>
      </c>
      <c r="E46" s="8"/>
      <c r="F46" s="11">
        <f t="shared" si="0"/>
        <v>0</v>
      </c>
    </row>
    <row r="47" spans="1:6" ht="22.8" customHeight="1" x14ac:dyDescent="0.3">
      <c r="A47" s="22" t="s">
        <v>67</v>
      </c>
      <c r="B47" s="23" t="s">
        <v>76</v>
      </c>
      <c r="C47" s="16" t="s">
        <v>45</v>
      </c>
      <c r="D47" s="15">
        <v>1</v>
      </c>
      <c r="E47" s="8"/>
      <c r="F47" s="11">
        <f t="shared" si="0"/>
        <v>0</v>
      </c>
    </row>
    <row r="48" spans="1:6" ht="65.400000000000006" customHeight="1" x14ac:dyDescent="0.3">
      <c r="A48" s="22" t="s">
        <v>68</v>
      </c>
      <c r="B48" s="23" t="s">
        <v>77</v>
      </c>
      <c r="C48" s="16" t="s">
        <v>45</v>
      </c>
      <c r="D48" s="15">
        <v>4</v>
      </c>
      <c r="E48" s="8"/>
      <c r="F48" s="11">
        <f t="shared" si="0"/>
        <v>0</v>
      </c>
    </row>
    <row r="49" spans="1:6" ht="64.2" customHeight="1" x14ac:dyDescent="0.3">
      <c r="A49" s="22" t="s">
        <v>69</v>
      </c>
      <c r="B49" s="23" t="s">
        <v>78</v>
      </c>
      <c r="C49" s="16" t="s">
        <v>45</v>
      </c>
      <c r="D49" s="15">
        <v>2</v>
      </c>
      <c r="E49" s="8"/>
      <c r="F49" s="11">
        <f t="shared" si="0"/>
        <v>0</v>
      </c>
    </row>
    <row r="50" spans="1:6" ht="22.8" customHeight="1" x14ac:dyDescent="0.3">
      <c r="A50" s="13" t="s">
        <v>70</v>
      </c>
      <c r="B50" s="23" t="s">
        <v>71</v>
      </c>
      <c r="C50" s="16" t="s">
        <v>72</v>
      </c>
      <c r="D50" s="24">
        <v>1750</v>
      </c>
      <c r="E50" s="8"/>
      <c r="F50" s="11">
        <f t="shared" si="0"/>
        <v>0</v>
      </c>
    </row>
    <row r="51" spans="1:6" ht="22.8" customHeight="1" x14ac:dyDescent="0.3">
      <c r="A51" s="34" t="s">
        <v>79</v>
      </c>
      <c r="B51" s="34"/>
      <c r="C51" s="34"/>
      <c r="D51" s="34"/>
      <c r="E51" s="34"/>
      <c r="F51" s="6"/>
    </row>
    <row r="52" spans="1:6" ht="22.8" customHeight="1" x14ac:dyDescent="0.3">
      <c r="A52" s="4"/>
      <c r="B52" s="25" t="s">
        <v>80</v>
      </c>
      <c r="C52" s="21"/>
      <c r="D52" s="24"/>
      <c r="E52" s="24"/>
      <c r="F52" s="24"/>
    </row>
    <row r="53" spans="1:6" ht="22.8" customHeight="1" x14ac:dyDescent="0.3">
      <c r="A53" s="4"/>
      <c r="B53" s="14" t="s">
        <v>81</v>
      </c>
      <c r="C53" s="21" t="s">
        <v>85</v>
      </c>
      <c r="D53" s="24">
        <v>10.4</v>
      </c>
      <c r="E53" s="8"/>
      <c r="F53" s="11">
        <f t="shared" si="0"/>
        <v>0</v>
      </c>
    </row>
    <row r="54" spans="1:6" ht="22.8" customHeight="1" x14ac:dyDescent="0.3">
      <c r="A54" s="4"/>
      <c r="B54" s="14" t="s">
        <v>82</v>
      </c>
      <c r="C54" s="21" t="s">
        <v>85</v>
      </c>
      <c r="D54" s="24">
        <v>41.6</v>
      </c>
      <c r="E54" s="8"/>
      <c r="F54" s="11">
        <f t="shared" si="0"/>
        <v>0</v>
      </c>
    </row>
    <row r="55" spans="1:6" ht="22.8" customHeight="1" x14ac:dyDescent="0.3">
      <c r="A55" s="4"/>
      <c r="B55" s="14" t="s">
        <v>83</v>
      </c>
      <c r="C55" s="21" t="s">
        <v>85</v>
      </c>
      <c r="D55" s="24">
        <v>26</v>
      </c>
      <c r="E55" s="8"/>
      <c r="F55" s="11">
        <f t="shared" si="0"/>
        <v>0</v>
      </c>
    </row>
    <row r="56" spans="1:6" ht="22.8" customHeight="1" x14ac:dyDescent="0.3">
      <c r="A56" s="4"/>
      <c r="B56" s="25" t="s">
        <v>84</v>
      </c>
      <c r="C56" s="21"/>
      <c r="D56" s="24"/>
      <c r="E56" s="24"/>
      <c r="F56" s="24"/>
    </row>
    <row r="57" spans="1:6" ht="22.8" customHeight="1" x14ac:dyDescent="0.3">
      <c r="A57" s="4"/>
      <c r="B57" s="14" t="s">
        <v>58</v>
      </c>
      <c r="C57" s="21" t="s">
        <v>85</v>
      </c>
      <c r="D57" s="24">
        <v>2.6</v>
      </c>
      <c r="E57" s="8"/>
      <c r="F57" s="11">
        <f t="shared" si="0"/>
        <v>0</v>
      </c>
    </row>
    <row r="58" spans="1:6" ht="22.8" customHeight="1" x14ac:dyDescent="0.3">
      <c r="A58" s="34" t="s">
        <v>86</v>
      </c>
      <c r="B58" s="34"/>
      <c r="C58" s="34"/>
      <c r="D58" s="34"/>
      <c r="E58" s="34"/>
      <c r="F58" s="6"/>
    </row>
    <row r="59" spans="1:6" ht="22.8" customHeight="1" x14ac:dyDescent="0.3">
      <c r="A59" s="4"/>
      <c r="B59" s="25" t="s">
        <v>87</v>
      </c>
      <c r="C59" s="21"/>
      <c r="D59" s="24"/>
      <c r="E59" s="24"/>
      <c r="F59" s="24"/>
    </row>
    <row r="60" spans="1:6" ht="22.8" customHeight="1" x14ac:dyDescent="0.3">
      <c r="A60" s="4"/>
      <c r="B60" s="14" t="s">
        <v>88</v>
      </c>
      <c r="C60" s="16" t="s">
        <v>85</v>
      </c>
      <c r="D60" s="24">
        <v>10.4</v>
      </c>
      <c r="E60" s="8"/>
      <c r="F60" s="11">
        <f t="shared" si="0"/>
        <v>0</v>
      </c>
    </row>
    <row r="61" spans="1:6" ht="22.8" customHeight="1" x14ac:dyDescent="0.3">
      <c r="A61" s="4"/>
      <c r="B61" s="14" t="s">
        <v>89</v>
      </c>
      <c r="C61" s="16" t="s">
        <v>85</v>
      </c>
      <c r="D61" s="24">
        <v>41.6</v>
      </c>
      <c r="E61" s="8"/>
      <c r="F61" s="11">
        <f t="shared" si="0"/>
        <v>0</v>
      </c>
    </row>
    <row r="62" spans="1:6" ht="22.8" customHeight="1" x14ac:dyDescent="0.3">
      <c r="A62" s="4"/>
      <c r="B62" s="14" t="s">
        <v>90</v>
      </c>
      <c r="C62" s="16" t="s">
        <v>85</v>
      </c>
      <c r="D62" s="24">
        <v>26</v>
      </c>
      <c r="E62" s="8"/>
      <c r="F62" s="11">
        <f t="shared" si="0"/>
        <v>0</v>
      </c>
    </row>
    <row r="63" spans="1:6" ht="22.8" customHeight="1" x14ac:dyDescent="0.3">
      <c r="A63" s="4"/>
      <c r="B63" s="25" t="s">
        <v>91</v>
      </c>
      <c r="C63" s="21"/>
      <c r="D63" s="24"/>
      <c r="E63" s="24"/>
      <c r="F63" s="24"/>
    </row>
    <row r="64" spans="1:6" ht="22.8" customHeight="1" x14ac:dyDescent="0.3">
      <c r="A64" s="4"/>
      <c r="B64" s="14" t="s">
        <v>92</v>
      </c>
      <c r="C64" s="16" t="s">
        <v>85</v>
      </c>
      <c r="D64" s="24">
        <v>4</v>
      </c>
      <c r="E64" s="8"/>
      <c r="F64" s="11">
        <f t="shared" si="0"/>
        <v>0</v>
      </c>
    </row>
    <row r="65" spans="1:6" ht="22.8" customHeight="1" x14ac:dyDescent="0.3">
      <c r="A65" s="4"/>
      <c r="B65" s="25" t="s">
        <v>84</v>
      </c>
      <c r="C65" s="21"/>
      <c r="D65" s="24"/>
      <c r="E65" s="24"/>
      <c r="F65" s="24"/>
    </row>
    <row r="66" spans="1:6" ht="22.8" customHeight="1" x14ac:dyDescent="0.3">
      <c r="A66" s="4"/>
      <c r="B66" s="14" t="s">
        <v>58</v>
      </c>
      <c r="C66" s="16" t="s">
        <v>85</v>
      </c>
      <c r="D66" s="24">
        <v>2.6</v>
      </c>
      <c r="E66" s="8"/>
      <c r="F66" s="11">
        <f t="shared" si="0"/>
        <v>0</v>
      </c>
    </row>
    <row r="67" spans="1:6" ht="22.8" customHeight="1" x14ac:dyDescent="0.3">
      <c r="A67" s="34" t="s">
        <v>93</v>
      </c>
      <c r="B67" s="34"/>
      <c r="C67" s="34"/>
      <c r="D67" s="34"/>
      <c r="E67" s="34"/>
      <c r="F67" s="5"/>
    </row>
    <row r="68" spans="1:6" ht="22.8" customHeight="1" x14ac:dyDescent="0.3">
      <c r="A68" s="4"/>
      <c r="B68" s="26" t="s">
        <v>94</v>
      </c>
      <c r="C68" s="21"/>
      <c r="D68" s="21"/>
      <c r="E68" s="5"/>
      <c r="F68" s="5"/>
    </row>
    <row r="69" spans="1:6" ht="22.8" customHeight="1" x14ac:dyDescent="0.3">
      <c r="A69" s="4"/>
      <c r="B69" s="14" t="s">
        <v>81</v>
      </c>
      <c r="C69" s="21" t="s">
        <v>45</v>
      </c>
      <c r="D69" s="21">
        <v>5</v>
      </c>
      <c r="E69" s="8"/>
      <c r="F69" s="11">
        <f t="shared" si="0"/>
        <v>0</v>
      </c>
    </row>
    <row r="70" spans="1:6" ht="22.8" customHeight="1" x14ac:dyDescent="0.3">
      <c r="A70" s="4"/>
      <c r="B70" s="14" t="s">
        <v>82</v>
      </c>
      <c r="C70" s="21" t="s">
        <v>45</v>
      </c>
      <c r="D70" s="21">
        <v>21</v>
      </c>
      <c r="E70" s="8"/>
      <c r="F70" s="11">
        <f t="shared" si="0"/>
        <v>0</v>
      </c>
    </row>
    <row r="71" spans="1:6" ht="22.8" customHeight="1" x14ac:dyDescent="0.3">
      <c r="A71" s="4"/>
      <c r="B71" s="14" t="s">
        <v>95</v>
      </c>
      <c r="C71" s="21" t="s">
        <v>45</v>
      </c>
      <c r="D71" s="21">
        <v>13</v>
      </c>
      <c r="E71" s="8"/>
      <c r="F71" s="11">
        <f t="shared" si="0"/>
        <v>0</v>
      </c>
    </row>
    <row r="72" spans="1:6" ht="22.8" customHeight="1" x14ac:dyDescent="0.3">
      <c r="A72" s="4"/>
      <c r="B72" s="25" t="s">
        <v>96</v>
      </c>
      <c r="C72" s="21" t="s">
        <v>47</v>
      </c>
      <c r="D72" s="21">
        <v>1</v>
      </c>
      <c r="E72" s="8"/>
      <c r="F72" s="11">
        <f t="shared" ref="F72:F74" si="1">D72*E72</f>
        <v>0</v>
      </c>
    </row>
    <row r="73" spans="1:6" ht="22.8" customHeight="1" x14ac:dyDescent="0.3">
      <c r="A73" s="34" t="s">
        <v>97</v>
      </c>
      <c r="B73" s="34"/>
      <c r="C73" s="34"/>
      <c r="D73" s="34"/>
      <c r="E73" s="34"/>
      <c r="F73" s="5"/>
    </row>
    <row r="74" spans="1:6" ht="22.8" customHeight="1" x14ac:dyDescent="0.3">
      <c r="A74" s="4"/>
      <c r="B74" s="27" t="s">
        <v>98</v>
      </c>
      <c r="C74" s="21" t="s">
        <v>47</v>
      </c>
      <c r="D74" s="21">
        <v>1</v>
      </c>
      <c r="E74" s="8"/>
      <c r="F74" s="11">
        <f t="shared" si="1"/>
        <v>0</v>
      </c>
    </row>
    <row r="75" spans="1:6" ht="22.8" customHeight="1" x14ac:dyDescent="0.3">
      <c r="A75" s="4"/>
      <c r="B75" s="14" t="s">
        <v>99</v>
      </c>
      <c r="C75" s="21" t="s">
        <v>47</v>
      </c>
      <c r="D75" s="21">
        <v>1</v>
      </c>
      <c r="E75" s="8"/>
      <c r="F75" s="11">
        <f t="shared" ref="F75:F84" si="2">D75*E75</f>
        <v>0</v>
      </c>
    </row>
    <row r="76" spans="1:6" ht="22.8" customHeight="1" x14ac:dyDescent="0.3">
      <c r="A76" s="34" t="s">
        <v>100</v>
      </c>
      <c r="B76" s="34"/>
      <c r="C76" s="34"/>
      <c r="D76" s="34"/>
      <c r="E76" s="34"/>
      <c r="F76" s="5"/>
    </row>
    <row r="77" spans="1:6" ht="22.8" customHeight="1" x14ac:dyDescent="0.3">
      <c r="A77" s="4"/>
      <c r="B77" s="14" t="s">
        <v>101</v>
      </c>
      <c r="C77" s="28" t="s">
        <v>47</v>
      </c>
      <c r="D77" s="15">
        <v>1</v>
      </c>
      <c r="E77" s="8"/>
      <c r="F77" s="11">
        <f t="shared" si="2"/>
        <v>0</v>
      </c>
    </row>
    <row r="78" spans="1:6" ht="22.8" customHeight="1" x14ac:dyDescent="0.3">
      <c r="A78" s="4"/>
      <c r="B78" s="14" t="s">
        <v>102</v>
      </c>
      <c r="C78" s="28" t="s">
        <v>47</v>
      </c>
      <c r="D78" s="15">
        <v>1</v>
      </c>
      <c r="E78" s="8"/>
      <c r="F78" s="11">
        <f t="shared" si="2"/>
        <v>0</v>
      </c>
    </row>
    <row r="79" spans="1:6" ht="22.8" customHeight="1" x14ac:dyDescent="0.3">
      <c r="A79" s="4"/>
      <c r="B79" s="14" t="s">
        <v>103</v>
      </c>
      <c r="C79" s="28" t="s">
        <v>47</v>
      </c>
      <c r="D79" s="15">
        <v>1</v>
      </c>
      <c r="E79" s="8"/>
      <c r="F79" s="11">
        <f t="shared" si="2"/>
        <v>0</v>
      </c>
    </row>
    <row r="80" spans="1:6" ht="22.8" customHeight="1" x14ac:dyDescent="0.3">
      <c r="A80" s="4"/>
      <c r="B80" s="29" t="s">
        <v>104</v>
      </c>
      <c r="C80" s="28" t="s">
        <v>47</v>
      </c>
      <c r="D80" s="15">
        <v>1</v>
      </c>
      <c r="E80" s="8"/>
      <c r="F80" s="11">
        <f t="shared" si="2"/>
        <v>0</v>
      </c>
    </row>
    <row r="81" spans="1:6" ht="22.8" customHeight="1" x14ac:dyDescent="0.3">
      <c r="A81" s="4"/>
      <c r="B81" s="29" t="s">
        <v>105</v>
      </c>
      <c r="C81" s="30" t="s">
        <v>47</v>
      </c>
      <c r="D81" s="15">
        <v>1</v>
      </c>
      <c r="E81" s="8"/>
      <c r="F81" s="11">
        <f t="shared" si="2"/>
        <v>0</v>
      </c>
    </row>
    <row r="82" spans="1:6" ht="22.8" customHeight="1" x14ac:dyDescent="0.3">
      <c r="A82" s="4"/>
      <c r="B82" s="29" t="s">
        <v>106</v>
      </c>
      <c r="C82" s="30" t="s">
        <v>47</v>
      </c>
      <c r="D82" s="15">
        <v>1</v>
      </c>
      <c r="E82" s="8"/>
      <c r="F82" s="11">
        <f t="shared" si="2"/>
        <v>0</v>
      </c>
    </row>
    <row r="83" spans="1:6" ht="22.8" customHeight="1" x14ac:dyDescent="0.3">
      <c r="A83" s="4"/>
      <c r="B83" s="29" t="s">
        <v>107</v>
      </c>
      <c r="C83" s="30" t="s">
        <v>47</v>
      </c>
      <c r="D83" s="15">
        <v>1</v>
      </c>
      <c r="E83" s="8"/>
      <c r="F83" s="11">
        <f t="shared" si="2"/>
        <v>0</v>
      </c>
    </row>
    <row r="84" spans="1:6" ht="22.8" customHeight="1" x14ac:dyDescent="0.3">
      <c r="A84" s="4"/>
      <c r="B84" s="29" t="s">
        <v>108</v>
      </c>
      <c r="C84" s="30" t="s">
        <v>47</v>
      </c>
      <c r="D84" s="15">
        <v>1</v>
      </c>
      <c r="E84" s="8"/>
      <c r="F84" s="11">
        <f t="shared" si="2"/>
        <v>0</v>
      </c>
    </row>
    <row r="85" spans="1:6" s="19" customFormat="1" ht="33" customHeight="1" x14ac:dyDescent="0.3">
      <c r="A85" s="31" t="s">
        <v>109</v>
      </c>
      <c r="B85" s="32"/>
      <c r="C85" s="32"/>
      <c r="D85" s="32"/>
      <c r="E85" s="33"/>
      <c r="F85" s="20">
        <f>SUM(F18:F84)</f>
        <v>0</v>
      </c>
    </row>
    <row r="86" spans="1:6" ht="48" customHeight="1" x14ac:dyDescent="0.3">
      <c r="A86" s="2" t="s">
        <v>7</v>
      </c>
      <c r="B86" s="35"/>
      <c r="C86" s="35"/>
      <c r="D86" s="35"/>
      <c r="E86" s="35"/>
      <c r="F86" s="35"/>
    </row>
    <row r="87" spans="1:6" ht="48" customHeight="1" x14ac:dyDescent="0.3">
      <c r="A87" s="2" t="s">
        <v>8</v>
      </c>
      <c r="B87" s="35"/>
      <c r="C87" s="35"/>
      <c r="D87" s="35"/>
      <c r="E87" s="35"/>
      <c r="F87" s="35"/>
    </row>
    <row r="88" spans="1:6" ht="48" customHeight="1" x14ac:dyDescent="0.3">
      <c r="A88" s="2" t="s">
        <v>9</v>
      </c>
      <c r="B88" s="35"/>
      <c r="C88" s="35"/>
      <c r="D88" s="35"/>
      <c r="E88" s="35"/>
      <c r="F88" s="35"/>
    </row>
    <row r="89" spans="1:6" ht="48" customHeight="1" x14ac:dyDescent="0.3">
      <c r="A89" s="2" t="s">
        <v>10</v>
      </c>
      <c r="B89" s="37"/>
      <c r="C89" s="37"/>
      <c r="D89" s="37"/>
      <c r="E89" s="37"/>
      <c r="F89" s="37"/>
    </row>
    <row r="91" spans="1:6" x14ac:dyDescent="0.3">
      <c r="A91" s="36" t="s">
        <v>20</v>
      </c>
      <c r="B91" s="36"/>
      <c r="C91" s="36"/>
      <c r="D91" s="36"/>
      <c r="E91" s="36"/>
      <c r="F91" s="36"/>
    </row>
  </sheetData>
  <sheetProtection algorithmName="SHA-512" hashValue="F+JyCXu+BahhndaKqQy6F/2y47kNwzK7zJqfMK5jU5R1sSW6BEKbQ9gKOfOKsryl7VJxem12VR20rZqZKXzvUA==" saltValue="moPqCl/3uPrmVbF+khKQiQ==" spinCount="100000" sheet="1" objects="1" scenarios="1" formatCells="0" formatColumns="0" formatRows="0" insertColumns="0" insertRows="0" deleteColumns="0" deleteRows="0"/>
  <mergeCells count="27">
    <mergeCell ref="B2:C2"/>
    <mergeCell ref="D2:F2"/>
    <mergeCell ref="B3:C3"/>
    <mergeCell ref="D3:F3"/>
    <mergeCell ref="B1:C1"/>
    <mergeCell ref="B12:F12"/>
    <mergeCell ref="A91:F91"/>
    <mergeCell ref="B86:F86"/>
    <mergeCell ref="B87:F87"/>
    <mergeCell ref="B88:F88"/>
    <mergeCell ref="B89:F89"/>
    <mergeCell ref="B7:F7"/>
    <mergeCell ref="B8:F8"/>
    <mergeCell ref="B9:F9"/>
    <mergeCell ref="B10:F10"/>
    <mergeCell ref="B11:F11"/>
    <mergeCell ref="A17:E17"/>
    <mergeCell ref="A28:E28"/>
    <mergeCell ref="B13:F13"/>
    <mergeCell ref="B14:F14"/>
    <mergeCell ref="B15:F15"/>
    <mergeCell ref="A85:E85"/>
    <mergeCell ref="A51:E51"/>
    <mergeCell ref="A58:E58"/>
    <mergeCell ref="A67:E67"/>
    <mergeCell ref="A73:E73"/>
    <mergeCell ref="A76:E76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2024-11-26T14:36:20Z</dcterms:modified>
</cp:coreProperties>
</file>