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Oravec\Fondy\Fondy 2014-20\Opatrenie 16.4 INTEGRA zmenové konania\1. VO Amdt agro\AMDT AGRO 4.2 Technológia\VO technológia 2024\"/>
    </mc:Choice>
  </mc:AlternateContent>
  <xr:revisionPtr revIDLastSave="0" documentId="13_ncr:1_{77558732-DEE6-4FA0-9B01-B913FC3E35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8" i="1" l="1"/>
  <c r="A179" i="1"/>
  <c r="A68" i="1" l="1"/>
  <c r="A60" i="1"/>
  <c r="A52" i="1"/>
  <c r="A37" i="1"/>
  <c r="A30" i="1"/>
  <c r="A44" i="1"/>
  <c r="A77" i="1"/>
  <c r="A84" i="1"/>
  <c r="A92" i="1"/>
  <c r="A100" i="1"/>
  <c r="A106" i="1"/>
  <c r="A113" i="1"/>
  <c r="A120" i="1"/>
  <c r="A127" i="1"/>
  <c r="A134" i="1"/>
  <c r="A141" i="1"/>
  <c r="A147" i="1"/>
  <c r="A155" i="1"/>
  <c r="A165" i="1"/>
  <c r="A170" i="1"/>
  <c r="A186" i="1"/>
  <c r="A207" i="1"/>
</calcChain>
</file>

<file path=xl/sharedStrings.xml><?xml version="1.0" encoding="utf-8"?>
<sst xmlns="http://schemas.openxmlformats.org/spreadsheetml/2006/main" count="519" uniqueCount="161">
  <si>
    <t>Príjem hrozna, lisovňa</t>
  </si>
  <si>
    <t>počet ks</t>
  </si>
  <si>
    <t>měrná jednotka</t>
  </si>
  <si>
    <t>parametry, požadovaná hodnota</t>
  </si>
  <si>
    <t>abc</t>
  </si>
  <si>
    <t>ano/ne hodnota</t>
  </si>
  <si>
    <t>název výrobce</t>
  </si>
  <si>
    <t>typové označení</t>
  </si>
  <si>
    <t>cena</t>
  </si>
  <si>
    <t>mm</t>
  </si>
  <si>
    <t>nerezové provedení - ano</t>
  </si>
  <si>
    <t>regulovatelný výkon- ano</t>
  </si>
  <si>
    <t xml:space="preserve"> -</t>
  </si>
  <si>
    <t>t/hod</t>
  </si>
  <si>
    <t>l/hod</t>
  </si>
  <si>
    <t xml:space="preserve"> čerpadlo na víno pojízdné</t>
  </si>
  <si>
    <t>přetlakové elektronické jištění - ano</t>
  </si>
  <si>
    <t>plnící trychtýř pod mlýnek - ano</t>
  </si>
  <si>
    <t xml:space="preserve">  l</t>
  </si>
  <si>
    <t>možnost zadání lisovacích programů - ano</t>
  </si>
  <si>
    <t xml:space="preserve"> - </t>
  </si>
  <si>
    <t>dálkové ovládání na kabelu - ano</t>
  </si>
  <si>
    <t xml:space="preserve">regulace frekvenčním měničem - ano </t>
  </si>
  <si>
    <t xml:space="preserve"> Kalolis</t>
  </si>
  <si>
    <t xml:space="preserve"> l</t>
  </si>
  <si>
    <t>rám z nerezové oceli - ano</t>
  </si>
  <si>
    <t>manuálně hydraulické zavírání - ano</t>
  </si>
  <si>
    <t>pracovní tlak v rozmezí 1,2 - 1,5 MPa</t>
  </si>
  <si>
    <t xml:space="preserve"> Mpa</t>
  </si>
  <si>
    <t xml:space="preserve"> nerezové nádrže s duplikátorem</t>
  </si>
  <si>
    <t>Materiál - AISI 304 - ano</t>
  </si>
  <si>
    <t xml:space="preserve"> Crossflow filtr </t>
  </si>
  <si>
    <t>membrány z polypropylenu nebo polysulfonu - ano</t>
  </si>
  <si>
    <t>PLC display - ano</t>
  </si>
  <si>
    <t>informace o filtraci prostřednictvím SMS - ano</t>
  </si>
  <si>
    <t>test integrity membrán - ano</t>
  </si>
  <si>
    <t xml:space="preserve"> mikrofiltrační kolona </t>
  </si>
  <si>
    <t>frekvenční měnič - ano</t>
  </si>
  <si>
    <t>rám na kolečkách - ano</t>
  </si>
  <si>
    <t>ochrana proti chodu na sucho- ano</t>
  </si>
  <si>
    <t>čerpadlo  - ano</t>
  </si>
  <si>
    <t xml:space="preserve"> Sanitační stanice</t>
  </si>
  <si>
    <t>hladinový spínač- ano</t>
  </si>
  <si>
    <t xml:space="preserve"> Deskový filtr</t>
  </si>
  <si>
    <t>celonerezové provedení - ano</t>
  </si>
  <si>
    <t>opěrné desky z norylu- ano</t>
  </si>
  <si>
    <t xml:space="preserve"> manometry na vstupu a výstupu- ano</t>
  </si>
  <si>
    <t xml:space="preserve"> vyvíječ páry</t>
  </si>
  <si>
    <t xml:space="preserve">  kg/hod</t>
  </si>
  <si>
    <t xml:space="preserve"> bar</t>
  </si>
  <si>
    <t>celonerezové provedení na kolečkách - ano</t>
  </si>
  <si>
    <t>přípojka vody  - ano</t>
  </si>
  <si>
    <t>Plnoautomatická vystřikovačka, plnič a uzavírač lahví</t>
  </si>
  <si>
    <t>výkon 600 - 1600 lahví/hod</t>
  </si>
  <si>
    <t xml:space="preserve">  lahví/hod</t>
  </si>
  <si>
    <t>uzavřený systém plnění- ano</t>
  </si>
  <si>
    <t>vzdálený servis pomocí internetu- ano</t>
  </si>
  <si>
    <t>Ovládání pomocí barevného PLC Displaye - ano</t>
  </si>
  <si>
    <t>Plnoautomatická etiketovačka lahví</t>
  </si>
  <si>
    <t>teplota sanitačního média do 115°C - ano</t>
  </si>
  <si>
    <t>přesnost lepení do 1 mm - ano</t>
  </si>
  <si>
    <t>technologie řízeného kvašení</t>
  </si>
  <si>
    <t>potrubí PVC - ano</t>
  </si>
  <si>
    <t>Ovládání pomocí dotykového displaye - ano</t>
  </si>
  <si>
    <t>teplotní rozsah snímačů -50 až 200°C - ano</t>
  </si>
  <si>
    <t>nemrznoucí směs glykol - ano</t>
  </si>
  <si>
    <t>l</t>
  </si>
  <si>
    <t>ceny sú uvedené bez DPH</t>
  </si>
  <si>
    <t>tlak páry 2,00 -  2,50</t>
  </si>
  <si>
    <t>m²</t>
  </si>
  <si>
    <t>filtrační plocha 20 m²</t>
  </si>
  <si>
    <t xml:space="preserve"> m²</t>
  </si>
  <si>
    <t>ano</t>
  </si>
  <si>
    <t>Celková cena v EUR bez DPH</t>
  </si>
  <si>
    <t>Mlýnkoodzňovač</t>
  </si>
  <si>
    <t>šířka - 850 mm</t>
  </si>
  <si>
    <t>délka - 1700 mm</t>
  </si>
  <si>
    <t>výkon 5 - 7  t/hod</t>
  </si>
  <si>
    <t>Jmenovity objem - 1000 - 1500 l</t>
  </si>
  <si>
    <t>Uzavřený systém - ano</t>
  </si>
  <si>
    <t>připojení na centralní plnění - ano</t>
  </si>
  <si>
    <t>Pneumatický lis včetně násypky</t>
  </si>
  <si>
    <t>Olivové čerpadlo</t>
  </si>
  <si>
    <t>výkon 8 - 10 t/hod</t>
  </si>
  <si>
    <t>výkon - 2000 - 10 000 l/hod</t>
  </si>
  <si>
    <t>výkon 15 - 20 kg/hod</t>
  </si>
  <si>
    <t>Pnička BAG in BOX</t>
  </si>
  <si>
    <t>celenerezové provedení - ano</t>
  </si>
  <si>
    <t xml:space="preserve">Integrováné čerpadlo - ano </t>
  </si>
  <si>
    <t>eletrická skříň s ovládacím panelem - ano</t>
  </si>
  <si>
    <t>objem 150 - 200 l</t>
  </si>
  <si>
    <t>objem 3 000 l  - ano</t>
  </si>
  <si>
    <t>průměr 1350 mm - ano</t>
  </si>
  <si>
    <t>výška 2600 mm - ano</t>
  </si>
  <si>
    <t>objem 2 000 l  - ano</t>
  </si>
  <si>
    <t>průměr 1110 mm - ano</t>
  </si>
  <si>
    <t>objem 1500/500 l  - ano</t>
  </si>
  <si>
    <t>objem 1000/1000 l  - ano</t>
  </si>
  <si>
    <t xml:space="preserve"> nerezové nádrže duplikátorem</t>
  </si>
  <si>
    <t xml:space="preserve"> nerezové nádrže skladovací</t>
  </si>
  <si>
    <t>objem 2000 l  - ano</t>
  </si>
  <si>
    <t>nerezové nádrže skladovací</t>
  </si>
  <si>
    <t>objem 1000/1000 l - ano</t>
  </si>
  <si>
    <t>výška 2600 mm -ano</t>
  </si>
  <si>
    <t>nerezové nádrže odkalovací</t>
  </si>
  <si>
    <t>objem 3000 l - ano</t>
  </si>
  <si>
    <t>výška 3100 mm - ano</t>
  </si>
  <si>
    <t>průměr 1220 mm -ano</t>
  </si>
  <si>
    <t>Material - AISI 304 - ano</t>
  </si>
  <si>
    <t>Mikrofiltrace vody</t>
  </si>
  <si>
    <t>manometr - ano</t>
  </si>
  <si>
    <t>eletrické nastavení vyšky plniče - ano</t>
  </si>
  <si>
    <t>Otočné stoly s dopravníky</t>
  </si>
  <si>
    <t>řetězoví pohon - ano</t>
  </si>
  <si>
    <t>výkon 1600 - 2200 lahví/hod</t>
  </si>
  <si>
    <t>zavalovací hlava pro PVC kapsle  - ano</t>
  </si>
  <si>
    <t>Vozík pro přepravu hroznů</t>
  </si>
  <si>
    <t>nerezová vana - ano</t>
  </si>
  <si>
    <r>
      <t>objem 20m</t>
    </r>
    <r>
      <rPr>
        <sz val="11"/>
        <color theme="1"/>
        <rFont val="Calibri"/>
        <family val="2"/>
        <charset val="238"/>
      </rPr>
      <t>³</t>
    </r>
    <r>
      <rPr>
        <sz val="10.9"/>
        <color theme="1"/>
        <rFont val="Arial Narrow"/>
        <family val="2"/>
      </rPr>
      <t xml:space="preserve"> </t>
    </r>
  </si>
  <si>
    <r>
      <t>m</t>
    </r>
    <r>
      <rPr>
        <sz val="11"/>
        <color theme="1"/>
        <rFont val="Calibri"/>
        <family val="2"/>
        <charset val="238"/>
      </rPr>
      <t>³</t>
    </r>
  </si>
  <si>
    <t>možnost zdvihu korby - ano</t>
  </si>
  <si>
    <t>šnekoví dopravník - ano</t>
  </si>
  <si>
    <t>hydraulický pohon - ano</t>
  </si>
  <si>
    <t>filtrační plocha 6 - 8 m²</t>
  </si>
  <si>
    <t>filtrační objem komor - 70 - 90 l</t>
  </si>
  <si>
    <t xml:space="preserve">filtrační plocha 2 - 4 m² </t>
  </si>
  <si>
    <t>Excentrické šrobové čerpadlo</t>
  </si>
  <si>
    <t>výkon 800 - 8 000 l - ano</t>
  </si>
  <si>
    <t>bypass - ano</t>
  </si>
  <si>
    <t>regulovatelný výkon pomocí frekvenčního měniče - ano</t>
  </si>
  <si>
    <t xml:space="preserve">výkon 2 chladících agregátů </t>
  </si>
  <si>
    <t xml:space="preserve">  min. 10 kw</t>
  </si>
  <si>
    <t>akumulační nádrž 100 l včetně nerezového opláštění</t>
  </si>
  <si>
    <t>Vinifikátor s pneumatickým pístem</t>
  </si>
  <si>
    <t>objem 5000l  - ano</t>
  </si>
  <si>
    <t>půměr 1700 mm -ano</t>
  </si>
  <si>
    <t>výška 4400 mm -ano</t>
  </si>
  <si>
    <t>pneumaticky píst s ponořovacími prvky - ano</t>
  </si>
  <si>
    <t>Analyzátor  vína</t>
  </si>
  <si>
    <t>měření pomocí spektrofotometru - ano</t>
  </si>
  <si>
    <t xml:space="preserve">rychlé vyhodnocení vzorku </t>
  </si>
  <si>
    <t>min</t>
  </si>
  <si>
    <t>možnost měření pH, glukózy, sacharózy,glycerolu - ano</t>
  </si>
  <si>
    <t>Reverzní osmóza</t>
  </si>
  <si>
    <t>vysoko tlaké čerpadlo - ano</t>
  </si>
  <si>
    <t>extrakce vody 80 - 140 l</t>
  </si>
  <si>
    <t xml:space="preserve">odkyselovací souprava - ano </t>
  </si>
  <si>
    <t>šroubení DN 25</t>
  </si>
  <si>
    <t xml:space="preserve">Obstarávateľs: </t>
  </si>
  <si>
    <t>AMDT AGRO s.r.o.</t>
  </si>
  <si>
    <t>Názov zákazky:</t>
  </si>
  <si>
    <t xml:space="preserve">Technológia spracovania hrozna a výroby vína </t>
  </si>
  <si>
    <t xml:space="preserve">Predkladateľ ponuky: </t>
  </si>
  <si>
    <t>Sídlo:</t>
  </si>
  <si>
    <t>IČO:</t>
  </si>
  <si>
    <t>Telefónny kontakt:</t>
  </si>
  <si>
    <t>Platca DPH</t>
  </si>
  <si>
    <t xml:space="preserve">áno / nie </t>
  </si>
  <si>
    <t xml:space="preserve">Potenciálny dodávateľ predložením ponuky deklaruje, že ním ponúkaný tovar spĺňa tu uvádzané požiadavky a parametre na predmet zákazky.Zároveň tiež predložením ponuky deklaruje, že je oprávnený dodávať predmet zákazky. </t>
  </si>
  <si>
    <t xml:space="preserve">Cenová ponuka je kompletná len v prípade, že obsahuje cenovú ponuku na všetky položky , ktoré na seba nadväzujú.  </t>
  </si>
  <si>
    <t xml:space="preserve">Príloha č. 2 Technická špecifikácia predmetu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</si>
</sst>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č&quot;_-;\-* #,##0.00\ &quot;Kč&quot;_-;_-* &quot;-&quot;??\ &quot;Kč&quot;_-;_-@_-"/>
    <numFmt numFmtId="165" formatCode="#,##0.00\ &quot;Kč&quot;"/>
    <numFmt numFmtId="166" formatCode="#,##0\ [$€-1];[Red]\-#,##0\ [$€-1]"/>
    <numFmt numFmtId="167" formatCode="#,##0\ [$€-1]"/>
    <numFmt numFmtId="168" formatCode="_-* #,##0\ [$€-1]_-;\-* #,##0\ [$€-1]_-;_-* &quot;-&quot;??\ [$€-1]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u/>
      <sz val="12"/>
      <color rgb="FFFF0000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  <font>
      <sz val="8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.9"/>
      <color theme="1"/>
      <name val="Arial Narrow"/>
      <family val="2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2">
    <xf numFmtId="0" fontId="0" fillId="0" borderId="0" xfId="0"/>
    <xf numFmtId="0" fontId="0" fillId="2" borderId="4" xfId="0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 indent="5"/>
    </xf>
    <xf numFmtId="0" fontId="5" fillId="0" borderId="0" xfId="0" applyFont="1"/>
    <xf numFmtId="0" fontId="3" fillId="0" borderId="0" xfId="0" applyFont="1" applyAlignment="1">
      <alignment horizontal="left" vertical="center" indent="5"/>
    </xf>
    <xf numFmtId="0" fontId="6" fillId="0" borderId="0" xfId="0" applyFont="1"/>
    <xf numFmtId="0" fontId="6" fillId="0" borderId="33" xfId="0" applyFont="1" applyBorder="1"/>
    <xf numFmtId="0" fontId="6" fillId="0" borderId="14" xfId="0" applyFont="1" applyBorder="1"/>
    <xf numFmtId="0" fontId="3" fillId="0" borderId="7" xfId="0" applyFont="1" applyBorder="1" applyAlignment="1">
      <alignment wrapText="1" shrinkToFit="1"/>
    </xf>
    <xf numFmtId="0" fontId="8" fillId="0" borderId="7" xfId="0" applyFont="1" applyBorder="1" applyAlignment="1">
      <alignment wrapText="1" shrinkToFit="1"/>
    </xf>
    <xf numFmtId="165" fontId="3" fillId="0" borderId="2" xfId="0" applyNumberFormat="1" applyFont="1" applyBorder="1"/>
    <xf numFmtId="0" fontId="3" fillId="0" borderId="2" xfId="0" applyFont="1" applyBorder="1"/>
    <xf numFmtId="0" fontId="10" fillId="0" borderId="7" xfId="0" applyFont="1" applyBorder="1"/>
    <xf numFmtId="0" fontId="6" fillId="0" borderId="21" xfId="0" applyFont="1" applyBorder="1"/>
    <xf numFmtId="0" fontId="6" fillId="0" borderId="15" xfId="0" applyFont="1" applyBorder="1"/>
    <xf numFmtId="0" fontId="3" fillId="0" borderId="13" xfId="0" applyFont="1" applyBorder="1" applyAlignment="1">
      <alignment wrapText="1" shrinkToFit="1"/>
    </xf>
    <xf numFmtId="165" fontId="3" fillId="0" borderId="4" xfId="0" applyNumberFormat="1" applyFont="1" applyBorder="1"/>
    <xf numFmtId="0" fontId="3" fillId="0" borderId="4" xfId="0" applyFont="1" applyBorder="1"/>
    <xf numFmtId="0" fontId="3" fillId="0" borderId="12" xfId="0" applyFont="1" applyBorder="1"/>
    <xf numFmtId="0" fontId="3" fillId="0" borderId="9" xfId="0" applyFont="1" applyBorder="1"/>
    <xf numFmtId="0" fontId="3" fillId="0" borderId="13" xfId="0" applyFont="1" applyBorder="1" applyAlignment="1">
      <alignment vertical="top" shrinkToFit="1"/>
    </xf>
    <xf numFmtId="0" fontId="8" fillId="0" borderId="7" xfId="0" applyFont="1" applyBorder="1" applyAlignment="1">
      <alignment vertical="center" shrinkToFit="1"/>
    </xf>
    <xf numFmtId="165" fontId="3" fillId="0" borderId="4" xfId="0" applyNumberFormat="1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wrapText="1" shrinkToFit="1"/>
    </xf>
    <xf numFmtId="0" fontId="8" fillId="0" borderId="14" xfId="0" applyFont="1" applyBorder="1" applyAlignment="1">
      <alignment wrapText="1" shrinkToFit="1"/>
    </xf>
    <xf numFmtId="165" fontId="3" fillId="0" borderId="14" xfId="0" applyNumberFormat="1" applyFont="1" applyBorder="1"/>
    <xf numFmtId="0" fontId="3" fillId="0" borderId="14" xfId="0" applyFont="1" applyBorder="1"/>
    <xf numFmtId="0" fontId="8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3" fillId="0" borderId="0" xfId="0" applyFont="1"/>
    <xf numFmtId="166" fontId="13" fillId="0" borderId="0" xfId="0" applyNumberFormat="1" applyFont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1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46" xfId="0" applyFont="1" applyBorder="1"/>
    <xf numFmtId="0" fontId="3" fillId="0" borderId="47" xfId="0" applyFont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left" vertical="center"/>
    </xf>
    <xf numFmtId="0" fontId="3" fillId="0" borderId="46" xfId="0" applyFont="1" applyBorder="1" applyAlignment="1">
      <alignment vertical="top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3" fillId="5" borderId="1" xfId="0" applyFont="1" applyFill="1" applyBorder="1"/>
    <xf numFmtId="0" fontId="6" fillId="7" borderId="14" xfId="0" applyFont="1" applyFill="1" applyBorder="1"/>
    <xf numFmtId="0" fontId="6" fillId="7" borderId="15" xfId="0" applyFont="1" applyFill="1" applyBorder="1"/>
    <xf numFmtId="0" fontId="17" fillId="0" borderId="0" xfId="0" applyFont="1"/>
    <xf numFmtId="0" fontId="18" fillId="8" borderId="2" xfId="0" applyFont="1" applyFill="1" applyBorder="1"/>
    <xf numFmtId="0" fontId="19" fillId="8" borderId="2" xfId="0" applyFont="1" applyFill="1" applyBorder="1"/>
    <xf numFmtId="0" fontId="20" fillId="0" borderId="2" xfId="0" applyFont="1" applyBorder="1"/>
    <xf numFmtId="0" fontId="21" fillId="0" borderId="2" xfId="0" applyFont="1" applyBorder="1"/>
    <xf numFmtId="0" fontId="22" fillId="0" borderId="2" xfId="0" applyFont="1" applyBorder="1" applyAlignment="1">
      <alignment wrapText="1"/>
    </xf>
    <xf numFmtId="0" fontId="23" fillId="0" borderId="0" xfId="0" applyFont="1" applyAlignment="1">
      <alignment vertical="center" wrapText="1"/>
    </xf>
    <xf numFmtId="0" fontId="25" fillId="8" borderId="2" xfId="0" applyFont="1" applyFill="1" applyBorder="1"/>
    <xf numFmtId="0" fontId="2" fillId="9" borderId="0" xfId="0" applyFont="1" applyFill="1" applyAlignment="1">
      <alignment horizontal="left" vertical="top" wrapText="1"/>
    </xf>
    <xf numFmtId="0" fontId="11" fillId="5" borderId="36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166" fontId="3" fillId="6" borderId="15" xfId="0" applyNumberFormat="1" applyFont="1" applyFill="1" applyBorder="1" applyAlignment="1">
      <alignment horizontal="center"/>
    </xf>
    <xf numFmtId="166" fontId="3" fillId="6" borderId="16" xfId="0" applyNumberFormat="1" applyFont="1" applyFill="1" applyBorder="1" applyAlignment="1">
      <alignment horizontal="center"/>
    </xf>
    <xf numFmtId="166" fontId="3" fillId="6" borderId="45" xfId="0" applyNumberFormat="1" applyFont="1" applyFill="1" applyBorder="1" applyAlignment="1">
      <alignment horizontal="center"/>
    </xf>
    <xf numFmtId="0" fontId="6" fillId="3" borderId="1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166" fontId="3" fillId="6" borderId="15" xfId="0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66" fontId="3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168" fontId="3" fillId="6" borderId="39" xfId="0" applyNumberFormat="1" applyFont="1" applyFill="1" applyBorder="1" applyAlignment="1">
      <alignment horizontal="center" vertical="center"/>
    </xf>
    <xf numFmtId="168" fontId="3" fillId="6" borderId="30" xfId="0" applyNumberFormat="1" applyFont="1" applyFill="1" applyBorder="1" applyAlignment="1">
      <alignment horizontal="center" vertical="center"/>
    </xf>
    <xf numFmtId="168" fontId="3" fillId="6" borderId="42" xfId="0" applyNumberFormat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166" fontId="3" fillId="6" borderId="22" xfId="0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168" fontId="3" fillId="6" borderId="38" xfId="1" applyNumberFormat="1" applyFont="1" applyFill="1" applyBorder="1" applyAlignment="1">
      <alignment vertical="center"/>
    </xf>
    <xf numFmtId="168" fontId="3" fillId="6" borderId="40" xfId="1" applyNumberFormat="1" applyFont="1" applyFill="1" applyBorder="1" applyAlignment="1">
      <alignment vertical="center"/>
    </xf>
    <xf numFmtId="0" fontId="8" fillId="0" borderId="40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166" fontId="3" fillId="6" borderId="30" xfId="0" applyNumberFormat="1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166" fontId="3" fillId="6" borderId="22" xfId="0" applyNumberFormat="1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3" fillId="6" borderId="26" xfId="0" applyFont="1" applyFill="1" applyBorder="1" applyAlignment="1">
      <alignment vertical="center"/>
    </xf>
    <xf numFmtId="0" fontId="24" fillId="9" borderId="0" xfId="0" applyFont="1" applyFill="1" applyAlignment="1">
      <alignment horizontal="center" vertical="center" wrapText="1"/>
    </xf>
    <xf numFmtId="167" fontId="3" fillId="6" borderId="44" xfId="0" applyNumberFormat="1" applyFont="1" applyFill="1" applyBorder="1" applyAlignment="1">
      <alignment horizontal="center" vertical="center"/>
    </xf>
    <xf numFmtId="167" fontId="3" fillId="6" borderId="11" xfId="0" applyNumberFormat="1" applyFont="1" applyFill="1" applyBorder="1" applyAlignment="1">
      <alignment horizontal="center" vertical="center"/>
    </xf>
    <xf numFmtId="167" fontId="3" fillId="6" borderId="7" xfId="0" applyNumberFormat="1" applyFont="1" applyFill="1" applyBorder="1" applyAlignment="1">
      <alignment horizontal="center" vertical="center"/>
    </xf>
    <xf numFmtId="0" fontId="13" fillId="0" borderId="0" xfId="0" applyFont="1"/>
    <xf numFmtId="166" fontId="3" fillId="6" borderId="11" xfId="0" applyNumberFormat="1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5"/>
  <sheetViews>
    <sheetView tabSelected="1" topLeftCell="A226" zoomScale="90" zoomScaleNormal="90" workbookViewId="0">
      <selection activeCell="E9" sqref="E9"/>
    </sheetView>
  </sheetViews>
  <sheetFormatPr defaultColWidth="9.140625" defaultRowHeight="16.5" x14ac:dyDescent="0.3"/>
  <cols>
    <col min="1" max="1" width="32.7109375" style="3" customWidth="1"/>
    <col min="2" max="2" width="10.140625" style="3" customWidth="1"/>
    <col min="3" max="3" width="51.85546875" style="3" customWidth="1"/>
    <col min="4" max="4" width="17.140625" style="3" customWidth="1"/>
    <col min="5" max="5" width="16.28515625" style="3" customWidth="1"/>
    <col min="6" max="6" width="14.140625" style="3" customWidth="1"/>
    <col min="7" max="8" width="9.140625" style="3"/>
    <col min="9" max="9" width="11.85546875" style="3" customWidth="1"/>
    <col min="10" max="16384" width="9.140625" style="3"/>
  </cols>
  <sheetData>
    <row r="1" spans="1:9" ht="18.75" x14ac:dyDescent="0.3">
      <c r="A1" s="2" t="s">
        <v>160</v>
      </c>
      <c r="B1" s="2"/>
      <c r="C1" s="2"/>
      <c r="D1" s="2"/>
      <c r="E1" s="2"/>
    </row>
    <row r="2" spans="1:9" x14ac:dyDescent="0.3">
      <c r="A2" s="4"/>
    </row>
    <row r="3" spans="1:9" ht="26.25" x14ac:dyDescent="0.4">
      <c r="A3" s="65" t="s">
        <v>148</v>
      </c>
      <c r="B3" s="66"/>
      <c r="C3" s="65" t="s">
        <v>149</v>
      </c>
    </row>
    <row r="4" spans="1:9" ht="54.75" x14ac:dyDescent="0.4">
      <c r="A4" s="65" t="s">
        <v>150</v>
      </c>
      <c r="B4" s="66"/>
      <c r="C4" s="67" t="s">
        <v>151</v>
      </c>
    </row>
    <row r="5" spans="1:9" x14ac:dyDescent="0.3">
      <c r="A5" s="62"/>
      <c r="B5" s="62"/>
      <c r="C5" s="62"/>
    </row>
    <row r="6" spans="1:9" x14ac:dyDescent="0.3">
      <c r="A6" s="69" t="s">
        <v>152</v>
      </c>
      <c r="B6" s="63"/>
      <c r="C6" s="63"/>
    </row>
    <row r="7" spans="1:9" x14ac:dyDescent="0.3">
      <c r="A7" s="69" t="s">
        <v>153</v>
      </c>
      <c r="B7" s="63"/>
      <c r="C7" s="63"/>
    </row>
    <row r="8" spans="1:9" x14ac:dyDescent="0.3">
      <c r="A8" s="69" t="s">
        <v>154</v>
      </c>
      <c r="B8" s="63"/>
      <c r="C8" s="63"/>
    </row>
    <row r="9" spans="1:9" x14ac:dyDescent="0.3">
      <c r="A9" s="69" t="s">
        <v>155</v>
      </c>
      <c r="B9" s="63"/>
      <c r="C9" s="63"/>
    </row>
    <row r="10" spans="1:9" x14ac:dyDescent="0.3">
      <c r="A10" s="69" t="s">
        <v>156</v>
      </c>
      <c r="B10" s="64"/>
      <c r="C10" s="64" t="s">
        <v>157</v>
      </c>
    </row>
    <row r="11" spans="1:9" x14ac:dyDescent="0.3">
      <c r="A11" s="5"/>
    </row>
    <row r="12" spans="1:9" ht="45.75" customHeight="1" x14ac:dyDescent="0.3">
      <c r="A12" s="70" t="s">
        <v>159</v>
      </c>
      <c r="B12" s="70"/>
      <c r="C12" s="70"/>
    </row>
    <row r="13" spans="1:9" x14ac:dyDescent="0.3">
      <c r="A13" s="6"/>
    </row>
    <row r="14" spans="1:9" ht="17.25" thickBot="1" x14ac:dyDescent="0.35">
      <c r="A14" s="7" t="s">
        <v>0</v>
      </c>
      <c r="B14" s="7"/>
      <c r="C14" s="7"/>
    </row>
    <row r="15" spans="1:9" ht="18" thickTop="1" thickBot="1" x14ac:dyDescent="0.35">
      <c r="A15" s="123" t="s">
        <v>74</v>
      </c>
      <c r="B15" s="8" t="s">
        <v>1</v>
      </c>
      <c r="C15" s="9" t="s">
        <v>3</v>
      </c>
      <c r="D15" s="9" t="s">
        <v>2</v>
      </c>
      <c r="E15" s="9" t="s">
        <v>5</v>
      </c>
      <c r="F15" s="9" t="s">
        <v>6</v>
      </c>
      <c r="G15" s="9" t="s">
        <v>7</v>
      </c>
      <c r="H15" s="9"/>
      <c r="I15" s="60" t="s">
        <v>8</v>
      </c>
    </row>
    <row r="16" spans="1:9" ht="18" customHeight="1" x14ac:dyDescent="0.3">
      <c r="A16" s="124"/>
      <c r="B16" s="139">
        <v>1</v>
      </c>
      <c r="C16" s="10" t="s">
        <v>75</v>
      </c>
      <c r="D16" s="11" t="s">
        <v>9</v>
      </c>
      <c r="E16" s="37"/>
      <c r="F16" s="107"/>
      <c r="G16" s="110"/>
      <c r="H16" s="111"/>
      <c r="I16" s="177"/>
    </row>
    <row r="17" spans="1:9" ht="18" customHeight="1" x14ac:dyDescent="0.3">
      <c r="A17" s="124"/>
      <c r="B17" s="140"/>
      <c r="C17" s="12" t="s">
        <v>76</v>
      </c>
      <c r="D17" s="13" t="s">
        <v>9</v>
      </c>
      <c r="E17" s="39"/>
      <c r="F17" s="108"/>
      <c r="G17" s="110"/>
      <c r="H17" s="111"/>
      <c r="I17" s="178"/>
    </row>
    <row r="18" spans="1:9" ht="18" customHeight="1" x14ac:dyDescent="0.3">
      <c r="A18" s="124"/>
      <c r="B18" s="140"/>
      <c r="C18" s="13" t="s">
        <v>10</v>
      </c>
      <c r="D18" s="13" t="s">
        <v>12</v>
      </c>
      <c r="E18" s="13"/>
      <c r="F18" s="108"/>
      <c r="G18" s="110"/>
      <c r="H18" s="111"/>
      <c r="I18" s="178"/>
    </row>
    <row r="19" spans="1:9" ht="18" customHeight="1" x14ac:dyDescent="0.3">
      <c r="A19" s="124"/>
      <c r="B19" s="140"/>
      <c r="C19" s="13" t="s">
        <v>11</v>
      </c>
      <c r="D19" s="13" t="s">
        <v>12</v>
      </c>
      <c r="E19" s="13"/>
      <c r="F19" s="108"/>
      <c r="G19" s="110"/>
      <c r="H19" s="111"/>
      <c r="I19" s="178"/>
    </row>
    <row r="20" spans="1:9" ht="18" customHeight="1" thickBot="1" x14ac:dyDescent="0.35">
      <c r="A20" s="125"/>
      <c r="B20" s="180"/>
      <c r="C20" s="13" t="s">
        <v>77</v>
      </c>
      <c r="D20" s="13" t="s">
        <v>13</v>
      </c>
      <c r="E20" s="38"/>
      <c r="F20" s="109"/>
      <c r="G20" s="112"/>
      <c r="H20" s="113"/>
      <c r="I20" s="179"/>
    </row>
    <row r="21" spans="1:9" ht="17.25" thickTop="1" x14ac:dyDescent="0.3">
      <c r="A21" s="3" t="s">
        <v>67</v>
      </c>
    </row>
    <row r="23" spans="1:9" ht="17.25" thickBot="1" x14ac:dyDescent="0.35"/>
    <row r="24" spans="1:9" ht="17.25" thickBot="1" x14ac:dyDescent="0.35">
      <c r="A24" s="120" t="s">
        <v>81</v>
      </c>
      <c r="B24" s="9" t="s">
        <v>1</v>
      </c>
      <c r="C24" s="9" t="s">
        <v>3</v>
      </c>
      <c r="D24" s="9" t="s">
        <v>2</v>
      </c>
      <c r="E24" s="9" t="s">
        <v>5</v>
      </c>
      <c r="F24" s="9" t="s">
        <v>6</v>
      </c>
      <c r="G24" s="9" t="s">
        <v>7</v>
      </c>
      <c r="H24" s="9"/>
      <c r="I24" s="60" t="s">
        <v>8</v>
      </c>
    </row>
    <row r="25" spans="1:9" x14ac:dyDescent="0.3">
      <c r="A25" s="121"/>
      <c r="B25" s="104">
        <v>1</v>
      </c>
      <c r="C25" s="10" t="s">
        <v>78</v>
      </c>
      <c r="D25" s="11" t="s">
        <v>66</v>
      </c>
      <c r="E25" s="14"/>
      <c r="F25" s="107"/>
      <c r="G25" s="110"/>
      <c r="H25" s="111"/>
      <c r="I25" s="114"/>
    </row>
    <row r="26" spans="1:9" x14ac:dyDescent="0.3">
      <c r="A26" s="121"/>
      <c r="B26" s="105"/>
      <c r="C26" s="12" t="s">
        <v>79</v>
      </c>
      <c r="D26" s="13" t="s">
        <v>12</v>
      </c>
      <c r="E26" s="13"/>
      <c r="F26" s="108"/>
      <c r="G26" s="110"/>
      <c r="H26" s="111"/>
      <c r="I26" s="115"/>
    </row>
    <row r="27" spans="1:9" x14ac:dyDescent="0.3">
      <c r="A27" s="121"/>
      <c r="B27" s="105"/>
      <c r="C27" s="13" t="s">
        <v>10</v>
      </c>
      <c r="D27" s="13" t="s">
        <v>12</v>
      </c>
      <c r="E27" s="13"/>
      <c r="F27" s="108"/>
      <c r="G27" s="110"/>
      <c r="H27" s="111"/>
      <c r="I27" s="115"/>
    </row>
    <row r="28" spans="1:9" ht="17.25" thickBot="1" x14ac:dyDescent="0.35">
      <c r="A28" s="122"/>
      <c r="B28" s="105"/>
      <c r="C28" s="13" t="s">
        <v>80</v>
      </c>
      <c r="D28" s="13" t="s">
        <v>12</v>
      </c>
      <c r="E28" s="13"/>
      <c r="F28" s="108"/>
      <c r="G28" s="110"/>
      <c r="H28" s="111"/>
      <c r="I28" s="115"/>
    </row>
    <row r="29" spans="1:9" x14ac:dyDescent="0.3">
      <c r="B29" s="106"/>
      <c r="C29" s="13" t="s">
        <v>19</v>
      </c>
      <c r="D29" s="13" t="s">
        <v>12</v>
      </c>
      <c r="E29" s="38"/>
      <c r="F29" s="109"/>
      <c r="G29" s="112"/>
      <c r="H29" s="113"/>
      <c r="I29" s="116"/>
    </row>
    <row r="30" spans="1:9" x14ac:dyDescent="0.3">
      <c r="A30" s="3" t="str">
        <f>$A$21</f>
        <v>ceny sú uvedené bez DPH</v>
      </c>
    </row>
    <row r="31" spans="1:9" ht="17.25" thickBot="1" x14ac:dyDescent="0.35"/>
    <row r="32" spans="1:9" ht="18" thickTop="1" thickBot="1" x14ac:dyDescent="0.35">
      <c r="A32" s="80" t="s">
        <v>82</v>
      </c>
      <c r="B32" s="9" t="s">
        <v>1</v>
      </c>
      <c r="C32" s="9" t="s">
        <v>3</v>
      </c>
      <c r="D32" s="9" t="s">
        <v>2</v>
      </c>
      <c r="E32" s="9" t="s">
        <v>5</v>
      </c>
      <c r="F32" s="9" t="s">
        <v>6</v>
      </c>
      <c r="G32" s="9" t="s">
        <v>7</v>
      </c>
      <c r="H32" s="9"/>
      <c r="I32" s="60" t="s">
        <v>8</v>
      </c>
    </row>
    <row r="33" spans="1:9" x14ac:dyDescent="0.3">
      <c r="A33" s="99"/>
      <c r="B33" s="104">
        <v>1</v>
      </c>
      <c r="C33" s="10" t="s">
        <v>16</v>
      </c>
      <c r="D33" s="11" t="s">
        <v>12</v>
      </c>
      <c r="E33" s="14"/>
      <c r="F33" s="107"/>
      <c r="G33" s="110"/>
      <c r="H33" s="111"/>
      <c r="I33" s="114"/>
    </row>
    <row r="34" spans="1:9" ht="17.25" thickBot="1" x14ac:dyDescent="0.35">
      <c r="A34" s="100"/>
      <c r="B34" s="105"/>
      <c r="C34" s="13" t="s">
        <v>10</v>
      </c>
      <c r="D34" s="13" t="s">
        <v>12</v>
      </c>
      <c r="E34" s="13"/>
      <c r="F34" s="108"/>
      <c r="G34" s="110"/>
      <c r="H34" s="111"/>
      <c r="I34" s="115"/>
    </row>
    <row r="35" spans="1:9" ht="17.25" thickTop="1" x14ac:dyDescent="0.3">
      <c r="B35" s="105"/>
      <c r="C35" s="13" t="s">
        <v>17</v>
      </c>
      <c r="D35" s="13" t="s">
        <v>12</v>
      </c>
      <c r="E35" s="13"/>
      <c r="F35" s="108"/>
      <c r="G35" s="110"/>
      <c r="H35" s="111"/>
      <c r="I35" s="115"/>
    </row>
    <row r="36" spans="1:9" x14ac:dyDescent="0.3">
      <c r="B36" s="106"/>
      <c r="C36" s="13" t="s">
        <v>83</v>
      </c>
      <c r="D36" s="13" t="s">
        <v>13</v>
      </c>
      <c r="E36" s="40"/>
      <c r="F36" s="109"/>
      <c r="G36" s="112"/>
      <c r="H36" s="113"/>
      <c r="I36" s="116"/>
    </row>
    <row r="37" spans="1:9" x14ac:dyDescent="0.3">
      <c r="A37" s="3" t="str">
        <f>$A$21</f>
        <v>ceny sú uvedené bez DPH</v>
      </c>
    </row>
    <row r="38" spans="1:9" ht="17.25" thickBot="1" x14ac:dyDescent="0.35"/>
    <row r="39" spans="1:9" ht="18" thickTop="1" thickBot="1" x14ac:dyDescent="0.35">
      <c r="A39" s="80" t="s">
        <v>15</v>
      </c>
      <c r="B39" s="9" t="s">
        <v>1</v>
      </c>
      <c r="C39" s="9" t="s">
        <v>3</v>
      </c>
      <c r="D39" s="9" t="s">
        <v>2</v>
      </c>
      <c r="E39" s="9" t="s">
        <v>5</v>
      </c>
      <c r="F39" s="9" t="s">
        <v>6</v>
      </c>
      <c r="G39" s="9" t="s">
        <v>7</v>
      </c>
      <c r="H39" s="9"/>
      <c r="I39" s="60" t="s">
        <v>8</v>
      </c>
    </row>
    <row r="40" spans="1:9" x14ac:dyDescent="0.3">
      <c r="A40" s="99"/>
      <c r="B40" s="105">
        <v>1</v>
      </c>
      <c r="C40" s="12" t="s">
        <v>22</v>
      </c>
      <c r="D40" s="13" t="s">
        <v>12</v>
      </c>
      <c r="E40" s="13"/>
      <c r="F40" s="108"/>
      <c r="G40" s="110"/>
      <c r="H40" s="111"/>
      <c r="I40" s="173"/>
    </row>
    <row r="41" spans="1:9" ht="17.25" thickBot="1" x14ac:dyDescent="0.35">
      <c r="A41" s="100"/>
      <c r="B41" s="105"/>
      <c r="C41" s="13" t="s">
        <v>10</v>
      </c>
      <c r="D41" s="13" t="s">
        <v>12</v>
      </c>
      <c r="E41" s="13"/>
      <c r="F41" s="108"/>
      <c r="G41" s="110"/>
      <c r="H41" s="111"/>
      <c r="I41" s="174"/>
    </row>
    <row r="42" spans="1:9" ht="17.25" thickTop="1" x14ac:dyDescent="0.3">
      <c r="B42" s="105"/>
      <c r="C42" s="13" t="s">
        <v>21</v>
      </c>
      <c r="D42" s="13" t="s">
        <v>12</v>
      </c>
      <c r="E42" s="13"/>
      <c r="F42" s="108"/>
      <c r="G42" s="110"/>
      <c r="H42" s="111"/>
      <c r="I42" s="174"/>
    </row>
    <row r="43" spans="1:9" x14ac:dyDescent="0.3">
      <c r="B43" s="106"/>
      <c r="C43" s="13" t="s">
        <v>84</v>
      </c>
      <c r="D43" s="13" t="s">
        <v>14</v>
      </c>
      <c r="E43" s="38"/>
      <c r="F43" s="109"/>
      <c r="G43" s="112"/>
      <c r="H43" s="113"/>
      <c r="I43" s="175"/>
    </row>
    <row r="44" spans="1:9" x14ac:dyDescent="0.3">
      <c r="A44" s="3" t="str">
        <f>$A$21</f>
        <v>ceny sú uvedené bez DPH</v>
      </c>
    </row>
    <row r="45" spans="1:9" ht="17.25" thickBot="1" x14ac:dyDescent="0.35"/>
    <row r="46" spans="1:9" ht="18" thickTop="1" thickBot="1" x14ac:dyDescent="0.35">
      <c r="A46" s="80" t="s">
        <v>31</v>
      </c>
      <c r="B46" s="9" t="s">
        <v>1</v>
      </c>
      <c r="C46" s="9" t="s">
        <v>3</v>
      </c>
      <c r="D46" s="9" t="s">
        <v>2</v>
      </c>
      <c r="E46" s="9" t="s">
        <v>72</v>
      </c>
      <c r="F46" s="9" t="s">
        <v>6</v>
      </c>
      <c r="G46" s="9" t="s">
        <v>7</v>
      </c>
      <c r="H46" s="9"/>
      <c r="I46" s="60" t="s">
        <v>8</v>
      </c>
    </row>
    <row r="47" spans="1:9" x14ac:dyDescent="0.3">
      <c r="A47" s="99"/>
      <c r="B47" s="104">
        <v>1</v>
      </c>
      <c r="C47" s="10" t="s">
        <v>70</v>
      </c>
      <c r="D47" s="11" t="s">
        <v>69</v>
      </c>
      <c r="E47" s="41"/>
      <c r="F47" s="107"/>
      <c r="G47" s="110"/>
      <c r="H47" s="126"/>
      <c r="I47" s="77"/>
    </row>
    <row r="48" spans="1:9" x14ac:dyDescent="0.3">
      <c r="A48" s="99"/>
      <c r="B48" s="105"/>
      <c r="C48" s="12" t="s">
        <v>32</v>
      </c>
      <c r="D48" s="13" t="s">
        <v>12</v>
      </c>
      <c r="E48" s="13"/>
      <c r="F48" s="108"/>
      <c r="G48" s="110"/>
      <c r="H48" s="126"/>
      <c r="I48" s="78"/>
    </row>
    <row r="49" spans="1:9" ht="17.25" thickBot="1" x14ac:dyDescent="0.35">
      <c r="A49" s="100"/>
      <c r="B49" s="105"/>
      <c r="C49" s="13" t="s">
        <v>33</v>
      </c>
      <c r="D49" s="13" t="s">
        <v>12</v>
      </c>
      <c r="E49" s="13"/>
      <c r="F49" s="108"/>
      <c r="G49" s="110"/>
      <c r="H49" s="126"/>
      <c r="I49" s="78"/>
    </row>
    <row r="50" spans="1:9" ht="17.25" thickTop="1" x14ac:dyDescent="0.3">
      <c r="B50" s="105"/>
      <c r="C50" s="13" t="s">
        <v>34</v>
      </c>
      <c r="D50" s="13" t="s">
        <v>12</v>
      </c>
      <c r="E50" s="13"/>
      <c r="F50" s="108"/>
      <c r="G50" s="110"/>
      <c r="H50" s="126"/>
      <c r="I50" s="78"/>
    </row>
    <row r="51" spans="1:9" x14ac:dyDescent="0.3">
      <c r="B51" s="106"/>
      <c r="C51" s="13" t="s">
        <v>35</v>
      </c>
      <c r="D51" s="13" t="s">
        <v>12</v>
      </c>
      <c r="E51" s="13"/>
      <c r="F51" s="109"/>
      <c r="G51" s="112"/>
      <c r="H51" s="127"/>
      <c r="I51" s="79"/>
    </row>
    <row r="52" spans="1:9" x14ac:dyDescent="0.3">
      <c r="A52" s="3" t="str">
        <f>$A$21</f>
        <v>ceny sú uvedené bez DPH</v>
      </c>
    </row>
    <row r="53" spans="1:9" ht="17.25" thickBot="1" x14ac:dyDescent="0.35"/>
    <row r="54" spans="1:9" ht="18" thickTop="1" thickBot="1" x14ac:dyDescent="0.35">
      <c r="A54" s="80" t="s">
        <v>47</v>
      </c>
      <c r="B54" s="9" t="s">
        <v>1</v>
      </c>
      <c r="C54" s="9" t="s">
        <v>3</v>
      </c>
      <c r="D54" s="9" t="s">
        <v>2</v>
      </c>
      <c r="E54" s="9" t="s">
        <v>5</v>
      </c>
      <c r="F54" s="9" t="s">
        <v>6</v>
      </c>
      <c r="G54" s="9" t="s">
        <v>7</v>
      </c>
      <c r="H54" s="9"/>
      <c r="I54" s="60" t="s">
        <v>8</v>
      </c>
    </row>
    <row r="55" spans="1:9" x14ac:dyDescent="0.3">
      <c r="A55" s="99"/>
      <c r="B55" s="104">
        <v>1</v>
      </c>
      <c r="C55" s="10" t="s">
        <v>85</v>
      </c>
      <c r="D55" s="11" t="s">
        <v>48</v>
      </c>
      <c r="E55" s="41"/>
      <c r="F55" s="107"/>
      <c r="G55" s="110"/>
      <c r="H55" s="111"/>
      <c r="I55" s="114"/>
    </row>
    <row r="56" spans="1:9" x14ac:dyDescent="0.3">
      <c r="A56" s="99"/>
      <c r="B56" s="105"/>
      <c r="C56" s="12" t="s">
        <v>68</v>
      </c>
      <c r="D56" s="13" t="s">
        <v>49</v>
      </c>
      <c r="E56" s="38"/>
      <c r="F56" s="108"/>
      <c r="G56" s="110"/>
      <c r="H56" s="111"/>
      <c r="I56" s="115"/>
    </row>
    <row r="57" spans="1:9" ht="17.25" thickBot="1" x14ac:dyDescent="0.35">
      <c r="A57" s="100"/>
      <c r="B57" s="105"/>
      <c r="C57" s="13" t="s">
        <v>42</v>
      </c>
      <c r="D57" s="13" t="s">
        <v>12</v>
      </c>
      <c r="E57" s="13"/>
      <c r="F57" s="108"/>
      <c r="G57" s="110"/>
      <c r="H57" s="111"/>
      <c r="I57" s="115"/>
    </row>
    <row r="58" spans="1:9" ht="17.25" thickTop="1" x14ac:dyDescent="0.3">
      <c r="B58" s="105"/>
      <c r="C58" s="13" t="s">
        <v>50</v>
      </c>
      <c r="D58" s="13" t="s">
        <v>12</v>
      </c>
      <c r="E58" s="13"/>
      <c r="F58" s="108"/>
      <c r="G58" s="110"/>
      <c r="H58" s="111"/>
      <c r="I58" s="115"/>
    </row>
    <row r="59" spans="1:9" x14ac:dyDescent="0.3">
      <c r="B59" s="106"/>
      <c r="C59" s="13" t="s">
        <v>51</v>
      </c>
      <c r="D59" s="13" t="s">
        <v>12</v>
      </c>
      <c r="E59" s="13"/>
      <c r="F59" s="109"/>
      <c r="G59" s="112"/>
      <c r="H59" s="113"/>
      <c r="I59" s="116"/>
    </row>
    <row r="60" spans="1:9" x14ac:dyDescent="0.3">
      <c r="A60" s="3" t="str">
        <f>$A$21</f>
        <v>ceny sú uvedené bez DPH</v>
      </c>
    </row>
    <row r="62" spans="1:9" ht="17.25" thickBot="1" x14ac:dyDescent="0.35"/>
    <row r="63" spans="1:9" ht="17.25" thickBot="1" x14ac:dyDescent="0.35">
      <c r="A63" s="133" t="s">
        <v>86</v>
      </c>
      <c r="B63" s="8" t="s">
        <v>1</v>
      </c>
      <c r="C63" s="9" t="s">
        <v>3</v>
      </c>
      <c r="D63" s="9" t="s">
        <v>2</v>
      </c>
      <c r="E63" s="9" t="s">
        <v>5</v>
      </c>
      <c r="F63" s="9" t="s">
        <v>6</v>
      </c>
      <c r="G63" s="9" t="s">
        <v>7</v>
      </c>
      <c r="H63" s="9"/>
      <c r="I63" s="60" t="s">
        <v>8</v>
      </c>
    </row>
    <row r="64" spans="1:9" x14ac:dyDescent="0.3">
      <c r="A64" s="134"/>
      <c r="B64" s="139">
        <v>1</v>
      </c>
      <c r="C64" s="10" t="s">
        <v>87</v>
      </c>
      <c r="D64" s="11" t="s">
        <v>12</v>
      </c>
      <c r="E64" s="41"/>
      <c r="F64" s="107"/>
      <c r="G64" s="110"/>
      <c r="H64" s="111"/>
      <c r="I64" s="114"/>
    </row>
    <row r="65" spans="1:9" ht="17.25" thickBot="1" x14ac:dyDescent="0.35">
      <c r="A65" s="135"/>
      <c r="B65" s="140"/>
      <c r="C65" s="12" t="s">
        <v>88</v>
      </c>
      <c r="D65" s="13" t="s">
        <v>20</v>
      </c>
      <c r="E65" s="38"/>
      <c r="F65" s="108"/>
      <c r="G65" s="110"/>
      <c r="H65" s="111"/>
      <c r="I65" s="115"/>
    </row>
    <row r="66" spans="1:9" x14ac:dyDescent="0.3">
      <c r="B66" s="106"/>
      <c r="C66" s="13" t="s">
        <v>89</v>
      </c>
      <c r="D66" s="13" t="s">
        <v>12</v>
      </c>
      <c r="E66" s="38"/>
      <c r="F66" s="109"/>
      <c r="G66" s="112"/>
      <c r="H66" s="113"/>
      <c r="I66" s="116"/>
    </row>
    <row r="68" spans="1:9" x14ac:dyDescent="0.3">
      <c r="A68" s="3" t="str">
        <f>$A$21</f>
        <v>ceny sú uvedené bez DPH</v>
      </c>
    </row>
    <row r="69" spans="1:9" ht="17.25" thickBot="1" x14ac:dyDescent="0.35"/>
    <row r="70" spans="1:9" ht="18" thickTop="1" thickBot="1" x14ac:dyDescent="0.35">
      <c r="A70" s="80" t="s">
        <v>41</v>
      </c>
      <c r="B70" s="9" t="s">
        <v>1</v>
      </c>
      <c r="C70" s="9" t="s">
        <v>3</v>
      </c>
      <c r="D70" s="9" t="s">
        <v>2</v>
      </c>
      <c r="E70" s="9" t="s">
        <v>5</v>
      </c>
      <c r="F70" s="9" t="s">
        <v>6</v>
      </c>
      <c r="G70" s="9" t="s">
        <v>7</v>
      </c>
      <c r="H70" s="9"/>
      <c r="I70" s="60" t="s">
        <v>8</v>
      </c>
    </row>
    <row r="71" spans="1:9" x14ac:dyDescent="0.3">
      <c r="A71" s="99"/>
      <c r="B71" s="104">
        <v>1</v>
      </c>
      <c r="C71" s="10" t="s">
        <v>90</v>
      </c>
      <c r="D71" s="11" t="s">
        <v>18</v>
      </c>
      <c r="E71" s="41"/>
      <c r="F71" s="107"/>
      <c r="G71" s="110"/>
      <c r="H71" s="111"/>
      <c r="I71" s="114"/>
    </row>
    <row r="72" spans="1:9" x14ac:dyDescent="0.3">
      <c r="A72" s="99"/>
      <c r="B72" s="105"/>
      <c r="C72" s="12" t="s">
        <v>38</v>
      </c>
      <c r="D72" s="13" t="s">
        <v>12</v>
      </c>
      <c r="E72" s="13"/>
      <c r="F72" s="108"/>
      <c r="G72" s="110"/>
      <c r="H72" s="111"/>
      <c r="I72" s="115"/>
    </row>
    <row r="73" spans="1:9" ht="17.25" thickBot="1" x14ac:dyDescent="0.35">
      <c r="A73" s="100"/>
      <c r="B73" s="105"/>
      <c r="C73" s="13" t="s">
        <v>42</v>
      </c>
      <c r="D73" s="13" t="s">
        <v>12</v>
      </c>
      <c r="E73" s="13"/>
      <c r="F73" s="108"/>
      <c r="G73" s="110"/>
      <c r="H73" s="111"/>
      <c r="I73" s="115"/>
    </row>
    <row r="74" spans="1:9" ht="17.25" thickTop="1" x14ac:dyDescent="0.3">
      <c r="B74" s="105"/>
      <c r="C74" s="13" t="s">
        <v>10</v>
      </c>
      <c r="D74" s="13" t="s">
        <v>12</v>
      </c>
      <c r="E74" s="13"/>
      <c r="F74" s="108"/>
      <c r="G74" s="110"/>
      <c r="H74" s="111"/>
      <c r="I74" s="115"/>
    </row>
    <row r="75" spans="1:9" x14ac:dyDescent="0.3">
      <c r="B75" s="106"/>
      <c r="C75" s="13" t="s">
        <v>40</v>
      </c>
      <c r="D75" s="13" t="s">
        <v>12</v>
      </c>
      <c r="E75" s="13"/>
      <c r="F75" s="109"/>
      <c r="G75" s="112"/>
      <c r="H75" s="113"/>
      <c r="I75" s="116"/>
    </row>
    <row r="77" spans="1:9" x14ac:dyDescent="0.3">
      <c r="A77" s="3" t="str">
        <f>$A$21</f>
        <v>ceny sú uvedené bez DPH</v>
      </c>
    </row>
    <row r="78" spans="1:9" ht="17.25" thickBot="1" x14ac:dyDescent="0.35"/>
    <row r="79" spans="1:9" ht="18" thickTop="1" thickBot="1" x14ac:dyDescent="0.35">
      <c r="A79" s="80" t="s">
        <v>29</v>
      </c>
      <c r="B79" s="9" t="s">
        <v>1</v>
      </c>
      <c r="C79" s="9" t="s">
        <v>3</v>
      </c>
      <c r="D79" s="9" t="s">
        <v>2</v>
      </c>
      <c r="E79" s="9" t="s">
        <v>5</v>
      </c>
      <c r="F79" s="9" t="s">
        <v>6</v>
      </c>
      <c r="G79" s="9" t="s">
        <v>7</v>
      </c>
      <c r="H79" s="9"/>
      <c r="I79" s="60" t="s">
        <v>8</v>
      </c>
    </row>
    <row r="80" spans="1:9" x14ac:dyDescent="0.3">
      <c r="A80" s="99"/>
      <c r="B80" s="104">
        <v>4</v>
      </c>
      <c r="C80" s="10" t="s">
        <v>91</v>
      </c>
      <c r="D80" s="11" t="s">
        <v>12</v>
      </c>
      <c r="E80" s="14"/>
      <c r="F80" s="107"/>
      <c r="G80" s="110"/>
      <c r="H80" s="111"/>
      <c r="I80" s="114"/>
    </row>
    <row r="81" spans="1:9" ht="17.25" thickBot="1" x14ac:dyDescent="0.35">
      <c r="A81" s="100"/>
      <c r="B81" s="105"/>
      <c r="C81" s="13" t="s">
        <v>92</v>
      </c>
      <c r="D81" s="13" t="s">
        <v>12</v>
      </c>
      <c r="E81" s="13"/>
      <c r="F81" s="108"/>
      <c r="G81" s="110"/>
      <c r="H81" s="111"/>
      <c r="I81" s="115"/>
    </row>
    <row r="82" spans="1:9" ht="17.25" thickTop="1" x14ac:dyDescent="0.3">
      <c r="B82" s="105"/>
      <c r="C82" s="13" t="s">
        <v>93</v>
      </c>
      <c r="D82" s="13" t="s">
        <v>12</v>
      </c>
      <c r="E82" s="13"/>
      <c r="F82" s="108"/>
      <c r="G82" s="110"/>
      <c r="H82" s="111"/>
      <c r="I82" s="115"/>
    </row>
    <row r="83" spans="1:9" x14ac:dyDescent="0.3">
      <c r="B83" s="106"/>
      <c r="C83" s="13" t="s">
        <v>30</v>
      </c>
      <c r="D83" s="13" t="s">
        <v>20</v>
      </c>
      <c r="E83" s="13"/>
      <c r="F83" s="109"/>
      <c r="G83" s="112"/>
      <c r="H83" s="113"/>
      <c r="I83" s="116"/>
    </row>
    <row r="84" spans="1:9" x14ac:dyDescent="0.3">
      <c r="A84" s="3" t="str">
        <f>$A$21</f>
        <v>ceny sú uvedené bez DPH</v>
      </c>
    </row>
    <row r="86" spans="1:9" ht="18" thickTop="1" thickBot="1" x14ac:dyDescent="0.35">
      <c r="A86" s="80" t="s">
        <v>29</v>
      </c>
      <c r="B86" s="9" t="s">
        <v>1</v>
      </c>
      <c r="C86" s="9" t="s">
        <v>3</v>
      </c>
      <c r="D86" s="9" t="s">
        <v>2</v>
      </c>
      <c r="E86" s="9" t="s">
        <v>5</v>
      </c>
      <c r="F86" s="9" t="s">
        <v>6</v>
      </c>
      <c r="G86" s="9" t="s">
        <v>7</v>
      </c>
      <c r="H86" s="9"/>
      <c r="I86" s="60" t="s">
        <v>8</v>
      </c>
    </row>
    <row r="87" spans="1:9" x14ac:dyDescent="0.3">
      <c r="A87" s="99"/>
      <c r="B87" s="104">
        <v>4</v>
      </c>
      <c r="C87" s="10" t="s">
        <v>94</v>
      </c>
      <c r="D87" s="11" t="s">
        <v>12</v>
      </c>
      <c r="E87" s="14"/>
      <c r="F87" s="107"/>
      <c r="G87" s="110"/>
      <c r="H87" s="111"/>
      <c r="I87" s="114"/>
    </row>
    <row r="88" spans="1:9" ht="17.25" thickBot="1" x14ac:dyDescent="0.35">
      <c r="A88" s="100"/>
      <c r="B88" s="105"/>
      <c r="C88" s="13" t="s">
        <v>95</v>
      </c>
      <c r="D88" s="13" t="s">
        <v>12</v>
      </c>
      <c r="E88" s="13"/>
      <c r="F88" s="108"/>
      <c r="G88" s="110"/>
      <c r="H88" s="111"/>
      <c r="I88" s="115"/>
    </row>
    <row r="89" spans="1:9" ht="17.25" thickTop="1" x14ac:dyDescent="0.3">
      <c r="B89" s="105"/>
      <c r="C89" s="13" t="s">
        <v>93</v>
      </c>
      <c r="D89" s="13" t="s">
        <v>12</v>
      </c>
      <c r="E89" s="13"/>
      <c r="F89" s="108"/>
      <c r="G89" s="110"/>
      <c r="H89" s="111"/>
      <c r="I89" s="115"/>
    </row>
    <row r="90" spans="1:9" x14ac:dyDescent="0.3">
      <c r="B90" s="106"/>
      <c r="C90" s="13" t="s">
        <v>30</v>
      </c>
      <c r="D90" s="13" t="s">
        <v>20</v>
      </c>
      <c r="E90" s="13"/>
      <c r="F90" s="109"/>
      <c r="G90" s="112"/>
      <c r="H90" s="113"/>
      <c r="I90" s="116"/>
    </row>
    <row r="92" spans="1:9" x14ac:dyDescent="0.3">
      <c r="A92" s="3" t="str">
        <f>$A$21</f>
        <v>ceny sú uvedené bez DPH</v>
      </c>
    </row>
    <row r="93" spans="1:9" ht="17.25" thickBot="1" x14ac:dyDescent="0.35"/>
    <row r="94" spans="1:9" ht="18" thickTop="1" thickBot="1" x14ac:dyDescent="0.35">
      <c r="A94" s="80" t="s">
        <v>29</v>
      </c>
      <c r="B94" s="9" t="s">
        <v>1</v>
      </c>
      <c r="C94" s="9" t="s">
        <v>3</v>
      </c>
      <c r="D94" s="9" t="s">
        <v>2</v>
      </c>
      <c r="E94" s="9" t="s">
        <v>5</v>
      </c>
      <c r="F94" s="9" t="s">
        <v>6</v>
      </c>
      <c r="G94" s="9" t="s">
        <v>7</v>
      </c>
      <c r="H94" s="9"/>
      <c r="I94" s="60" t="s">
        <v>8</v>
      </c>
    </row>
    <row r="95" spans="1:9" x14ac:dyDescent="0.3">
      <c r="A95" s="99"/>
      <c r="B95" s="104">
        <v>4</v>
      </c>
      <c r="C95" s="10" t="s">
        <v>96</v>
      </c>
      <c r="D95" s="11" t="s">
        <v>12</v>
      </c>
      <c r="E95" s="14"/>
      <c r="F95" s="107"/>
      <c r="G95" s="110"/>
      <c r="H95" s="111"/>
      <c r="I95" s="114"/>
    </row>
    <row r="96" spans="1:9" ht="17.25" thickBot="1" x14ac:dyDescent="0.35">
      <c r="A96" s="100"/>
      <c r="B96" s="105"/>
      <c r="C96" s="13" t="s">
        <v>95</v>
      </c>
      <c r="D96" s="13" t="s">
        <v>12</v>
      </c>
      <c r="E96" s="13"/>
      <c r="F96" s="108"/>
      <c r="G96" s="110"/>
      <c r="H96" s="111"/>
      <c r="I96" s="115"/>
    </row>
    <row r="97" spans="1:9" ht="17.25" thickTop="1" x14ac:dyDescent="0.3">
      <c r="B97" s="105"/>
      <c r="C97" s="13" t="s">
        <v>93</v>
      </c>
      <c r="D97" s="13" t="s">
        <v>12</v>
      </c>
      <c r="E97" s="13"/>
      <c r="F97" s="108"/>
      <c r="G97" s="110"/>
      <c r="H97" s="111"/>
      <c r="I97" s="115"/>
    </row>
    <row r="98" spans="1:9" x14ac:dyDescent="0.3">
      <c r="B98" s="106"/>
      <c r="C98" s="13" t="s">
        <v>30</v>
      </c>
      <c r="D98" s="13" t="s">
        <v>20</v>
      </c>
      <c r="E98" s="13"/>
      <c r="F98" s="109"/>
      <c r="G98" s="112"/>
      <c r="H98" s="113"/>
      <c r="I98" s="116"/>
    </row>
    <row r="100" spans="1:9" ht="17.25" thickBot="1" x14ac:dyDescent="0.35">
      <c r="A100" s="3" t="str">
        <f>$A$21</f>
        <v>ceny sú uvedené bez DPH</v>
      </c>
    </row>
    <row r="101" spans="1:9" ht="18" thickTop="1" thickBot="1" x14ac:dyDescent="0.35">
      <c r="A101" s="80" t="s">
        <v>98</v>
      </c>
      <c r="B101" s="9" t="s">
        <v>1</v>
      </c>
      <c r="C101" s="9" t="s">
        <v>3</v>
      </c>
      <c r="D101" s="9" t="s">
        <v>2</v>
      </c>
      <c r="E101" s="9" t="s">
        <v>5</v>
      </c>
      <c r="F101" s="9" t="s">
        <v>6</v>
      </c>
      <c r="G101" s="9" t="s">
        <v>7</v>
      </c>
      <c r="H101" s="9"/>
      <c r="I101" s="60" t="s">
        <v>8</v>
      </c>
    </row>
    <row r="102" spans="1:9" x14ac:dyDescent="0.3">
      <c r="A102" s="99"/>
      <c r="B102" s="104">
        <v>4</v>
      </c>
      <c r="C102" s="10" t="s">
        <v>97</v>
      </c>
      <c r="D102" s="11" t="s">
        <v>12</v>
      </c>
      <c r="E102" s="14"/>
      <c r="F102" s="107"/>
      <c r="G102" s="110"/>
      <c r="H102" s="111"/>
      <c r="I102" s="114"/>
    </row>
    <row r="103" spans="1:9" ht="17.25" thickBot="1" x14ac:dyDescent="0.35">
      <c r="A103" s="100"/>
      <c r="B103" s="105"/>
      <c r="C103" s="13" t="s">
        <v>95</v>
      </c>
      <c r="D103" s="13" t="s">
        <v>12</v>
      </c>
      <c r="E103" s="13"/>
      <c r="F103" s="108"/>
      <c r="G103" s="110"/>
      <c r="H103" s="111"/>
      <c r="I103" s="115"/>
    </row>
    <row r="104" spans="1:9" ht="17.25" thickTop="1" x14ac:dyDescent="0.3">
      <c r="B104" s="105"/>
      <c r="C104" s="13" t="s">
        <v>93</v>
      </c>
      <c r="D104" s="13" t="s">
        <v>12</v>
      </c>
      <c r="E104" s="13"/>
      <c r="F104" s="108"/>
      <c r="G104" s="110"/>
      <c r="H104" s="111"/>
      <c r="I104" s="115"/>
    </row>
    <row r="105" spans="1:9" x14ac:dyDescent="0.3">
      <c r="B105" s="106"/>
      <c r="C105" s="13" t="s">
        <v>30</v>
      </c>
      <c r="D105" s="13" t="s">
        <v>20</v>
      </c>
      <c r="E105" s="13"/>
      <c r="F105" s="109"/>
      <c r="G105" s="112"/>
      <c r="H105" s="113"/>
      <c r="I105" s="116"/>
    </row>
    <row r="106" spans="1:9" x14ac:dyDescent="0.3">
      <c r="A106" s="3" t="str">
        <f>$A$21</f>
        <v>ceny sú uvedené bez DPH</v>
      </c>
    </row>
    <row r="107" spans="1:9" ht="17.25" thickBot="1" x14ac:dyDescent="0.35"/>
    <row r="108" spans="1:9" ht="18" thickTop="1" thickBot="1" x14ac:dyDescent="0.35">
      <c r="A108" s="80" t="s">
        <v>99</v>
      </c>
      <c r="B108" s="9" t="s">
        <v>1</v>
      </c>
      <c r="C108" s="9" t="s">
        <v>3</v>
      </c>
      <c r="D108" s="9" t="s">
        <v>2</v>
      </c>
      <c r="E108" s="9" t="s">
        <v>72</v>
      </c>
      <c r="F108" s="9" t="s">
        <v>6</v>
      </c>
      <c r="G108" s="9" t="s">
        <v>7</v>
      </c>
      <c r="H108" s="9"/>
      <c r="I108" s="60" t="s">
        <v>8</v>
      </c>
    </row>
    <row r="109" spans="1:9" x14ac:dyDescent="0.3">
      <c r="A109" s="99"/>
      <c r="B109" s="104">
        <v>2</v>
      </c>
      <c r="C109" s="10" t="s">
        <v>91</v>
      </c>
      <c r="D109" s="11" t="s">
        <v>12</v>
      </c>
      <c r="E109" s="14"/>
      <c r="F109" s="107"/>
      <c r="G109" s="110"/>
      <c r="H109" s="111"/>
      <c r="I109" s="114"/>
    </row>
    <row r="110" spans="1:9" ht="17.25" thickBot="1" x14ac:dyDescent="0.35">
      <c r="A110" s="100"/>
      <c r="B110" s="105"/>
      <c r="C110" s="13" t="s">
        <v>92</v>
      </c>
      <c r="D110" s="13" t="s">
        <v>12</v>
      </c>
      <c r="E110" s="13"/>
      <c r="F110" s="108"/>
      <c r="G110" s="110"/>
      <c r="H110" s="111"/>
      <c r="I110" s="115"/>
    </row>
    <row r="111" spans="1:9" ht="17.25" thickTop="1" x14ac:dyDescent="0.3">
      <c r="B111" s="105"/>
      <c r="C111" s="13" t="s">
        <v>93</v>
      </c>
      <c r="D111" s="13" t="s">
        <v>12</v>
      </c>
      <c r="E111" s="13"/>
      <c r="F111" s="108"/>
      <c r="G111" s="110"/>
      <c r="H111" s="111"/>
      <c r="I111" s="115"/>
    </row>
    <row r="112" spans="1:9" x14ac:dyDescent="0.3">
      <c r="B112" s="106"/>
      <c r="C112" s="13" t="s">
        <v>30</v>
      </c>
      <c r="D112" s="13" t="s">
        <v>20</v>
      </c>
      <c r="E112" s="13"/>
      <c r="F112" s="109"/>
      <c r="G112" s="112"/>
      <c r="H112" s="113"/>
      <c r="I112" s="116"/>
    </row>
    <row r="113" spans="1:9" x14ac:dyDescent="0.3">
      <c r="A113" s="3" t="str">
        <f>$A$21</f>
        <v>ceny sú uvedené bez DPH</v>
      </c>
    </row>
    <row r="114" spans="1:9" ht="17.25" thickBot="1" x14ac:dyDescent="0.35"/>
    <row r="115" spans="1:9" ht="18" thickTop="1" thickBot="1" x14ac:dyDescent="0.35">
      <c r="A115" s="80" t="s">
        <v>99</v>
      </c>
      <c r="B115" s="9" t="s">
        <v>1</v>
      </c>
      <c r="C115" s="9" t="s">
        <v>3</v>
      </c>
      <c r="D115" s="9" t="s">
        <v>2</v>
      </c>
      <c r="E115" s="9" t="s">
        <v>5</v>
      </c>
      <c r="F115" s="9" t="s">
        <v>6</v>
      </c>
      <c r="G115" s="9" t="s">
        <v>7</v>
      </c>
      <c r="H115" s="9"/>
      <c r="I115" s="60" t="s">
        <v>8</v>
      </c>
    </row>
    <row r="116" spans="1:9" x14ac:dyDescent="0.3">
      <c r="A116" s="99"/>
      <c r="B116" s="104">
        <v>2</v>
      </c>
      <c r="C116" s="10" t="s">
        <v>100</v>
      </c>
      <c r="D116" s="11" t="s">
        <v>12</v>
      </c>
      <c r="E116" s="14"/>
      <c r="F116" s="107"/>
      <c r="G116" s="110"/>
      <c r="H116" s="111"/>
      <c r="I116" s="114"/>
    </row>
    <row r="117" spans="1:9" ht="17.25" thickBot="1" x14ac:dyDescent="0.35">
      <c r="A117" s="100"/>
      <c r="B117" s="105"/>
      <c r="C117" s="13" t="s">
        <v>95</v>
      </c>
      <c r="D117" s="13" t="s">
        <v>12</v>
      </c>
      <c r="E117" s="13"/>
      <c r="F117" s="108"/>
      <c r="G117" s="110"/>
      <c r="H117" s="111"/>
      <c r="I117" s="115"/>
    </row>
    <row r="118" spans="1:9" ht="17.25" thickTop="1" x14ac:dyDescent="0.3">
      <c r="B118" s="105"/>
      <c r="C118" s="13" t="s">
        <v>93</v>
      </c>
      <c r="D118" s="13" t="s">
        <v>12</v>
      </c>
      <c r="E118" s="13"/>
      <c r="F118" s="108"/>
      <c r="G118" s="110"/>
      <c r="H118" s="111"/>
      <c r="I118" s="115"/>
    </row>
    <row r="119" spans="1:9" x14ac:dyDescent="0.3">
      <c r="B119" s="106"/>
      <c r="C119" s="13" t="s">
        <v>30</v>
      </c>
      <c r="D119" s="13" t="s">
        <v>20</v>
      </c>
      <c r="E119" s="13"/>
      <c r="F119" s="109"/>
      <c r="G119" s="112"/>
      <c r="H119" s="113"/>
      <c r="I119" s="116"/>
    </row>
    <row r="120" spans="1:9" x14ac:dyDescent="0.3">
      <c r="A120" s="3" t="str">
        <f>$A$21</f>
        <v>ceny sú uvedené bez DPH</v>
      </c>
    </row>
    <row r="121" spans="1:9" ht="17.25" thickBot="1" x14ac:dyDescent="0.35"/>
    <row r="122" spans="1:9" ht="18" thickTop="1" thickBot="1" x14ac:dyDescent="0.35">
      <c r="A122" s="80" t="s">
        <v>99</v>
      </c>
      <c r="B122" s="9" t="s">
        <v>1</v>
      </c>
      <c r="C122" s="9" t="s">
        <v>3</v>
      </c>
      <c r="D122" s="9" t="s">
        <v>2</v>
      </c>
      <c r="E122" s="9" t="s">
        <v>5</v>
      </c>
      <c r="F122" s="9" t="s">
        <v>6</v>
      </c>
      <c r="G122" s="9" t="s">
        <v>7</v>
      </c>
      <c r="H122" s="9"/>
      <c r="I122" s="60" t="s">
        <v>8</v>
      </c>
    </row>
    <row r="123" spans="1:9" x14ac:dyDescent="0.3">
      <c r="A123" s="99"/>
      <c r="B123" s="104">
        <v>2</v>
      </c>
      <c r="C123" s="10" t="s">
        <v>96</v>
      </c>
      <c r="D123" s="11" t="s">
        <v>12</v>
      </c>
      <c r="E123" s="14"/>
      <c r="F123" s="107"/>
      <c r="G123" s="110"/>
      <c r="H123" s="111"/>
      <c r="I123" s="114"/>
    </row>
    <row r="124" spans="1:9" ht="17.25" thickBot="1" x14ac:dyDescent="0.35">
      <c r="A124" s="100"/>
      <c r="B124" s="105"/>
      <c r="C124" s="13" t="s">
        <v>95</v>
      </c>
      <c r="D124" s="13" t="s">
        <v>12</v>
      </c>
      <c r="E124" s="13"/>
      <c r="F124" s="108"/>
      <c r="G124" s="110"/>
      <c r="H124" s="111"/>
      <c r="I124" s="115"/>
    </row>
    <row r="125" spans="1:9" ht="17.25" thickTop="1" x14ac:dyDescent="0.3">
      <c r="B125" s="105"/>
      <c r="C125" s="13" t="s">
        <v>93</v>
      </c>
      <c r="D125" s="13" t="s">
        <v>12</v>
      </c>
      <c r="E125" s="13"/>
      <c r="F125" s="108"/>
      <c r="G125" s="110"/>
      <c r="H125" s="111"/>
      <c r="I125" s="115"/>
    </row>
    <row r="126" spans="1:9" x14ac:dyDescent="0.3">
      <c r="B126" s="106"/>
      <c r="C126" s="13" t="s">
        <v>30</v>
      </c>
      <c r="D126" s="13" t="s">
        <v>20</v>
      </c>
      <c r="E126" s="13"/>
      <c r="F126" s="109"/>
      <c r="G126" s="112"/>
      <c r="H126" s="113"/>
      <c r="I126" s="116"/>
    </row>
    <row r="127" spans="1:9" x14ac:dyDescent="0.3">
      <c r="A127" s="3" t="str">
        <f>$A$21</f>
        <v>ceny sú uvedené bez DPH</v>
      </c>
    </row>
    <row r="128" spans="1:9" ht="17.25" thickBot="1" x14ac:dyDescent="0.35"/>
    <row r="129" spans="1:9" ht="17.25" thickBot="1" x14ac:dyDescent="0.35">
      <c r="A129" s="133" t="s">
        <v>101</v>
      </c>
      <c r="B129" s="8" t="s">
        <v>1</v>
      </c>
      <c r="C129" s="9" t="s">
        <v>3</v>
      </c>
      <c r="D129" s="9" t="s">
        <v>2</v>
      </c>
      <c r="E129" s="9" t="s">
        <v>72</v>
      </c>
      <c r="F129" s="9" t="s">
        <v>6</v>
      </c>
      <c r="G129" s="9" t="s">
        <v>7</v>
      </c>
      <c r="H129" s="9"/>
      <c r="I129" s="60" t="s">
        <v>8</v>
      </c>
    </row>
    <row r="130" spans="1:9" x14ac:dyDescent="0.3">
      <c r="A130" s="134"/>
      <c r="B130" s="139">
        <v>2</v>
      </c>
      <c r="C130" s="10" t="s">
        <v>102</v>
      </c>
      <c r="D130" s="11" t="s">
        <v>20</v>
      </c>
      <c r="E130" s="41"/>
      <c r="F130" s="107"/>
      <c r="G130" s="110"/>
      <c r="H130" s="111"/>
      <c r="I130" s="114"/>
    </row>
    <row r="131" spans="1:9" ht="17.25" thickBot="1" x14ac:dyDescent="0.35">
      <c r="A131" s="135"/>
      <c r="B131" s="140"/>
      <c r="C131" s="12" t="s">
        <v>95</v>
      </c>
      <c r="D131" s="13" t="s">
        <v>12</v>
      </c>
      <c r="E131" s="13"/>
      <c r="F131" s="108"/>
      <c r="G131" s="110"/>
      <c r="H131" s="111"/>
      <c r="I131" s="115"/>
    </row>
    <row r="132" spans="1:9" x14ac:dyDescent="0.3">
      <c r="B132" s="105"/>
      <c r="C132" s="13" t="s">
        <v>103</v>
      </c>
      <c r="D132" s="13" t="s">
        <v>12</v>
      </c>
      <c r="E132" s="13"/>
      <c r="F132" s="108"/>
      <c r="G132" s="110"/>
      <c r="H132" s="111"/>
      <c r="I132" s="115"/>
    </row>
    <row r="133" spans="1:9" x14ac:dyDescent="0.3">
      <c r="B133" s="106"/>
      <c r="C133" s="13" t="s">
        <v>108</v>
      </c>
      <c r="D133" s="13" t="s">
        <v>12</v>
      </c>
      <c r="E133" s="13"/>
      <c r="F133" s="109"/>
      <c r="G133" s="112"/>
      <c r="H133" s="113"/>
      <c r="I133" s="116"/>
    </row>
    <row r="134" spans="1:9" x14ac:dyDescent="0.3">
      <c r="A134" s="3" t="str">
        <f>$A$21</f>
        <v>ceny sú uvedené bez DPH</v>
      </c>
    </row>
    <row r="135" spans="1:9" ht="17.25" thickBot="1" x14ac:dyDescent="0.35"/>
    <row r="136" spans="1:9" ht="17.25" thickBot="1" x14ac:dyDescent="0.35">
      <c r="A136" s="136" t="s">
        <v>104</v>
      </c>
      <c r="B136" s="8" t="s">
        <v>1</v>
      </c>
      <c r="C136" s="9" t="s">
        <v>3</v>
      </c>
      <c r="D136" s="9" t="s">
        <v>2</v>
      </c>
      <c r="E136" s="9" t="s">
        <v>5</v>
      </c>
      <c r="F136" s="9" t="s">
        <v>6</v>
      </c>
      <c r="G136" s="9" t="s">
        <v>7</v>
      </c>
      <c r="H136" s="9"/>
      <c r="I136" s="60" t="s">
        <v>8</v>
      </c>
    </row>
    <row r="137" spans="1:9" x14ac:dyDescent="0.3">
      <c r="A137" s="137"/>
      <c r="B137" s="139">
        <v>2</v>
      </c>
      <c r="C137" s="10" t="s">
        <v>105</v>
      </c>
      <c r="D137" s="11" t="s">
        <v>20</v>
      </c>
      <c r="E137" s="14"/>
      <c r="F137" s="107"/>
      <c r="G137" s="110"/>
      <c r="H137" s="111"/>
      <c r="I137" s="114"/>
    </row>
    <row r="138" spans="1:9" ht="17.25" thickBot="1" x14ac:dyDescent="0.35">
      <c r="A138" s="138"/>
      <c r="B138" s="140"/>
      <c r="C138" s="12" t="s">
        <v>107</v>
      </c>
      <c r="D138" s="13" t="s">
        <v>12</v>
      </c>
      <c r="E138" s="13"/>
      <c r="F138" s="108"/>
      <c r="G138" s="110"/>
      <c r="H138" s="111"/>
      <c r="I138" s="115"/>
    </row>
    <row r="139" spans="1:9" x14ac:dyDescent="0.3">
      <c r="B139" s="105"/>
      <c r="C139" s="13" t="s">
        <v>106</v>
      </c>
      <c r="D139" s="13" t="s">
        <v>12</v>
      </c>
      <c r="E139" s="13"/>
      <c r="F139" s="108"/>
      <c r="G139" s="110"/>
      <c r="H139" s="111"/>
      <c r="I139" s="115"/>
    </row>
    <row r="140" spans="1:9" x14ac:dyDescent="0.3">
      <c r="B140" s="106"/>
      <c r="C140" s="13" t="s">
        <v>108</v>
      </c>
      <c r="D140" s="13" t="s">
        <v>12</v>
      </c>
      <c r="E140" s="13"/>
      <c r="F140" s="109"/>
      <c r="G140" s="112"/>
      <c r="H140" s="113"/>
      <c r="I140" s="116"/>
    </row>
    <row r="141" spans="1:9" x14ac:dyDescent="0.3">
      <c r="A141" s="3" t="str">
        <f>$A$21</f>
        <v>ceny sú uvedené bez DPH</v>
      </c>
    </row>
    <row r="142" spans="1:9" ht="17.25" thickBot="1" x14ac:dyDescent="0.35"/>
    <row r="143" spans="1:9" ht="17.25" thickBot="1" x14ac:dyDescent="0.35">
      <c r="A143" s="133" t="s">
        <v>109</v>
      </c>
      <c r="B143" s="8" t="s">
        <v>1</v>
      </c>
      <c r="C143" s="9" t="s">
        <v>3</v>
      </c>
      <c r="D143" s="9" t="s">
        <v>2</v>
      </c>
      <c r="E143" s="9" t="s">
        <v>5</v>
      </c>
      <c r="F143" s="9" t="s">
        <v>6</v>
      </c>
      <c r="G143" s="9" t="s">
        <v>7</v>
      </c>
      <c r="H143" s="9"/>
      <c r="I143" s="60" t="s">
        <v>8</v>
      </c>
    </row>
    <row r="144" spans="1:9" ht="17.25" thickBot="1" x14ac:dyDescent="0.35">
      <c r="A144" s="135"/>
      <c r="B144" s="139">
        <v>1</v>
      </c>
      <c r="C144" s="10" t="s">
        <v>147</v>
      </c>
      <c r="D144" s="11" t="s">
        <v>12</v>
      </c>
      <c r="E144" s="41"/>
      <c r="F144" s="107"/>
      <c r="G144" s="110"/>
      <c r="H144" s="111"/>
      <c r="I144" s="114"/>
    </row>
    <row r="145" spans="1:9" x14ac:dyDescent="0.3">
      <c r="B145" s="105"/>
      <c r="C145" s="13" t="s">
        <v>10</v>
      </c>
      <c r="D145" s="13" t="s">
        <v>12</v>
      </c>
      <c r="E145" s="13"/>
      <c r="F145" s="108"/>
      <c r="G145" s="110"/>
      <c r="H145" s="111"/>
      <c r="I145" s="115"/>
    </row>
    <row r="146" spans="1:9" x14ac:dyDescent="0.3">
      <c r="B146" s="106"/>
      <c r="C146" s="13" t="s">
        <v>110</v>
      </c>
      <c r="D146" s="13" t="s">
        <v>12</v>
      </c>
      <c r="E146" s="13"/>
      <c r="F146" s="109"/>
      <c r="G146" s="112"/>
      <c r="H146" s="113"/>
      <c r="I146" s="116"/>
    </row>
    <row r="147" spans="1:9" x14ac:dyDescent="0.3">
      <c r="A147" s="3" t="str">
        <f>$A$21</f>
        <v>ceny sú uvedené bez DPH</v>
      </c>
    </row>
    <row r="148" spans="1:9" ht="17.25" thickBot="1" x14ac:dyDescent="0.35"/>
    <row r="149" spans="1:9" ht="18" thickTop="1" thickBot="1" x14ac:dyDescent="0.35">
      <c r="A149" s="80" t="s">
        <v>36</v>
      </c>
      <c r="B149" s="9" t="s">
        <v>1</v>
      </c>
      <c r="C149" s="9" t="s">
        <v>3</v>
      </c>
      <c r="D149" s="9" t="s">
        <v>2</v>
      </c>
      <c r="E149" s="9" t="s">
        <v>5</v>
      </c>
      <c r="F149" s="9" t="s">
        <v>6</v>
      </c>
      <c r="G149" s="9" t="s">
        <v>7</v>
      </c>
      <c r="H149" s="9"/>
      <c r="I149" s="60" t="s">
        <v>8</v>
      </c>
    </row>
    <row r="150" spans="1:9" x14ac:dyDescent="0.3">
      <c r="A150" s="101"/>
      <c r="B150" s="104">
        <v>1</v>
      </c>
      <c r="C150" s="10" t="s">
        <v>37</v>
      </c>
      <c r="D150" s="11" t="s">
        <v>20</v>
      </c>
      <c r="E150" s="14"/>
      <c r="F150" s="107"/>
      <c r="G150" s="110"/>
      <c r="H150" s="111"/>
      <c r="I150" s="114"/>
    </row>
    <row r="151" spans="1:9" x14ac:dyDescent="0.3">
      <c r="A151" s="101"/>
      <c r="B151" s="105"/>
      <c r="C151" s="12" t="s">
        <v>38</v>
      </c>
      <c r="D151" s="13" t="s">
        <v>12</v>
      </c>
      <c r="E151" s="13"/>
      <c r="F151" s="108"/>
      <c r="G151" s="110"/>
      <c r="H151" s="111"/>
      <c r="I151" s="115"/>
    </row>
    <row r="152" spans="1:9" ht="17.25" thickBot="1" x14ac:dyDescent="0.35">
      <c r="A152" s="102"/>
      <c r="B152" s="105"/>
      <c r="C152" s="13" t="s">
        <v>39</v>
      </c>
      <c r="D152" s="13" t="s">
        <v>12</v>
      </c>
      <c r="E152" s="13"/>
      <c r="F152" s="108"/>
      <c r="G152" s="110"/>
      <c r="H152" s="111"/>
      <c r="I152" s="115"/>
    </row>
    <row r="153" spans="1:9" ht="17.25" thickTop="1" x14ac:dyDescent="0.3">
      <c r="B153" s="105"/>
      <c r="C153" s="13" t="s">
        <v>10</v>
      </c>
      <c r="D153" s="13" t="s">
        <v>12</v>
      </c>
      <c r="E153" s="13"/>
      <c r="F153" s="108"/>
      <c r="G153" s="110"/>
      <c r="H153" s="111"/>
      <c r="I153" s="115"/>
    </row>
    <row r="154" spans="1:9" x14ac:dyDescent="0.3">
      <c r="B154" s="106"/>
      <c r="C154" s="13" t="s">
        <v>40</v>
      </c>
      <c r="D154" s="13" t="s">
        <v>12</v>
      </c>
      <c r="E154" s="13"/>
      <c r="F154" s="109"/>
      <c r="G154" s="112"/>
      <c r="H154" s="113"/>
      <c r="I154" s="116"/>
    </row>
    <row r="155" spans="1:9" x14ac:dyDescent="0.3">
      <c r="A155" s="3" t="str">
        <f>$A$21</f>
        <v>ceny sú uvedené bez DPH</v>
      </c>
    </row>
    <row r="156" spans="1:9" ht="17.25" thickBot="1" x14ac:dyDescent="0.35"/>
    <row r="157" spans="1:9" ht="18" thickTop="1" thickBot="1" x14ac:dyDescent="0.35">
      <c r="A157" s="130" t="s">
        <v>52</v>
      </c>
      <c r="B157" s="9" t="s">
        <v>1</v>
      </c>
      <c r="C157" s="9" t="s">
        <v>3</v>
      </c>
      <c r="D157" s="9" t="s">
        <v>2</v>
      </c>
      <c r="E157" s="15" t="s">
        <v>5</v>
      </c>
      <c r="F157" s="9" t="s">
        <v>6</v>
      </c>
      <c r="G157" s="16" t="s">
        <v>7</v>
      </c>
      <c r="H157" s="16"/>
      <c r="I157" s="60" t="s">
        <v>8</v>
      </c>
    </row>
    <row r="158" spans="1:9" x14ac:dyDescent="0.3">
      <c r="A158" s="131"/>
      <c r="B158" s="83">
        <v>1</v>
      </c>
      <c r="C158" s="17" t="s">
        <v>53</v>
      </c>
      <c r="D158" s="11" t="s">
        <v>54</v>
      </c>
      <c r="E158" s="44"/>
      <c r="F158" s="58"/>
      <c r="G158" s="146"/>
      <c r="H158" s="147"/>
      <c r="I158" s="158"/>
    </row>
    <row r="159" spans="1:9" x14ac:dyDescent="0.3">
      <c r="A159" s="131"/>
      <c r="B159" s="84"/>
      <c r="C159" s="18" t="s">
        <v>55</v>
      </c>
      <c r="D159" s="13" t="s">
        <v>12</v>
      </c>
      <c r="E159" s="13"/>
      <c r="F159" s="57"/>
      <c r="G159" s="148"/>
      <c r="H159" s="149"/>
      <c r="I159" s="159"/>
    </row>
    <row r="160" spans="1:9" ht="17.25" thickBot="1" x14ac:dyDescent="0.35">
      <c r="A160" s="132"/>
      <c r="B160" s="84"/>
      <c r="C160" s="19" t="s">
        <v>10</v>
      </c>
      <c r="D160" s="13" t="s">
        <v>12</v>
      </c>
      <c r="E160" s="13"/>
      <c r="F160" s="57"/>
      <c r="G160" s="148"/>
      <c r="H160" s="149"/>
      <c r="I160" s="159"/>
    </row>
    <row r="161" spans="1:9" ht="17.25" thickTop="1" x14ac:dyDescent="0.3">
      <c r="B161" s="84"/>
      <c r="C161" s="19" t="s">
        <v>57</v>
      </c>
      <c r="D161" s="13" t="s">
        <v>12</v>
      </c>
      <c r="E161" s="13"/>
      <c r="F161" s="57"/>
      <c r="G161" s="148"/>
      <c r="H161" s="149"/>
      <c r="I161" s="159"/>
    </row>
    <row r="162" spans="1:9" x14ac:dyDescent="0.3">
      <c r="B162" s="84"/>
      <c r="C162" s="20" t="s">
        <v>111</v>
      </c>
      <c r="D162" s="21" t="s">
        <v>12</v>
      </c>
      <c r="E162" s="21"/>
      <c r="F162" s="57"/>
      <c r="G162" s="148"/>
      <c r="H162" s="149"/>
      <c r="I162" s="159"/>
    </row>
    <row r="163" spans="1:9" x14ac:dyDescent="0.3">
      <c r="B163" s="84"/>
      <c r="C163" s="19" t="s">
        <v>56</v>
      </c>
      <c r="D163" s="13" t="s">
        <v>12</v>
      </c>
      <c r="E163" s="13"/>
      <c r="F163" s="57"/>
      <c r="G163" s="148"/>
      <c r="H163" s="149"/>
      <c r="I163" s="159"/>
    </row>
    <row r="164" spans="1:9" ht="17.25" thickBot="1" x14ac:dyDescent="0.35">
      <c r="B164" s="117"/>
      <c r="C164" s="19" t="s">
        <v>59</v>
      </c>
      <c r="D164" s="13" t="s">
        <v>20</v>
      </c>
      <c r="E164" s="13"/>
      <c r="F164" s="59"/>
      <c r="G164" s="150"/>
      <c r="H164" s="151"/>
      <c r="I164" s="159"/>
    </row>
    <row r="165" spans="1:9" x14ac:dyDescent="0.3">
      <c r="A165" s="3" t="str">
        <f>$A$21</f>
        <v>ceny sú uvedené bez DPH</v>
      </c>
    </row>
    <row r="166" spans="1:9" ht="17.25" thickBot="1" x14ac:dyDescent="0.35"/>
    <row r="167" spans="1:9" ht="18" thickTop="1" thickBot="1" x14ac:dyDescent="0.35">
      <c r="A167" s="103" t="s">
        <v>112</v>
      </c>
      <c r="B167" s="9" t="s">
        <v>1</v>
      </c>
      <c r="C167" s="9" t="s">
        <v>3</v>
      </c>
      <c r="D167" s="9" t="s">
        <v>2</v>
      </c>
      <c r="E167" s="15" t="s">
        <v>5</v>
      </c>
      <c r="F167" s="9" t="s">
        <v>6</v>
      </c>
      <c r="G167" s="16" t="s">
        <v>7</v>
      </c>
      <c r="H167" s="16"/>
      <c r="I167" s="60" t="s">
        <v>8</v>
      </c>
    </row>
    <row r="168" spans="1:9" x14ac:dyDescent="0.3">
      <c r="A168" s="128"/>
      <c r="B168" s="83">
        <v>1</v>
      </c>
      <c r="C168" s="17" t="s">
        <v>113</v>
      </c>
      <c r="D168" s="11" t="s">
        <v>12</v>
      </c>
      <c r="E168" s="44"/>
      <c r="F168" s="141"/>
      <c r="G168" s="118"/>
      <c r="H168" s="118"/>
      <c r="I168" s="143"/>
    </row>
    <row r="169" spans="1:9" ht="15" customHeight="1" thickBot="1" x14ac:dyDescent="0.35">
      <c r="A169" s="129"/>
      <c r="B169" s="117"/>
      <c r="C169" s="50" t="s">
        <v>10</v>
      </c>
      <c r="D169" s="51" t="s">
        <v>12</v>
      </c>
      <c r="E169" s="51"/>
      <c r="F169" s="142"/>
      <c r="G169" s="119"/>
      <c r="H169" s="119"/>
      <c r="I169" s="144"/>
    </row>
    <row r="170" spans="1:9" ht="17.25" thickTop="1" x14ac:dyDescent="0.3">
      <c r="A170" s="3" t="str">
        <f>$A$21</f>
        <v>ceny sú uvedené bez DPH</v>
      </c>
    </row>
    <row r="171" spans="1:9" ht="17.25" thickBot="1" x14ac:dyDescent="0.35"/>
    <row r="172" spans="1:9" ht="18" thickTop="1" thickBot="1" x14ac:dyDescent="0.35">
      <c r="A172" s="130" t="s">
        <v>58</v>
      </c>
      <c r="B172" s="9" t="s">
        <v>1</v>
      </c>
      <c r="C172" s="9" t="s">
        <v>3</v>
      </c>
      <c r="D172" s="9" t="s">
        <v>2</v>
      </c>
      <c r="E172" s="15" t="s">
        <v>5</v>
      </c>
      <c r="F172" s="9" t="s">
        <v>6</v>
      </c>
      <c r="G172" s="16" t="s">
        <v>7</v>
      </c>
      <c r="H172" s="16"/>
      <c r="I172" s="60" t="s">
        <v>8</v>
      </c>
    </row>
    <row r="173" spans="1:9" x14ac:dyDescent="0.3">
      <c r="A173" s="131"/>
      <c r="B173" s="83">
        <v>1</v>
      </c>
      <c r="C173" s="17" t="s">
        <v>114</v>
      </c>
      <c r="D173" s="11" t="s">
        <v>54</v>
      </c>
      <c r="E173" s="44"/>
      <c r="F173" s="141"/>
      <c r="G173" s="118"/>
      <c r="H173" s="118"/>
      <c r="I173" s="143"/>
    </row>
    <row r="174" spans="1:9" ht="15" customHeight="1" thickBot="1" x14ac:dyDescent="0.35">
      <c r="A174" s="132"/>
      <c r="B174" s="84"/>
      <c r="C174" s="19" t="s">
        <v>10</v>
      </c>
      <c r="D174" s="13" t="s">
        <v>12</v>
      </c>
      <c r="E174" s="13"/>
      <c r="F174" s="107"/>
      <c r="G174" s="108"/>
      <c r="H174" s="108"/>
      <c r="I174" s="144"/>
    </row>
    <row r="175" spans="1:9" ht="15" customHeight="1" thickTop="1" x14ac:dyDescent="0.3">
      <c r="B175" s="84"/>
      <c r="C175" s="19" t="s">
        <v>57</v>
      </c>
      <c r="D175" s="13" t="s">
        <v>12</v>
      </c>
      <c r="E175" s="13"/>
      <c r="F175" s="107"/>
      <c r="G175" s="108"/>
      <c r="H175" s="108"/>
      <c r="I175" s="144"/>
    </row>
    <row r="176" spans="1:9" ht="14.45" customHeight="1" x14ac:dyDescent="0.3">
      <c r="B176" s="84"/>
      <c r="C176" s="20" t="s">
        <v>115</v>
      </c>
      <c r="D176" s="21" t="s">
        <v>12</v>
      </c>
      <c r="E176" s="21"/>
      <c r="F176" s="107"/>
      <c r="G176" s="108"/>
      <c r="H176" s="108"/>
      <c r="I176" s="144"/>
    </row>
    <row r="177" spans="1:9" ht="15" customHeight="1" thickBot="1" x14ac:dyDescent="0.35">
      <c r="B177" s="117"/>
      <c r="C177" s="50" t="s">
        <v>60</v>
      </c>
      <c r="D177" s="51" t="s">
        <v>20</v>
      </c>
      <c r="E177" s="51"/>
      <c r="F177" s="142"/>
      <c r="G177" s="119"/>
      <c r="H177" s="119"/>
      <c r="I177" s="145"/>
    </row>
    <row r="178" spans="1:9" x14ac:dyDescent="0.3">
      <c r="B178" s="49"/>
      <c r="E178" s="52"/>
      <c r="F178" s="52"/>
      <c r="G178" s="53"/>
      <c r="H178" s="53"/>
      <c r="I178" s="52"/>
    </row>
    <row r="179" spans="1:9" ht="16.149999999999999" customHeight="1" thickBot="1" x14ac:dyDescent="0.35">
      <c r="A179" s="3" t="str">
        <f>$A$21</f>
        <v>ceny sú uvedené bez DPH</v>
      </c>
      <c r="E179" s="21"/>
      <c r="F179" s="21"/>
      <c r="G179" s="21"/>
      <c r="H179" s="21"/>
      <c r="I179" s="21"/>
    </row>
    <row r="180" spans="1:9" ht="13.15" customHeight="1" thickTop="1" thickBot="1" x14ac:dyDescent="0.35">
      <c r="A180" s="103" t="s">
        <v>116</v>
      </c>
      <c r="B180" s="9" t="s">
        <v>1</v>
      </c>
      <c r="C180" s="9" t="s">
        <v>3</v>
      </c>
      <c r="D180" s="9" t="s">
        <v>2</v>
      </c>
      <c r="E180" s="15" t="s">
        <v>5</v>
      </c>
      <c r="F180" s="16" t="s">
        <v>6</v>
      </c>
      <c r="G180" s="16" t="s">
        <v>7</v>
      </c>
      <c r="H180" s="16"/>
      <c r="I180" s="61" t="s">
        <v>8</v>
      </c>
    </row>
    <row r="181" spans="1:9" ht="14.45" customHeight="1" x14ac:dyDescent="0.3">
      <c r="A181" s="128"/>
      <c r="B181" s="83">
        <v>1</v>
      </c>
      <c r="C181" s="22" t="s">
        <v>117</v>
      </c>
      <c r="D181" s="23" t="s">
        <v>12</v>
      </c>
      <c r="E181" s="45"/>
      <c r="F181" s="152"/>
      <c r="G181" s="71"/>
      <c r="H181" s="72"/>
      <c r="I181" s="169"/>
    </row>
    <row r="182" spans="1:9" x14ac:dyDescent="0.3">
      <c r="A182" s="128"/>
      <c r="B182" s="84"/>
      <c r="C182" s="24" t="s">
        <v>118</v>
      </c>
      <c r="D182" s="25" t="s">
        <v>119</v>
      </c>
      <c r="E182" s="46"/>
      <c r="F182" s="153"/>
      <c r="G182" s="73"/>
      <c r="H182" s="74"/>
      <c r="I182" s="170"/>
    </row>
    <row r="183" spans="1:9" ht="15" customHeight="1" thickBot="1" x14ac:dyDescent="0.35">
      <c r="A183" s="129"/>
      <c r="B183" s="84"/>
      <c r="C183" s="27" t="s">
        <v>120</v>
      </c>
      <c r="D183" s="25" t="s">
        <v>12</v>
      </c>
      <c r="E183" s="26"/>
      <c r="F183" s="153"/>
      <c r="G183" s="73"/>
      <c r="H183" s="74"/>
      <c r="I183" s="170"/>
    </row>
    <row r="184" spans="1:9" ht="15" customHeight="1" thickTop="1" x14ac:dyDescent="0.3">
      <c r="B184" s="84"/>
      <c r="C184" s="27" t="s">
        <v>121</v>
      </c>
      <c r="D184" s="25" t="s">
        <v>12</v>
      </c>
      <c r="E184" s="26"/>
      <c r="F184" s="153"/>
      <c r="G184" s="73"/>
      <c r="H184" s="74"/>
      <c r="I184" s="170"/>
    </row>
    <row r="185" spans="1:9" ht="15" customHeight="1" thickBot="1" x14ac:dyDescent="0.35">
      <c r="B185" s="117"/>
      <c r="C185" s="54" t="s">
        <v>122</v>
      </c>
      <c r="D185" s="55" t="s">
        <v>12</v>
      </c>
      <c r="E185" s="56"/>
      <c r="F185" s="154"/>
      <c r="G185" s="75"/>
      <c r="H185" s="76"/>
      <c r="I185" s="171"/>
    </row>
    <row r="186" spans="1:9" x14ac:dyDescent="0.3">
      <c r="A186" s="3" t="str">
        <f>$A$21</f>
        <v>ceny sú uvedené bez DPH</v>
      </c>
    </row>
    <row r="187" spans="1:9" ht="17.25" thickBot="1" x14ac:dyDescent="0.35"/>
    <row r="188" spans="1:9" ht="18" thickTop="1" thickBot="1" x14ac:dyDescent="0.35">
      <c r="A188" s="80" t="s">
        <v>23</v>
      </c>
      <c r="B188" s="9" t="s">
        <v>1</v>
      </c>
      <c r="C188" s="9" t="s">
        <v>3</v>
      </c>
      <c r="D188" s="9" t="s">
        <v>2</v>
      </c>
      <c r="E188" s="9" t="s">
        <v>5</v>
      </c>
      <c r="F188" s="9" t="s">
        <v>6</v>
      </c>
      <c r="G188" s="9" t="s">
        <v>7</v>
      </c>
      <c r="H188" s="9"/>
      <c r="I188" s="60" t="s">
        <v>8</v>
      </c>
    </row>
    <row r="189" spans="1:9" x14ac:dyDescent="0.3">
      <c r="A189" s="101"/>
      <c r="B189" s="104">
        <v>1</v>
      </c>
      <c r="C189" s="10" t="s">
        <v>123</v>
      </c>
      <c r="D189" s="11" t="s">
        <v>69</v>
      </c>
      <c r="E189" s="41"/>
      <c r="F189" s="107"/>
      <c r="G189" s="110"/>
      <c r="H189" s="111"/>
      <c r="I189" s="114"/>
    </row>
    <row r="190" spans="1:9" x14ac:dyDescent="0.3">
      <c r="A190" s="101"/>
      <c r="B190" s="105"/>
      <c r="C190" s="12" t="s">
        <v>124</v>
      </c>
      <c r="D190" s="13" t="s">
        <v>24</v>
      </c>
      <c r="E190" s="38"/>
      <c r="F190" s="108"/>
      <c r="G190" s="110"/>
      <c r="H190" s="111"/>
      <c r="I190" s="115"/>
    </row>
    <row r="191" spans="1:9" ht="17.25" thickBot="1" x14ac:dyDescent="0.35">
      <c r="A191" s="102"/>
      <c r="B191" s="105"/>
      <c r="C191" s="13" t="s">
        <v>25</v>
      </c>
      <c r="D191" s="13" t="s">
        <v>12</v>
      </c>
      <c r="E191" s="13"/>
      <c r="F191" s="108"/>
      <c r="G191" s="110"/>
      <c r="H191" s="111"/>
      <c r="I191" s="115"/>
    </row>
    <row r="192" spans="1:9" ht="17.25" thickTop="1" x14ac:dyDescent="0.3">
      <c r="B192" s="105"/>
      <c r="C192" s="13" t="s">
        <v>26</v>
      </c>
      <c r="D192" s="13" t="s">
        <v>12</v>
      </c>
      <c r="E192" s="13"/>
      <c r="F192" s="108"/>
      <c r="G192" s="110"/>
      <c r="H192" s="111"/>
      <c r="I192" s="115"/>
    </row>
    <row r="193" spans="1:9" x14ac:dyDescent="0.3">
      <c r="B193" s="106"/>
      <c r="C193" s="13" t="s">
        <v>27</v>
      </c>
      <c r="D193" s="13" t="s">
        <v>28</v>
      </c>
      <c r="E193" s="38"/>
      <c r="F193" s="109"/>
      <c r="G193" s="112"/>
      <c r="H193" s="113"/>
      <c r="I193" s="116"/>
    </row>
    <row r="194" spans="1:9" x14ac:dyDescent="0.3">
      <c r="A194" s="3" t="s">
        <v>67</v>
      </c>
    </row>
    <row r="195" spans="1:9" ht="17.25" thickBot="1" x14ac:dyDescent="0.35"/>
    <row r="196" spans="1:9" ht="18" thickTop="1" thickBot="1" x14ac:dyDescent="0.35">
      <c r="A196" s="103" t="s">
        <v>43</v>
      </c>
      <c r="B196" s="9" t="s">
        <v>1</v>
      </c>
      <c r="C196" s="9" t="s">
        <v>3</v>
      </c>
      <c r="D196" s="9" t="s">
        <v>2</v>
      </c>
      <c r="E196" s="9" t="s">
        <v>5</v>
      </c>
      <c r="F196" s="9" t="s">
        <v>6</v>
      </c>
      <c r="G196" s="9" t="s">
        <v>7</v>
      </c>
      <c r="H196" s="9"/>
      <c r="I196" s="60" t="s">
        <v>8</v>
      </c>
    </row>
    <row r="197" spans="1:9" x14ac:dyDescent="0.3">
      <c r="A197" s="81"/>
      <c r="B197" s="160">
        <v>1</v>
      </c>
      <c r="C197" s="10" t="s">
        <v>125</v>
      </c>
      <c r="D197" s="11" t="s">
        <v>71</v>
      </c>
      <c r="E197" s="41"/>
      <c r="F197" s="107"/>
      <c r="G197" s="163"/>
      <c r="H197" s="111"/>
      <c r="I197" s="166"/>
    </row>
    <row r="198" spans="1:9" x14ac:dyDescent="0.3">
      <c r="A198" s="81"/>
      <c r="B198" s="161"/>
      <c r="C198" s="12" t="s">
        <v>46</v>
      </c>
      <c r="D198" s="13" t="s">
        <v>12</v>
      </c>
      <c r="E198" s="13"/>
      <c r="F198" s="108"/>
      <c r="G198" s="110"/>
      <c r="H198" s="111"/>
      <c r="I198" s="167"/>
    </row>
    <row r="199" spans="1:9" ht="17.25" thickBot="1" x14ac:dyDescent="0.35">
      <c r="A199" s="82"/>
      <c r="B199" s="161"/>
      <c r="C199" s="13" t="s">
        <v>45</v>
      </c>
      <c r="D199" s="13" t="s">
        <v>12</v>
      </c>
      <c r="E199" s="13"/>
      <c r="F199" s="108"/>
      <c r="G199" s="110"/>
      <c r="H199" s="111"/>
      <c r="I199" s="167"/>
    </row>
    <row r="200" spans="1:9" ht="18" thickTop="1" thickBot="1" x14ac:dyDescent="0.35">
      <c r="B200" s="162"/>
      <c r="C200" s="51" t="s">
        <v>44</v>
      </c>
      <c r="D200" s="51" t="s">
        <v>12</v>
      </c>
      <c r="E200" s="51"/>
      <c r="F200" s="119"/>
      <c r="G200" s="164"/>
      <c r="H200" s="165"/>
      <c r="I200" s="168"/>
    </row>
    <row r="201" spans="1:9" x14ac:dyDescent="0.3">
      <c r="A201" s="3" t="s">
        <v>67</v>
      </c>
    </row>
    <row r="202" spans="1:9" ht="17.25" thickBot="1" x14ac:dyDescent="0.35"/>
    <row r="203" spans="1:9" ht="18" thickTop="1" thickBot="1" x14ac:dyDescent="0.35">
      <c r="A203" s="103" t="s">
        <v>126</v>
      </c>
      <c r="B203" s="9" t="s">
        <v>1</v>
      </c>
      <c r="C203" s="16" t="s">
        <v>3</v>
      </c>
      <c r="D203" s="16" t="s">
        <v>2</v>
      </c>
      <c r="E203" s="15" t="s">
        <v>5</v>
      </c>
      <c r="F203" s="16" t="s">
        <v>6</v>
      </c>
      <c r="G203" s="16" t="s">
        <v>7</v>
      </c>
      <c r="H203" s="16"/>
      <c r="I203" s="61" t="s">
        <v>8</v>
      </c>
    </row>
    <row r="204" spans="1:9" ht="17.25" thickBot="1" x14ac:dyDescent="0.35">
      <c r="A204" s="128"/>
      <c r="B204" s="83">
        <v>1</v>
      </c>
      <c r="C204" s="33" t="s">
        <v>127</v>
      </c>
      <c r="D204" s="34" t="s">
        <v>12</v>
      </c>
      <c r="E204" s="47"/>
      <c r="F204" s="87"/>
      <c r="G204" s="90"/>
      <c r="H204" s="91"/>
      <c r="I204" s="96"/>
    </row>
    <row r="205" spans="1:9" ht="17.25" thickBot="1" x14ac:dyDescent="0.35">
      <c r="A205" s="129"/>
      <c r="B205" s="84"/>
      <c r="C205" s="35" t="s">
        <v>128</v>
      </c>
      <c r="D205" s="36" t="s">
        <v>20</v>
      </c>
      <c r="E205" s="48"/>
      <c r="F205" s="88"/>
      <c r="G205" s="92"/>
      <c r="H205" s="93"/>
      <c r="I205" s="97"/>
    </row>
    <row r="206" spans="1:9" ht="18" thickTop="1" thickBot="1" x14ac:dyDescent="0.35">
      <c r="B206" s="86"/>
      <c r="C206" s="35" t="s">
        <v>129</v>
      </c>
      <c r="D206" s="36" t="s">
        <v>20</v>
      </c>
      <c r="E206" s="48"/>
      <c r="F206" s="89"/>
      <c r="G206" s="94"/>
      <c r="H206" s="95"/>
      <c r="I206" s="98"/>
    </row>
    <row r="207" spans="1:9" x14ac:dyDescent="0.3">
      <c r="A207" s="3" t="str">
        <f>$A$21</f>
        <v>ceny sú uvedené bez DPH</v>
      </c>
    </row>
    <row r="208" spans="1:9" ht="17.25" thickBot="1" x14ac:dyDescent="0.35"/>
    <row r="209" spans="1:9" ht="18" thickTop="1" thickBot="1" x14ac:dyDescent="0.35">
      <c r="A209" s="103" t="s">
        <v>61</v>
      </c>
      <c r="B209" s="9" t="s">
        <v>1</v>
      </c>
      <c r="C209" s="9" t="s">
        <v>3</v>
      </c>
      <c r="D209" s="9" t="s">
        <v>2</v>
      </c>
      <c r="E209" s="15" t="s">
        <v>5</v>
      </c>
      <c r="F209" s="16" t="s">
        <v>6</v>
      </c>
      <c r="G209" s="16" t="s">
        <v>7</v>
      </c>
      <c r="H209" s="16"/>
      <c r="I209" s="61" t="s">
        <v>8</v>
      </c>
    </row>
    <row r="210" spans="1:9" x14ac:dyDescent="0.3">
      <c r="A210" s="81"/>
      <c r="B210" s="83">
        <v>1</v>
      </c>
      <c r="C210" s="22" t="s">
        <v>130</v>
      </c>
      <c r="D210" s="23" t="s">
        <v>131</v>
      </c>
      <c r="E210" s="45"/>
      <c r="F210" s="152"/>
      <c r="G210" s="71"/>
      <c r="H210" s="72"/>
      <c r="I210" s="155"/>
    </row>
    <row r="211" spans="1:9" x14ac:dyDescent="0.3">
      <c r="A211" s="81"/>
      <c r="B211" s="84"/>
      <c r="C211" s="24" t="s">
        <v>132</v>
      </c>
      <c r="D211" s="25" t="s">
        <v>24</v>
      </c>
      <c r="E211" s="46"/>
      <c r="F211" s="153"/>
      <c r="G211" s="73"/>
      <c r="H211" s="74"/>
      <c r="I211" s="156"/>
    </row>
    <row r="212" spans="1:9" ht="17.25" thickBot="1" x14ac:dyDescent="0.35">
      <c r="A212" s="82"/>
      <c r="B212" s="84"/>
      <c r="C212" s="27" t="s">
        <v>62</v>
      </c>
      <c r="D212" s="25" t="s">
        <v>12</v>
      </c>
      <c r="E212" s="26"/>
      <c r="F212" s="153"/>
      <c r="G212" s="73"/>
      <c r="H212" s="74"/>
      <c r="I212" s="156"/>
    </row>
    <row r="213" spans="1:9" ht="17.25" thickTop="1" x14ac:dyDescent="0.3">
      <c r="B213" s="84"/>
      <c r="C213" s="27" t="s">
        <v>63</v>
      </c>
      <c r="D213" s="25" t="s">
        <v>12</v>
      </c>
      <c r="E213" s="26"/>
      <c r="F213" s="153"/>
      <c r="G213" s="73"/>
      <c r="H213" s="74"/>
      <c r="I213" s="156"/>
    </row>
    <row r="214" spans="1:9" x14ac:dyDescent="0.3">
      <c r="B214" s="84"/>
      <c r="C214" s="28" t="s">
        <v>64</v>
      </c>
      <c r="D214" s="29" t="s">
        <v>12</v>
      </c>
      <c r="E214" s="30"/>
      <c r="F214" s="153"/>
      <c r="G214" s="73"/>
      <c r="H214" s="74"/>
      <c r="I214" s="156"/>
    </row>
    <row r="215" spans="1:9" ht="17.25" thickBot="1" x14ac:dyDescent="0.35">
      <c r="B215" s="117"/>
      <c r="C215" s="54" t="s">
        <v>65</v>
      </c>
      <c r="D215" s="55" t="s">
        <v>12</v>
      </c>
      <c r="E215" s="56"/>
      <c r="F215" s="154"/>
      <c r="G215" s="75"/>
      <c r="H215" s="76"/>
      <c r="I215" s="157"/>
    </row>
    <row r="216" spans="1:9" x14ac:dyDescent="0.3">
      <c r="A216" s="3" t="s">
        <v>67</v>
      </c>
      <c r="B216" s="49"/>
      <c r="C216" s="31"/>
      <c r="D216" s="32"/>
      <c r="E216" s="32"/>
      <c r="F216" s="32"/>
      <c r="G216" s="32"/>
      <c r="H216" s="32"/>
      <c r="I216" s="32"/>
    </row>
    <row r="217" spans="1:9" ht="17.25" thickBot="1" x14ac:dyDescent="0.35">
      <c r="B217" s="49"/>
      <c r="C217" s="31"/>
      <c r="D217" s="32"/>
      <c r="E217" s="32"/>
      <c r="F217" s="32"/>
      <c r="G217" s="32"/>
      <c r="H217" s="32"/>
      <c r="I217" s="32"/>
    </row>
    <row r="218" spans="1:9" ht="18" thickTop="1" thickBot="1" x14ac:dyDescent="0.35">
      <c r="A218" s="80" t="s">
        <v>133</v>
      </c>
      <c r="B218" s="8" t="s">
        <v>1</v>
      </c>
      <c r="C218" s="16" t="s">
        <v>3</v>
      </c>
      <c r="D218" s="16" t="s">
        <v>2</v>
      </c>
      <c r="E218" s="15" t="s">
        <v>5</v>
      </c>
      <c r="F218" s="16" t="s">
        <v>6</v>
      </c>
      <c r="G218" s="16" t="s">
        <v>7</v>
      </c>
      <c r="H218" s="16"/>
      <c r="I218" s="61" t="s">
        <v>8</v>
      </c>
    </row>
    <row r="219" spans="1:9" ht="17.25" thickBot="1" x14ac:dyDescent="0.35">
      <c r="A219" s="81"/>
      <c r="B219" s="83">
        <v>1</v>
      </c>
      <c r="C219" s="33" t="s">
        <v>134</v>
      </c>
      <c r="D219" s="34" t="s">
        <v>12</v>
      </c>
      <c r="E219" s="47"/>
      <c r="F219" s="87"/>
      <c r="G219" s="90"/>
      <c r="H219" s="91"/>
      <c r="I219" s="96"/>
    </row>
    <row r="220" spans="1:9" ht="17.25" thickBot="1" x14ac:dyDescent="0.35">
      <c r="A220" s="82"/>
      <c r="B220" s="84"/>
      <c r="C220" s="35" t="s">
        <v>135</v>
      </c>
      <c r="D220" s="36" t="s">
        <v>12</v>
      </c>
      <c r="E220" s="48"/>
      <c r="F220" s="88"/>
      <c r="G220" s="92"/>
      <c r="H220" s="93"/>
      <c r="I220" s="97"/>
    </row>
    <row r="221" spans="1:9" ht="18" thickTop="1" thickBot="1" x14ac:dyDescent="0.35">
      <c r="B221" s="85"/>
      <c r="C221" s="35" t="s">
        <v>136</v>
      </c>
      <c r="D221" s="36" t="s">
        <v>12</v>
      </c>
      <c r="E221" s="48"/>
      <c r="F221" s="88"/>
      <c r="G221" s="92"/>
      <c r="H221" s="93"/>
      <c r="I221" s="97"/>
    </row>
    <row r="222" spans="1:9" ht="17.25" thickBot="1" x14ac:dyDescent="0.35">
      <c r="B222" s="86"/>
      <c r="C222" s="35" t="s">
        <v>137</v>
      </c>
      <c r="D222" s="36" t="s">
        <v>20</v>
      </c>
      <c r="E222" s="36"/>
      <c r="F222" s="89"/>
      <c r="G222" s="94"/>
      <c r="H222" s="95"/>
      <c r="I222" s="98"/>
    </row>
    <row r="223" spans="1:9" x14ac:dyDescent="0.3">
      <c r="A223" s="3" t="s">
        <v>67</v>
      </c>
      <c r="B223" s="49"/>
      <c r="C223" s="31"/>
      <c r="D223" s="32"/>
      <c r="E223" s="32"/>
      <c r="F223" s="32"/>
      <c r="G223" s="32"/>
      <c r="H223" s="32"/>
      <c r="I223" s="32"/>
    </row>
    <row r="224" spans="1:9" ht="17.25" thickBot="1" x14ac:dyDescent="0.35">
      <c r="B224" s="49"/>
      <c r="C224" s="31"/>
      <c r="D224" s="32"/>
      <c r="E224" s="32"/>
      <c r="F224" s="32"/>
      <c r="G224" s="32"/>
      <c r="H224" s="32"/>
      <c r="I224" s="32"/>
    </row>
    <row r="225" spans="1:10" ht="18" thickTop="1" thickBot="1" x14ac:dyDescent="0.35">
      <c r="A225" s="80" t="s">
        <v>138</v>
      </c>
      <c r="B225" s="8" t="s">
        <v>1</v>
      </c>
      <c r="C225" s="16" t="s">
        <v>3</v>
      </c>
      <c r="D225" s="16" t="s">
        <v>2</v>
      </c>
      <c r="E225" s="15" t="s">
        <v>5</v>
      </c>
      <c r="F225" s="16" t="s">
        <v>6</v>
      </c>
      <c r="G225" s="16" t="s">
        <v>7</v>
      </c>
      <c r="H225" s="16"/>
      <c r="I225" s="61" t="s">
        <v>8</v>
      </c>
    </row>
    <row r="226" spans="1:10" ht="17.25" thickBot="1" x14ac:dyDescent="0.35">
      <c r="A226" s="81"/>
      <c r="B226" s="83">
        <v>1</v>
      </c>
      <c r="C226" s="33" t="s">
        <v>139</v>
      </c>
      <c r="D226" s="34" t="s">
        <v>12</v>
      </c>
      <c r="E226" s="47"/>
      <c r="F226" s="87"/>
      <c r="G226" s="90"/>
      <c r="H226" s="91"/>
      <c r="I226" s="96"/>
    </row>
    <row r="227" spans="1:10" ht="17.25" thickBot="1" x14ac:dyDescent="0.35">
      <c r="A227" s="82"/>
      <c r="B227" s="84"/>
      <c r="C227" s="35" t="s">
        <v>140</v>
      </c>
      <c r="D227" s="36" t="s">
        <v>141</v>
      </c>
      <c r="E227" s="48"/>
      <c r="F227" s="88"/>
      <c r="G227" s="92"/>
      <c r="H227" s="93"/>
      <c r="I227" s="97"/>
    </row>
    <row r="228" spans="1:10" ht="18" thickTop="1" thickBot="1" x14ac:dyDescent="0.35">
      <c r="B228" s="86"/>
      <c r="C228" s="35" t="s">
        <v>142</v>
      </c>
      <c r="D228" s="36" t="s">
        <v>12</v>
      </c>
      <c r="E228" s="36"/>
      <c r="F228" s="89"/>
      <c r="G228" s="94"/>
      <c r="H228" s="95"/>
      <c r="I228" s="98"/>
    </row>
    <row r="229" spans="1:10" x14ac:dyDescent="0.3">
      <c r="A229" s="3" t="s">
        <v>67</v>
      </c>
      <c r="B229" s="49"/>
      <c r="C229" s="31"/>
      <c r="D229" s="32"/>
      <c r="E229" s="32"/>
      <c r="F229" s="32"/>
      <c r="G229" s="32"/>
      <c r="H229" s="32"/>
      <c r="I229" s="32"/>
      <c r="J229" s="32"/>
    </row>
    <row r="230" spans="1:10" ht="17.25" thickBot="1" x14ac:dyDescent="0.35">
      <c r="B230" s="49"/>
      <c r="C230" s="31"/>
      <c r="D230" s="32"/>
      <c r="E230" s="32"/>
      <c r="F230" s="32"/>
      <c r="G230" s="32"/>
      <c r="H230" s="32"/>
      <c r="I230" s="32"/>
    </row>
    <row r="231" spans="1:10" ht="18" thickTop="1" thickBot="1" x14ac:dyDescent="0.35">
      <c r="A231" s="80" t="s">
        <v>143</v>
      </c>
      <c r="B231" s="8" t="s">
        <v>1</v>
      </c>
      <c r="C231" s="16" t="s">
        <v>3</v>
      </c>
      <c r="D231" s="16" t="s">
        <v>2</v>
      </c>
      <c r="E231" s="15" t="s">
        <v>5</v>
      </c>
      <c r="F231" s="16" t="s">
        <v>6</v>
      </c>
      <c r="G231" s="16" t="s">
        <v>7</v>
      </c>
      <c r="H231" s="16"/>
      <c r="I231" s="61" t="s">
        <v>8</v>
      </c>
    </row>
    <row r="232" spans="1:10" ht="17.25" thickBot="1" x14ac:dyDescent="0.35">
      <c r="A232" s="81"/>
      <c r="B232" s="83">
        <v>1</v>
      </c>
      <c r="C232" s="33" t="s">
        <v>44</v>
      </c>
      <c r="D232" s="34" t="s">
        <v>12</v>
      </c>
      <c r="E232" s="47"/>
      <c r="F232" s="87"/>
      <c r="G232" s="90"/>
      <c r="H232" s="91"/>
      <c r="I232" s="96"/>
    </row>
    <row r="233" spans="1:10" ht="17.25" thickBot="1" x14ac:dyDescent="0.35">
      <c r="A233" s="82"/>
      <c r="B233" s="84"/>
      <c r="C233" s="35" t="s">
        <v>144</v>
      </c>
      <c r="D233" s="36" t="s">
        <v>12</v>
      </c>
      <c r="E233" s="48"/>
      <c r="F233" s="88"/>
      <c r="G233" s="92"/>
      <c r="H233" s="93"/>
      <c r="I233" s="97"/>
    </row>
    <row r="234" spans="1:10" ht="18" thickTop="1" thickBot="1" x14ac:dyDescent="0.35">
      <c r="B234" s="85"/>
      <c r="C234" s="35" t="s">
        <v>145</v>
      </c>
      <c r="D234" s="36" t="s">
        <v>66</v>
      </c>
      <c r="E234" s="48"/>
      <c r="F234" s="88"/>
      <c r="G234" s="92"/>
      <c r="H234" s="93"/>
      <c r="I234" s="97"/>
    </row>
    <row r="235" spans="1:10" ht="17.25" thickBot="1" x14ac:dyDescent="0.35">
      <c r="B235" s="86"/>
      <c r="C235" s="35" t="s">
        <v>146</v>
      </c>
      <c r="D235" s="36" t="s">
        <v>20</v>
      </c>
      <c r="E235" s="36"/>
      <c r="F235" s="89"/>
      <c r="G235" s="94"/>
      <c r="H235" s="95"/>
      <c r="I235" s="98"/>
    </row>
    <row r="236" spans="1:10" x14ac:dyDescent="0.3">
      <c r="A236" s="3" t="s">
        <v>67</v>
      </c>
      <c r="B236" s="49"/>
      <c r="C236" s="31"/>
      <c r="D236" s="32"/>
      <c r="E236" s="32"/>
      <c r="F236" s="32"/>
      <c r="G236" s="32"/>
      <c r="H236" s="32"/>
      <c r="I236" s="32"/>
    </row>
    <row r="237" spans="1:10" x14ac:dyDescent="0.3">
      <c r="B237" s="49"/>
      <c r="C237" s="31"/>
      <c r="D237" s="32"/>
      <c r="E237" s="32"/>
      <c r="F237" s="32"/>
      <c r="G237" s="32"/>
      <c r="H237" s="32"/>
      <c r="I237" s="32"/>
    </row>
    <row r="238" spans="1:10" x14ac:dyDescent="0.3">
      <c r="B238" s="49"/>
      <c r="E238" s="42"/>
      <c r="F238" s="176" t="s">
        <v>73</v>
      </c>
      <c r="G238" s="176"/>
      <c r="H238" s="176"/>
      <c r="I238" s="43">
        <f>I232+I226+I219+I210+I204+I197+I189+I181+I173+I168+I158+I150+I144+I137+I130+I123+I116+I109+I102+I95+I87+I80+I71+I64+I55+I47+I40+I33+I25+I16</f>
        <v>0</v>
      </c>
    </row>
    <row r="241" spans="1:9" ht="16.5" customHeight="1" x14ac:dyDescent="0.3">
      <c r="A241" s="172" t="s">
        <v>158</v>
      </c>
      <c r="B241" s="172"/>
      <c r="C241" s="172"/>
      <c r="D241" s="68"/>
      <c r="E241" s="68"/>
      <c r="F241" s="68"/>
      <c r="G241" s="68"/>
      <c r="H241" s="68"/>
      <c r="I241" s="68"/>
    </row>
    <row r="242" spans="1:9" ht="16.5" customHeight="1" x14ac:dyDescent="0.3">
      <c r="A242" s="172"/>
      <c r="B242" s="172"/>
      <c r="C242" s="172"/>
    </row>
    <row r="243" spans="1:9" ht="16.5" customHeight="1" x14ac:dyDescent="0.3">
      <c r="A243" s="172"/>
      <c r="B243" s="172"/>
      <c r="C243" s="172"/>
    </row>
    <row r="244" spans="1:9" x14ac:dyDescent="0.3">
      <c r="A244" s="172"/>
      <c r="B244" s="172"/>
      <c r="C244" s="172"/>
    </row>
    <row r="245" spans="1:9" x14ac:dyDescent="0.3">
      <c r="A245" s="172"/>
      <c r="B245" s="172"/>
      <c r="C245" s="172"/>
    </row>
  </sheetData>
  <mergeCells count="152">
    <mergeCell ref="A241:C245"/>
    <mergeCell ref="I40:I43"/>
    <mergeCell ref="F238:H238"/>
    <mergeCell ref="I16:I20"/>
    <mergeCell ref="B25:B29"/>
    <mergeCell ref="F25:F29"/>
    <mergeCell ref="G25:H29"/>
    <mergeCell ref="I25:I29"/>
    <mergeCell ref="B33:B36"/>
    <mergeCell ref="F33:F36"/>
    <mergeCell ref="G33:H36"/>
    <mergeCell ref="I33:I36"/>
    <mergeCell ref="B16:B20"/>
    <mergeCell ref="F16:F20"/>
    <mergeCell ref="G16:H20"/>
    <mergeCell ref="B64:B66"/>
    <mergeCell ref="F64:F66"/>
    <mergeCell ref="G64:H66"/>
    <mergeCell ref="I64:I66"/>
    <mergeCell ref="B71:B75"/>
    <mergeCell ref="F71:F75"/>
    <mergeCell ref="G71:H75"/>
    <mergeCell ref="I71:I75"/>
    <mergeCell ref="G181:H185"/>
    <mergeCell ref="A94:A96"/>
    <mergeCell ref="B95:B98"/>
    <mergeCell ref="F95:F98"/>
    <mergeCell ref="G95:H98"/>
    <mergeCell ref="I95:I98"/>
    <mergeCell ref="A101:A103"/>
    <mergeCell ref="B102:B105"/>
    <mergeCell ref="F102:F105"/>
    <mergeCell ref="G102:H105"/>
    <mergeCell ref="I102:I105"/>
    <mergeCell ref="A79:A81"/>
    <mergeCell ref="B80:B83"/>
    <mergeCell ref="F80:F83"/>
    <mergeCell ref="G80:H83"/>
    <mergeCell ref="I80:I83"/>
    <mergeCell ref="A86:A88"/>
    <mergeCell ref="B87:B90"/>
    <mergeCell ref="F87:F90"/>
    <mergeCell ref="G87:H90"/>
    <mergeCell ref="I87:I90"/>
    <mergeCell ref="G109:H112"/>
    <mergeCell ref="I109:I112"/>
    <mergeCell ref="A115:A117"/>
    <mergeCell ref="B116:B119"/>
    <mergeCell ref="F116:F119"/>
    <mergeCell ref="G116:H119"/>
    <mergeCell ref="I116:I119"/>
    <mergeCell ref="A122:A124"/>
    <mergeCell ref="B123:B126"/>
    <mergeCell ref="F123:F126"/>
    <mergeCell ref="G123:H126"/>
    <mergeCell ref="I123:I126"/>
    <mergeCell ref="A108:A110"/>
    <mergeCell ref="B109:B112"/>
    <mergeCell ref="F109:F112"/>
    <mergeCell ref="I130:I133"/>
    <mergeCell ref="A209:A212"/>
    <mergeCell ref="B210:B215"/>
    <mergeCell ref="F210:F215"/>
    <mergeCell ref="I210:I215"/>
    <mergeCell ref="G144:H146"/>
    <mergeCell ref="I144:I146"/>
    <mergeCell ref="G204:H206"/>
    <mergeCell ref="F204:F206"/>
    <mergeCell ref="A203:A205"/>
    <mergeCell ref="B204:B206"/>
    <mergeCell ref="I150:I154"/>
    <mergeCell ref="I158:I164"/>
    <mergeCell ref="B197:B200"/>
    <mergeCell ref="F197:F200"/>
    <mergeCell ref="G197:H200"/>
    <mergeCell ref="I197:I200"/>
    <mergeCell ref="B181:B185"/>
    <mergeCell ref="F181:F185"/>
    <mergeCell ref="I181:I185"/>
    <mergeCell ref="I204:I206"/>
    <mergeCell ref="A63:A65"/>
    <mergeCell ref="A136:A138"/>
    <mergeCell ref="B137:B140"/>
    <mergeCell ref="F137:F140"/>
    <mergeCell ref="G137:H140"/>
    <mergeCell ref="I137:I140"/>
    <mergeCell ref="F168:F169"/>
    <mergeCell ref="I168:I169"/>
    <mergeCell ref="F173:F177"/>
    <mergeCell ref="I173:I177"/>
    <mergeCell ref="A157:A160"/>
    <mergeCell ref="B158:B164"/>
    <mergeCell ref="A149:A152"/>
    <mergeCell ref="B150:B154"/>
    <mergeCell ref="F150:F154"/>
    <mergeCell ref="G150:H154"/>
    <mergeCell ref="G158:H164"/>
    <mergeCell ref="A143:A144"/>
    <mergeCell ref="B144:B146"/>
    <mergeCell ref="F144:F146"/>
    <mergeCell ref="A129:A131"/>
    <mergeCell ref="B130:B133"/>
    <mergeCell ref="F130:F133"/>
    <mergeCell ref="G130:H133"/>
    <mergeCell ref="I189:I193"/>
    <mergeCell ref="B168:B169"/>
    <mergeCell ref="G168:H169"/>
    <mergeCell ref="B173:B177"/>
    <mergeCell ref="G173:H177"/>
    <mergeCell ref="A32:A34"/>
    <mergeCell ref="A24:A28"/>
    <mergeCell ref="A15:A20"/>
    <mergeCell ref="A46:A49"/>
    <mergeCell ref="B47:B51"/>
    <mergeCell ref="F47:F51"/>
    <mergeCell ref="G47:H51"/>
    <mergeCell ref="A54:A57"/>
    <mergeCell ref="B55:B59"/>
    <mergeCell ref="F55:F59"/>
    <mergeCell ref="G55:H59"/>
    <mergeCell ref="B40:B43"/>
    <mergeCell ref="F40:F43"/>
    <mergeCell ref="G40:H43"/>
    <mergeCell ref="A39:A41"/>
    <mergeCell ref="I55:I59"/>
    <mergeCell ref="A180:A183"/>
    <mergeCell ref="A172:A174"/>
    <mergeCell ref="A167:A169"/>
    <mergeCell ref="A12:C12"/>
    <mergeCell ref="G210:H215"/>
    <mergeCell ref="I47:I51"/>
    <mergeCell ref="A231:A233"/>
    <mergeCell ref="B232:B235"/>
    <mergeCell ref="F232:F235"/>
    <mergeCell ref="G232:H235"/>
    <mergeCell ref="I232:I235"/>
    <mergeCell ref="A218:A220"/>
    <mergeCell ref="B219:B222"/>
    <mergeCell ref="F219:F222"/>
    <mergeCell ref="G219:H222"/>
    <mergeCell ref="I219:I222"/>
    <mergeCell ref="A225:A227"/>
    <mergeCell ref="B226:B228"/>
    <mergeCell ref="F226:F228"/>
    <mergeCell ref="G226:H228"/>
    <mergeCell ref="I226:I228"/>
    <mergeCell ref="A70:A73"/>
    <mergeCell ref="A188:A191"/>
    <mergeCell ref="A196:A199"/>
    <mergeCell ref="B189:B193"/>
    <mergeCell ref="F189:F193"/>
    <mergeCell ref="G189:H193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7"/>
  <sheetViews>
    <sheetView workbookViewId="0">
      <selection activeCell="B3" sqref="B3:B7"/>
    </sheetView>
  </sheetViews>
  <sheetFormatPr defaultColWidth="9.140625" defaultRowHeight="15" x14ac:dyDescent="0.25"/>
  <sheetData>
    <row r="3" spans="2:3" x14ac:dyDescent="0.25">
      <c r="B3" s="181" t="s">
        <v>4</v>
      </c>
      <c r="C3" s="1"/>
    </row>
    <row r="4" spans="2:3" x14ac:dyDescent="0.25">
      <c r="B4" s="181"/>
      <c r="C4" s="1"/>
    </row>
    <row r="5" spans="2:3" x14ac:dyDescent="0.25">
      <c r="B5" s="181"/>
      <c r="C5" s="1"/>
    </row>
    <row r="6" spans="2:3" x14ac:dyDescent="0.25">
      <c r="B6" s="181"/>
      <c r="C6" s="1"/>
    </row>
    <row r="7" spans="2:3" x14ac:dyDescent="0.25">
      <c r="B7" s="181"/>
      <c r="C7" s="1"/>
    </row>
  </sheetData>
  <mergeCells count="1">
    <mergeCell ref="B3:B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Hnidák</dc:creator>
  <cp:lastModifiedBy>MVL</cp:lastModifiedBy>
  <cp:lastPrinted>2022-04-28T12:15:23Z</cp:lastPrinted>
  <dcterms:created xsi:type="dcterms:W3CDTF">2022-04-27T08:55:37Z</dcterms:created>
  <dcterms:modified xsi:type="dcterms:W3CDTF">2024-12-03T08:03:43Z</dcterms:modified>
</cp:coreProperties>
</file>