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97BA5FC7-FC6E-4A3C-A89F-B34DDA03D5C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majetok k 30.4.2024" sheetId="1" r:id="rId1"/>
  </sheets>
  <definedNames>
    <definedName name="_xlnm._FilterDatabase" localSheetId="0" hidden="1">'majetok k 30.4.2024'!$A$1:$Z$1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6" i="1" l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I96" i="1"/>
  <c r="K96" i="1" l="1"/>
</calcChain>
</file>

<file path=xl/sharedStrings.xml><?xml version="1.0" encoding="utf-8"?>
<sst xmlns="http://schemas.openxmlformats.org/spreadsheetml/2006/main" count="384" uniqueCount="237">
  <si>
    <t>adtdo</t>
  </si>
  <si>
    <t>invsic</t>
  </si>
  <si>
    <t>nazov</t>
  </si>
  <si>
    <t>stred</t>
  </si>
  <si>
    <t>zakazka</t>
  </si>
  <si>
    <t>osuc</t>
  </si>
  <si>
    <t>stredpopis</t>
  </si>
  <si>
    <t>obscena</t>
  </si>
  <si>
    <t>opravkyobd</t>
  </si>
  <si>
    <t>108-01/1</t>
  </si>
  <si>
    <t>MČ DK Detvianska 12/Požiar.zbrojnica-technologia</t>
  </si>
  <si>
    <t>92000</t>
  </si>
  <si>
    <t>0001</t>
  </si>
  <si>
    <t>000000</t>
  </si>
  <si>
    <t>PK Detvianska 12/RT od 1.10.20 do CT</t>
  </si>
  <si>
    <t>108-01/2</t>
  </si>
  <si>
    <t>MČ OST MŠ Tbiliská2/kotolňa Záhumenice</t>
  </si>
  <si>
    <t>48030</t>
  </si>
  <si>
    <t>OST Tbiliská 2 Materská škola</t>
  </si>
  <si>
    <t>108-01/3</t>
  </si>
  <si>
    <t>MČ OST MŠ Tbiliská2 (MaR)</t>
  </si>
  <si>
    <t>108-01/9</t>
  </si>
  <si>
    <t>MČ ZŠ Plickova 9/pripojenie na prim.rozv.Baronka 4</t>
  </si>
  <si>
    <t>45006</t>
  </si>
  <si>
    <t>KOST Plickova 9/od 1.9.2023</t>
  </si>
  <si>
    <t>108-01/10</t>
  </si>
  <si>
    <t>MČ ZŠ Plickova 9/pripojenie na PK Baronka 4/MaR</t>
  </si>
  <si>
    <t>108-01/11</t>
  </si>
  <si>
    <t>MČ ZŠ Plickova 9 na PK Baronka 4-strojná časť</t>
  </si>
  <si>
    <t>108-301/1</t>
  </si>
  <si>
    <t>MČ Záhumenice - kotolňa  TZ</t>
  </si>
  <si>
    <t>48000</t>
  </si>
  <si>
    <t>Záhumenice</t>
  </si>
  <si>
    <t>108-3011/1</t>
  </si>
  <si>
    <t>MČ OST 1 - Záhumenice - TZ</t>
  </si>
  <si>
    <t>48001</t>
  </si>
  <si>
    <t>OST 1 Záhumenice</t>
  </si>
  <si>
    <t>108-3012/1</t>
  </si>
  <si>
    <t>MČ OST 2 - Záhumenice  TZ</t>
  </si>
  <si>
    <t>48002</t>
  </si>
  <si>
    <t>OST 2 Záhumenice</t>
  </si>
  <si>
    <t>108-3013/1</t>
  </si>
  <si>
    <t>MČ OST 3 -  Záhumenice  TZ</t>
  </si>
  <si>
    <t>48003</t>
  </si>
  <si>
    <t>OST 3 Záhumenice</t>
  </si>
  <si>
    <t>108-3014/1</t>
  </si>
  <si>
    <t>MČ OST 5 - Záhumenice  TZ</t>
  </si>
  <si>
    <t>48005</t>
  </si>
  <si>
    <t>OST 5 Záhumenice</t>
  </si>
  <si>
    <t>108-3015/1</t>
  </si>
  <si>
    <t>MČ OST 6 - Záhumenice  TZ</t>
  </si>
  <si>
    <t>48006</t>
  </si>
  <si>
    <t>OST 6 Záhumenice</t>
  </si>
  <si>
    <t>108-3015/2</t>
  </si>
  <si>
    <t>MČ OST 6 - hydraulické vyváženie sústavy TV</t>
  </si>
  <si>
    <t>108-302/1</t>
  </si>
  <si>
    <t>MČ Kadnárova kotolňa TZ</t>
  </si>
  <si>
    <t>31000</t>
  </si>
  <si>
    <t>Kadnárová 3</t>
  </si>
  <si>
    <t>108-3021/1</t>
  </si>
  <si>
    <t>MČ OST - Kadnárova 17</t>
  </si>
  <si>
    <t>31012</t>
  </si>
  <si>
    <t>Kadnárova 15-17</t>
  </si>
  <si>
    <t>108-30210/1</t>
  </si>
  <si>
    <t>MČ - OST Kadnárova 29</t>
  </si>
  <si>
    <t>31014</t>
  </si>
  <si>
    <t>Kadnárová 29</t>
  </si>
  <si>
    <t>108-30211/1</t>
  </si>
  <si>
    <t>MČ -  OST Kadnárova 53</t>
  </si>
  <si>
    <t>31017</t>
  </si>
  <si>
    <t>Kadnárová 53</t>
  </si>
  <si>
    <t>MČ OST Hagarova 11</t>
  </si>
  <si>
    <t>108-30212/1</t>
  </si>
  <si>
    <t>31025</t>
  </si>
  <si>
    <t>Hagarova 11</t>
  </si>
  <si>
    <t>MČ OST Kadnárova 41</t>
  </si>
  <si>
    <t>108-30213/1</t>
  </si>
  <si>
    <t>31016</t>
  </si>
  <si>
    <t>Kadnárová 41</t>
  </si>
  <si>
    <t>MČ OST Kadnárova 59</t>
  </si>
  <si>
    <t>108-30214/1</t>
  </si>
  <si>
    <t>31018</t>
  </si>
  <si>
    <t>Kadnárova 57,59,61</t>
  </si>
  <si>
    <t>MČ OST Kadnárova 2-4</t>
  </si>
  <si>
    <t>108-30215/1</t>
  </si>
  <si>
    <t>31029</t>
  </si>
  <si>
    <t>Kadnárová 2-4</t>
  </si>
  <si>
    <t>MČ OST Hagarova 1</t>
  </si>
  <si>
    <t>108-30216/1</t>
  </si>
  <si>
    <t>31028</t>
  </si>
  <si>
    <t>Hagarova 1</t>
  </si>
  <si>
    <t>108-30217/1</t>
  </si>
  <si>
    <t>MČ OST Hagarova 5</t>
  </si>
  <si>
    <t>31026</t>
  </si>
  <si>
    <t>Hagarova 5</t>
  </si>
  <si>
    <t>108-30218/1</t>
  </si>
  <si>
    <t>MČ OST Hagarova 3</t>
  </si>
  <si>
    <t>31027</t>
  </si>
  <si>
    <t>Hagarova 3</t>
  </si>
  <si>
    <t>108-30219/1</t>
  </si>
  <si>
    <t>MČ OST Pekná cesta 9</t>
  </si>
  <si>
    <t>31030</t>
  </si>
  <si>
    <t>Pekná cesta 9-11</t>
  </si>
  <si>
    <t>108-3022/1</t>
  </si>
  <si>
    <t xml:space="preserve">MČ OST Kadnárova 23 </t>
  </si>
  <si>
    <t>31013</t>
  </si>
  <si>
    <t>Kadnárova 21-25</t>
  </si>
  <si>
    <t>108-30220/1</t>
  </si>
  <si>
    <t>MČ OST Pekná cesta 3</t>
  </si>
  <si>
    <t>31031</t>
  </si>
  <si>
    <t>Pekná cesta 3-5</t>
  </si>
  <si>
    <t>108-30221/1</t>
  </si>
  <si>
    <t>MČ OST Hagarova 21</t>
  </si>
  <si>
    <t>31020</t>
  </si>
  <si>
    <t>Hagarova 21</t>
  </si>
  <si>
    <t>108-30222/1</t>
  </si>
  <si>
    <t>MČ OST Horná 3</t>
  </si>
  <si>
    <t>31009</t>
  </si>
  <si>
    <t>Horná 3</t>
  </si>
  <si>
    <t>108-30223/1</t>
  </si>
  <si>
    <t>MČ OST Hubeného Zdravotné stredisko TZ</t>
  </si>
  <si>
    <t>31008</t>
  </si>
  <si>
    <t>Hubeného 2</t>
  </si>
  <si>
    <t>108-30224/1</t>
  </si>
  <si>
    <t>MČ OST Cyprichova 4</t>
  </si>
  <si>
    <t>31033</t>
  </si>
  <si>
    <t>Cyprichova 4</t>
  </si>
  <si>
    <t>108-30225/1</t>
  </si>
  <si>
    <t>MČ OST Cprichova 10</t>
  </si>
  <si>
    <t>31034</t>
  </si>
  <si>
    <t>Cyprichova 10</t>
  </si>
  <si>
    <t>108-30226/1</t>
  </si>
  <si>
    <t>MČ OST Cyprichova 14-16</t>
  </si>
  <si>
    <t>31035</t>
  </si>
  <si>
    <t>Cyprichova 14-16</t>
  </si>
  <si>
    <t>108-3023/1</t>
  </si>
  <si>
    <t>MČ OST - Hagarova 17</t>
  </si>
  <si>
    <t>31022</t>
  </si>
  <si>
    <t>Hagarova 17</t>
  </si>
  <si>
    <t>MČ  OST Hagarova 19</t>
  </si>
  <si>
    <t>108-3024/1</t>
  </si>
  <si>
    <t>31021</t>
  </si>
  <si>
    <t>Hagarova 19</t>
  </si>
  <si>
    <t>108-3025/1</t>
  </si>
  <si>
    <t>MČ OST - Kadnárova 35</t>
  </si>
  <si>
    <t>31015</t>
  </si>
  <si>
    <t>Kadnárová 35</t>
  </si>
  <si>
    <t>108-3026/1</t>
  </si>
  <si>
    <t>MČ - OST Kadnárova 67</t>
  </si>
  <si>
    <t>31019</t>
  </si>
  <si>
    <t>Kadnárova 67</t>
  </si>
  <si>
    <t>108-3027/1</t>
  </si>
  <si>
    <t>MČ - OST Hagarova 13</t>
  </si>
  <si>
    <t>31024</t>
  </si>
  <si>
    <t>Hagarova 13</t>
  </si>
  <si>
    <t>108-3028/1</t>
  </si>
  <si>
    <t>MČ - OST Hagarova 15</t>
  </si>
  <si>
    <t>31023</t>
  </si>
  <si>
    <t>Hagarova 15</t>
  </si>
  <si>
    <t>108-3029/1</t>
  </si>
  <si>
    <t xml:space="preserve">MČ - OST Kadnárova 11 </t>
  </si>
  <si>
    <t>31011</t>
  </si>
  <si>
    <t>Kadnárová 11</t>
  </si>
  <si>
    <t>108-303/1</t>
  </si>
  <si>
    <t>MČ Komisárky - kotolňa  TZ</t>
  </si>
  <si>
    <t>44000</t>
  </si>
  <si>
    <t>Komisárky</t>
  </si>
  <si>
    <t>108-304/1</t>
  </si>
  <si>
    <t>MČ Experiment kotolňa  TZ</t>
  </si>
  <si>
    <t>47000</t>
  </si>
  <si>
    <t>Experiment</t>
  </si>
  <si>
    <t>MČ - OST Kadnárova 104</t>
  </si>
  <si>
    <t>108-3041/1</t>
  </si>
  <si>
    <t>MČ - OST Kadnárova 104  TZ</t>
  </si>
  <si>
    <t>47003</t>
  </si>
  <si>
    <t>OST-Kadnárová 104</t>
  </si>
  <si>
    <t>108-3042/1</t>
  </si>
  <si>
    <t>MČ - OST Hečkova 2 TZ</t>
  </si>
  <si>
    <t>47001</t>
  </si>
  <si>
    <t>OST Hečkova 2</t>
  </si>
  <si>
    <t>108-305/1</t>
  </si>
  <si>
    <t>MČ Barónka 1-kotolňa  TZ</t>
  </si>
  <si>
    <t>42000</t>
  </si>
  <si>
    <t>Barónka 1</t>
  </si>
  <si>
    <t>108-306/1</t>
  </si>
  <si>
    <t>MČ Barónka 2-kotolňa  TZ</t>
  </si>
  <si>
    <t>43000</t>
  </si>
  <si>
    <t>Baronka 2</t>
  </si>
  <si>
    <t>108-307/1</t>
  </si>
  <si>
    <t>MČ Barónka 4-kotolňa   TZ</t>
  </si>
  <si>
    <t>45000</t>
  </si>
  <si>
    <t>Baronka 4</t>
  </si>
  <si>
    <t>108-308/1</t>
  </si>
  <si>
    <t xml:space="preserve">MČ Barónka 5-kotolňa  TZ  </t>
  </si>
  <si>
    <t>46000</t>
  </si>
  <si>
    <t>Baronka 5</t>
  </si>
  <si>
    <t>108-308/2</t>
  </si>
  <si>
    <t>MČ Barónka 5  hydraulické vyváženie TZ</t>
  </si>
  <si>
    <t>108-309/1</t>
  </si>
  <si>
    <t>MČ DK Dopravná 57</t>
  </si>
  <si>
    <t>91000</t>
  </si>
  <si>
    <t>PK Dopravná 57</t>
  </si>
  <si>
    <t>108-309/2</t>
  </si>
  <si>
    <t>MČ DK Kubačova 21 - technologia</t>
  </si>
  <si>
    <t>93000</t>
  </si>
  <si>
    <t>PK Kubačova 21/MČ Rača od 4/2021 do CT</t>
  </si>
  <si>
    <t>108-311/1</t>
  </si>
  <si>
    <t xml:space="preserve">MČ Záhumenice - rozvody </t>
  </si>
  <si>
    <t>108-311/2</t>
  </si>
  <si>
    <t>MČ Záhumenice-teplovodná prípojka k  Rustaveliho</t>
  </si>
  <si>
    <t>108-3111/1</t>
  </si>
  <si>
    <t>MČ OST-2 rozvody</t>
  </si>
  <si>
    <t>108-3112/1</t>
  </si>
  <si>
    <t>MČ OST 6 - distribučný rozvod TUV - TZ</t>
  </si>
  <si>
    <t>108-312/1</t>
  </si>
  <si>
    <t>MČ Kadnárova - rozvody</t>
  </si>
  <si>
    <t>108-313/1</t>
  </si>
  <si>
    <t>MČ Komisárky-Teplovod k objektu Račany Bianco</t>
  </si>
  <si>
    <t>108-313/2</t>
  </si>
  <si>
    <t>MČ - Teplovod Komisárky Karpatské nám.</t>
  </si>
  <si>
    <t>108-314/1</t>
  </si>
  <si>
    <t>MČ Experiment - Teplovod</t>
  </si>
  <si>
    <t>108-3141/1</t>
  </si>
  <si>
    <t>MČ OST -  Hečkova 2</t>
  </si>
  <si>
    <t>108-316/1</t>
  </si>
  <si>
    <t>MČ Barónka 2 - rovody ÚK a TÚV</t>
  </si>
  <si>
    <t>108-318/1</t>
  </si>
  <si>
    <t>MČ Barónka 5 - rozvody</t>
  </si>
  <si>
    <t>108-319/1</t>
  </si>
  <si>
    <t>MČ - Paseky-teplovodná prípojka  TZ</t>
  </si>
  <si>
    <t>99000</t>
  </si>
  <si>
    <t>Dopravná 12</t>
  </si>
  <si>
    <t>109-3142/1</t>
  </si>
  <si>
    <t>Mestská časť Rača</t>
  </si>
  <si>
    <t>ZC k 30.4.2024</t>
  </si>
  <si>
    <t>Dodatky 4-7</t>
  </si>
  <si>
    <t>Bez dodatkov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</si>
</sst>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14" fontId="0" fillId="2" borderId="0" xfId="0" applyNumberFormat="1" applyFill="1"/>
    <xf numFmtId="0" fontId="0" fillId="2" borderId="0" xfId="0" applyFill="1"/>
    <xf numFmtId="4" fontId="0" fillId="2" borderId="0" xfId="0" applyNumberFormat="1" applyFill="1"/>
    <xf numFmtId="0" fontId="1" fillId="0" borderId="0" xfId="0" applyFont="1" applyAlignment="1">
      <alignment horizontal="right"/>
    </xf>
    <xf numFmtId="4" fontId="2" fillId="0" borderId="0" xfId="0" applyNumberFormat="1" applyFont="1"/>
    <xf numFmtId="0" fontId="3" fillId="0" borderId="0" xfId="0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/>
    <xf numFmtId="14" fontId="0" fillId="0" borderId="0" xfId="0" applyNumberFormat="1"/>
    <xf numFmtId="0" fontId="5" fillId="2" borderId="0" xfId="0" applyFont="1" applyFill="1" applyAlignment="1">
      <alignment horizontal="right"/>
    </xf>
    <xf numFmtId="4" fontId="5" fillId="2" borderId="0" xfId="0" applyNumberFormat="1" applyFont="1" applyFill="1"/>
    <xf numFmtId="0" fontId="0" fillId="0" borderId="0" xfId="0" applyAlignment="1">
      <alignment horizontal="left"/>
    </xf>
    <xf numFmtId="4" fontId="5" fillId="0" borderId="0" xfId="0" applyNumberFormat="1" applyFont="1"/>
    <xf numFmtId="0" fontId="5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workbookViewId="0">
      <pane ySplit="1" topLeftCell="A2" activePane="bottomLeft" state="frozen"/>
      <selection pane="bottomLeft" activeCell="D38" sqref="D38"/>
    </sheetView>
  </sheetViews>
  <sheetFormatPr defaultRowHeight="12.75" x14ac:dyDescent="0.35"/>
  <cols>
    <col min="1" max="2" width="12" bestFit="1" customWidth="1"/>
    <col min="3" max="3" width="11.1328125" bestFit="1" customWidth="1"/>
    <col min="4" max="4" width="44.86328125" bestFit="1" customWidth="1"/>
    <col min="5" max="5" width="6" bestFit="1" customWidth="1"/>
    <col min="6" max="6" width="8" bestFit="1" customWidth="1"/>
    <col min="7" max="7" width="7" bestFit="1" customWidth="1"/>
    <col min="8" max="8" width="40" bestFit="1" customWidth="1"/>
    <col min="9" max="10" width="13.1328125" style="1" bestFit="1" customWidth="1"/>
    <col min="11" max="11" width="16.1328125" style="1" bestFit="1" customWidth="1"/>
  </cols>
  <sheetData>
    <row r="1" spans="1:1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s="1" t="s">
        <v>8</v>
      </c>
      <c r="K1" s="9" t="s">
        <v>234</v>
      </c>
    </row>
    <row r="2" spans="1:11" s="3" customFormat="1" x14ac:dyDescent="0.35">
      <c r="A2" s="2"/>
      <c r="B2" s="2">
        <v>45412</v>
      </c>
      <c r="C2" s="3" t="s">
        <v>67</v>
      </c>
      <c r="D2" s="3" t="s">
        <v>68</v>
      </c>
      <c r="E2" s="3" t="s">
        <v>69</v>
      </c>
      <c r="H2" s="3" t="s">
        <v>70</v>
      </c>
      <c r="I2" s="4">
        <v>8260</v>
      </c>
      <c r="J2" s="4">
        <v>8260</v>
      </c>
      <c r="K2" s="4">
        <f t="shared" ref="K2:K33" si="0">I2-J2</f>
        <v>0</v>
      </c>
    </row>
    <row r="3" spans="1:11" s="3" customFormat="1" x14ac:dyDescent="0.35">
      <c r="A3" s="2"/>
      <c r="B3" s="2">
        <v>45412</v>
      </c>
      <c r="C3" s="3" t="s">
        <v>151</v>
      </c>
      <c r="D3" s="3" t="s">
        <v>152</v>
      </c>
      <c r="E3" s="3" t="s">
        <v>153</v>
      </c>
      <c r="F3" s="3" t="s">
        <v>12</v>
      </c>
      <c r="G3" s="3" t="s">
        <v>13</v>
      </c>
      <c r="H3" s="3" t="s">
        <v>154</v>
      </c>
      <c r="I3" s="4">
        <v>7600</v>
      </c>
      <c r="J3" s="4">
        <v>7600</v>
      </c>
      <c r="K3" s="4">
        <f t="shared" si="0"/>
        <v>0</v>
      </c>
    </row>
    <row r="4" spans="1:11" s="3" customFormat="1" x14ac:dyDescent="0.35">
      <c r="A4" s="2"/>
      <c r="B4" s="2">
        <v>45412</v>
      </c>
      <c r="C4" s="3" t="s">
        <v>155</v>
      </c>
      <c r="D4" s="3" t="s">
        <v>156</v>
      </c>
      <c r="E4" s="3" t="s">
        <v>157</v>
      </c>
      <c r="F4" s="3" t="s">
        <v>12</v>
      </c>
      <c r="G4" s="3" t="s">
        <v>13</v>
      </c>
      <c r="H4" s="3" t="s">
        <v>158</v>
      </c>
      <c r="I4" s="4">
        <v>7600</v>
      </c>
      <c r="J4" s="4">
        <v>7600</v>
      </c>
      <c r="K4" s="4">
        <f t="shared" si="0"/>
        <v>0</v>
      </c>
    </row>
    <row r="5" spans="1:11" s="3" customFormat="1" x14ac:dyDescent="0.35">
      <c r="A5" s="2"/>
      <c r="B5" s="2">
        <v>45412</v>
      </c>
      <c r="C5" s="3" t="s">
        <v>140</v>
      </c>
      <c r="D5" s="3" t="s">
        <v>139</v>
      </c>
      <c r="E5" s="3" t="s">
        <v>141</v>
      </c>
      <c r="F5" s="3" t="s">
        <v>12</v>
      </c>
      <c r="G5" s="3" t="s">
        <v>13</v>
      </c>
      <c r="H5" s="3" t="s">
        <v>142</v>
      </c>
      <c r="I5" s="4">
        <v>23332.54</v>
      </c>
      <c r="J5" s="4">
        <v>23332.54</v>
      </c>
      <c r="K5" s="4">
        <f t="shared" si="0"/>
        <v>0</v>
      </c>
    </row>
    <row r="6" spans="1:11" s="3" customFormat="1" x14ac:dyDescent="0.35">
      <c r="A6" s="2"/>
      <c r="B6" s="2">
        <v>45412</v>
      </c>
      <c r="C6" s="3" t="s">
        <v>176</v>
      </c>
      <c r="D6" s="3" t="s">
        <v>177</v>
      </c>
      <c r="E6" s="3" t="s">
        <v>178</v>
      </c>
      <c r="F6" s="3" t="s">
        <v>12</v>
      </c>
      <c r="G6" s="3" t="s">
        <v>13</v>
      </c>
      <c r="H6" s="3" t="s">
        <v>179</v>
      </c>
      <c r="I6" s="4">
        <v>87782</v>
      </c>
      <c r="J6" s="4">
        <v>87782</v>
      </c>
      <c r="K6" s="4">
        <f t="shared" si="0"/>
        <v>0</v>
      </c>
    </row>
    <row r="7" spans="1:11" s="3" customFormat="1" x14ac:dyDescent="0.35">
      <c r="A7" s="2"/>
      <c r="B7" s="2">
        <v>45412</v>
      </c>
      <c r="C7" s="3" t="s">
        <v>232</v>
      </c>
      <c r="D7" s="3" t="s">
        <v>171</v>
      </c>
      <c r="E7" s="3" t="s">
        <v>174</v>
      </c>
      <c r="F7" s="3" t="s">
        <v>12</v>
      </c>
      <c r="G7" s="3" t="s">
        <v>13</v>
      </c>
      <c r="H7" s="3" t="s">
        <v>175</v>
      </c>
      <c r="I7" s="4">
        <v>497.91</v>
      </c>
      <c r="J7" s="4">
        <v>497.91</v>
      </c>
      <c r="K7" s="4">
        <f t="shared" si="0"/>
        <v>0</v>
      </c>
    </row>
    <row r="8" spans="1:11" s="3" customFormat="1" x14ac:dyDescent="0.35">
      <c r="A8" s="2"/>
      <c r="B8" s="2">
        <v>45412</v>
      </c>
      <c r="C8" s="3" t="s">
        <v>172</v>
      </c>
      <c r="D8" s="3" t="s">
        <v>173</v>
      </c>
      <c r="E8" s="3" t="s">
        <v>174</v>
      </c>
      <c r="F8" s="3" t="s">
        <v>12</v>
      </c>
      <c r="G8" s="3" t="s">
        <v>13</v>
      </c>
      <c r="H8" s="3" t="s">
        <v>175</v>
      </c>
      <c r="I8" s="4">
        <v>64674.9</v>
      </c>
      <c r="J8" s="4">
        <v>64674.9</v>
      </c>
      <c r="K8" s="4">
        <f t="shared" si="0"/>
        <v>0</v>
      </c>
    </row>
    <row r="9" spans="1:11" s="3" customFormat="1" x14ac:dyDescent="0.35">
      <c r="A9" s="2"/>
      <c r="B9" s="2">
        <v>45412</v>
      </c>
      <c r="C9" s="3" t="s">
        <v>159</v>
      </c>
      <c r="D9" s="3" t="s">
        <v>160</v>
      </c>
      <c r="E9" s="3" t="s">
        <v>161</v>
      </c>
      <c r="F9" s="3" t="s">
        <v>12</v>
      </c>
      <c r="G9" s="3" t="s">
        <v>13</v>
      </c>
      <c r="H9" s="3" t="s">
        <v>162</v>
      </c>
      <c r="I9" s="4">
        <v>7600</v>
      </c>
      <c r="J9" s="4">
        <v>7600</v>
      </c>
      <c r="K9" s="4">
        <f t="shared" si="0"/>
        <v>0</v>
      </c>
    </row>
    <row r="10" spans="1:11" s="3" customFormat="1" x14ac:dyDescent="0.35">
      <c r="A10" s="2"/>
      <c r="B10" s="2">
        <v>45412</v>
      </c>
      <c r="C10" s="3" t="s">
        <v>63</v>
      </c>
      <c r="D10" s="3" t="s">
        <v>64</v>
      </c>
      <c r="E10" s="3" t="s">
        <v>65</v>
      </c>
      <c r="H10" s="3" t="s">
        <v>66</v>
      </c>
      <c r="I10" s="4">
        <v>7600</v>
      </c>
      <c r="J10" s="4">
        <v>7600</v>
      </c>
      <c r="K10" s="4">
        <f t="shared" si="0"/>
        <v>0</v>
      </c>
    </row>
    <row r="11" spans="1:11" s="3" customFormat="1" x14ac:dyDescent="0.35">
      <c r="A11" s="2"/>
      <c r="B11" s="2">
        <v>45412</v>
      </c>
      <c r="C11" s="3" t="s">
        <v>147</v>
      </c>
      <c r="D11" s="3" t="s">
        <v>148</v>
      </c>
      <c r="E11" s="3" t="s">
        <v>149</v>
      </c>
      <c r="F11" s="3" t="s">
        <v>12</v>
      </c>
      <c r="G11" s="3" t="s">
        <v>13</v>
      </c>
      <c r="H11" s="3" t="s">
        <v>150</v>
      </c>
      <c r="I11" s="4">
        <v>7600</v>
      </c>
      <c r="J11" s="4">
        <v>7600</v>
      </c>
      <c r="K11" s="4">
        <f t="shared" si="0"/>
        <v>0</v>
      </c>
    </row>
    <row r="12" spans="1:11" s="3" customFormat="1" x14ac:dyDescent="0.35">
      <c r="A12" s="2"/>
      <c r="B12" s="2">
        <v>45412</v>
      </c>
      <c r="C12" s="3" t="s">
        <v>228</v>
      </c>
      <c r="D12" s="3" t="s">
        <v>229</v>
      </c>
      <c r="E12" s="3" t="s">
        <v>230</v>
      </c>
      <c r="F12" s="3" t="s">
        <v>12</v>
      </c>
      <c r="G12" s="3" t="s">
        <v>13</v>
      </c>
      <c r="H12" s="3" t="s">
        <v>231</v>
      </c>
      <c r="I12" s="4">
        <v>35202.15</v>
      </c>
      <c r="J12" s="4">
        <v>35202.15</v>
      </c>
      <c r="K12" s="4">
        <f t="shared" si="0"/>
        <v>0</v>
      </c>
    </row>
    <row r="13" spans="1:11" s="3" customFormat="1" x14ac:dyDescent="0.35">
      <c r="A13" s="2"/>
      <c r="B13" s="2">
        <v>45412</v>
      </c>
      <c r="C13" s="3" t="s">
        <v>218</v>
      </c>
      <c r="D13" s="3" t="s">
        <v>219</v>
      </c>
      <c r="E13" s="3" t="s">
        <v>165</v>
      </c>
      <c r="F13" s="3" t="s">
        <v>12</v>
      </c>
      <c r="G13" s="3" t="s">
        <v>13</v>
      </c>
      <c r="H13" s="3" t="s">
        <v>166</v>
      </c>
      <c r="I13" s="4">
        <v>18550</v>
      </c>
      <c r="J13" s="4">
        <v>18550</v>
      </c>
      <c r="K13" s="4">
        <f t="shared" si="0"/>
        <v>0</v>
      </c>
    </row>
    <row r="14" spans="1:11" s="3" customFormat="1" x14ac:dyDescent="0.35">
      <c r="A14" s="2"/>
      <c r="B14" s="2">
        <v>45412</v>
      </c>
      <c r="C14" s="3" t="s">
        <v>180</v>
      </c>
      <c r="D14" s="3" t="s">
        <v>181</v>
      </c>
      <c r="E14" s="3" t="s">
        <v>182</v>
      </c>
      <c r="F14" s="3" t="s">
        <v>12</v>
      </c>
      <c r="G14" s="3" t="s">
        <v>13</v>
      </c>
      <c r="H14" s="3" t="s">
        <v>183</v>
      </c>
      <c r="I14" s="4">
        <v>158070.81</v>
      </c>
      <c r="J14" s="4">
        <v>134282.84</v>
      </c>
      <c r="K14" s="4">
        <f t="shared" si="0"/>
        <v>23787.97</v>
      </c>
    </row>
    <row r="15" spans="1:11" s="3" customFormat="1" x14ac:dyDescent="0.35">
      <c r="A15" s="2"/>
      <c r="B15" s="2">
        <v>45412</v>
      </c>
      <c r="C15" s="3" t="s">
        <v>224</v>
      </c>
      <c r="D15" s="3" t="s">
        <v>225</v>
      </c>
      <c r="E15" s="3" t="s">
        <v>186</v>
      </c>
      <c r="H15" s="3" t="s">
        <v>187</v>
      </c>
      <c r="I15" s="4">
        <v>46812</v>
      </c>
      <c r="J15" s="4">
        <v>21516</v>
      </c>
      <c r="K15" s="4">
        <f t="shared" si="0"/>
        <v>25296</v>
      </c>
    </row>
    <row r="16" spans="1:11" s="3" customFormat="1" x14ac:dyDescent="0.35">
      <c r="A16" s="2"/>
      <c r="B16" s="2">
        <v>45412</v>
      </c>
      <c r="C16" s="3" t="s">
        <v>184</v>
      </c>
      <c r="D16" s="3" t="s">
        <v>185</v>
      </c>
      <c r="E16" s="3" t="s">
        <v>186</v>
      </c>
      <c r="F16" s="3" t="s">
        <v>12</v>
      </c>
      <c r="G16" s="3" t="s">
        <v>13</v>
      </c>
      <c r="H16" s="3" t="s">
        <v>187</v>
      </c>
      <c r="I16" s="4">
        <v>198852.83</v>
      </c>
      <c r="J16" s="4">
        <v>166712.84</v>
      </c>
      <c r="K16" s="4">
        <f t="shared" si="0"/>
        <v>32139.989999999991</v>
      </c>
    </row>
    <row r="17" spans="1:11" s="3" customFormat="1" x14ac:dyDescent="0.35">
      <c r="A17" s="2"/>
      <c r="B17" s="2">
        <v>45412</v>
      </c>
      <c r="C17" s="3" t="s">
        <v>188</v>
      </c>
      <c r="D17" s="3" t="s">
        <v>189</v>
      </c>
      <c r="E17" s="3" t="s">
        <v>190</v>
      </c>
      <c r="F17" s="3" t="s">
        <v>12</v>
      </c>
      <c r="G17" s="3" t="s">
        <v>13</v>
      </c>
      <c r="H17" s="3" t="s">
        <v>191</v>
      </c>
      <c r="I17" s="4">
        <v>271027.84000000003</v>
      </c>
      <c r="J17" s="4">
        <v>271027.84000000003</v>
      </c>
      <c r="K17" s="4">
        <f t="shared" si="0"/>
        <v>0</v>
      </c>
    </row>
    <row r="18" spans="1:11" s="3" customFormat="1" x14ac:dyDescent="0.35">
      <c r="A18" s="2"/>
      <c r="B18" s="2">
        <v>45412</v>
      </c>
      <c r="C18" s="3" t="s">
        <v>196</v>
      </c>
      <c r="D18" s="3" t="s">
        <v>197</v>
      </c>
      <c r="E18" s="3" t="s">
        <v>194</v>
      </c>
      <c r="F18" s="3" t="s">
        <v>12</v>
      </c>
      <c r="G18" s="3" t="s">
        <v>13</v>
      </c>
      <c r="H18" s="3" t="s">
        <v>195</v>
      </c>
      <c r="I18" s="4">
        <v>5500</v>
      </c>
      <c r="J18" s="4">
        <v>2724</v>
      </c>
      <c r="K18" s="4">
        <f t="shared" si="0"/>
        <v>2776</v>
      </c>
    </row>
    <row r="19" spans="1:11" s="3" customFormat="1" x14ac:dyDescent="0.35">
      <c r="A19" s="2"/>
      <c r="B19" s="2">
        <v>45412</v>
      </c>
      <c r="C19" s="3" t="s">
        <v>226</v>
      </c>
      <c r="D19" s="3" t="s">
        <v>227</v>
      </c>
      <c r="E19" s="3" t="s">
        <v>194</v>
      </c>
      <c r="F19" s="3" t="s">
        <v>12</v>
      </c>
      <c r="G19" s="3" t="s">
        <v>13</v>
      </c>
      <c r="H19" s="3" t="s">
        <v>195</v>
      </c>
      <c r="I19" s="4">
        <v>37510.089999999997</v>
      </c>
      <c r="J19" s="4">
        <v>26835</v>
      </c>
      <c r="K19" s="4">
        <f t="shared" si="0"/>
        <v>10675.089999999997</v>
      </c>
    </row>
    <row r="20" spans="1:11" s="3" customFormat="1" x14ac:dyDescent="0.35">
      <c r="A20" s="2"/>
      <c r="B20" s="2">
        <v>45412</v>
      </c>
      <c r="C20" s="3" t="s">
        <v>192</v>
      </c>
      <c r="D20" s="3" t="s">
        <v>193</v>
      </c>
      <c r="E20" s="3" t="s">
        <v>194</v>
      </c>
      <c r="F20" s="3" t="s">
        <v>12</v>
      </c>
      <c r="G20" s="3" t="s">
        <v>13</v>
      </c>
      <c r="H20" s="3" t="s">
        <v>195</v>
      </c>
      <c r="I20" s="4">
        <v>267131.7</v>
      </c>
      <c r="J20" s="4">
        <v>267131.7</v>
      </c>
      <c r="K20" s="4">
        <f t="shared" si="0"/>
        <v>0</v>
      </c>
    </row>
    <row r="21" spans="1:11" s="3" customFormat="1" x14ac:dyDescent="0.35">
      <c r="A21" s="2"/>
      <c r="B21" s="2">
        <v>45412</v>
      </c>
      <c r="C21" s="3" t="s">
        <v>9</v>
      </c>
      <c r="D21" s="3" t="s">
        <v>10</v>
      </c>
      <c r="E21" s="3" t="s">
        <v>11</v>
      </c>
      <c r="F21" s="3" t="s">
        <v>12</v>
      </c>
      <c r="G21" s="3" t="s">
        <v>13</v>
      </c>
      <c r="H21" s="3" t="s">
        <v>14</v>
      </c>
      <c r="I21" s="4">
        <v>31459.279999999999</v>
      </c>
      <c r="J21" s="4">
        <v>10168</v>
      </c>
      <c r="K21" s="4">
        <f t="shared" si="0"/>
        <v>21291.279999999999</v>
      </c>
    </row>
    <row r="22" spans="1:11" s="3" customFormat="1" x14ac:dyDescent="0.35">
      <c r="A22" s="2"/>
      <c r="B22" s="2">
        <v>45412</v>
      </c>
      <c r="C22" s="3" t="s">
        <v>198</v>
      </c>
      <c r="D22" s="3" t="s">
        <v>199</v>
      </c>
      <c r="E22" s="3" t="s">
        <v>200</v>
      </c>
      <c r="F22" s="3" t="s">
        <v>12</v>
      </c>
      <c r="G22" s="3" t="s">
        <v>13</v>
      </c>
      <c r="H22" s="3" t="s">
        <v>201</v>
      </c>
      <c r="I22" s="4">
        <v>33292</v>
      </c>
      <c r="J22" s="4">
        <v>16992.71</v>
      </c>
      <c r="K22" s="4">
        <f t="shared" si="0"/>
        <v>16299.29</v>
      </c>
    </row>
    <row r="23" spans="1:11" s="3" customFormat="1" x14ac:dyDescent="0.35">
      <c r="A23" s="2"/>
      <c r="B23" s="2">
        <v>45412</v>
      </c>
      <c r="C23" s="3" t="s">
        <v>202</v>
      </c>
      <c r="D23" s="3" t="s">
        <v>203</v>
      </c>
      <c r="E23" s="3" t="s">
        <v>204</v>
      </c>
      <c r="G23" s="3" t="s">
        <v>13</v>
      </c>
      <c r="H23" s="3" t="s">
        <v>205</v>
      </c>
      <c r="I23" s="4">
        <v>101879.06</v>
      </c>
      <c r="J23" s="4">
        <v>39284</v>
      </c>
      <c r="K23" s="4">
        <f t="shared" si="0"/>
        <v>62595.06</v>
      </c>
    </row>
    <row r="24" spans="1:11" s="3" customFormat="1" x14ac:dyDescent="0.35">
      <c r="A24" s="2"/>
      <c r="B24" s="2">
        <v>45412</v>
      </c>
      <c r="C24" s="3" t="s">
        <v>220</v>
      </c>
      <c r="D24" s="3" t="s">
        <v>221</v>
      </c>
      <c r="E24" s="3" t="s">
        <v>169</v>
      </c>
      <c r="F24" s="3" t="s">
        <v>12</v>
      </c>
      <c r="G24" s="3" t="s">
        <v>13</v>
      </c>
      <c r="H24" s="3" t="s">
        <v>170</v>
      </c>
      <c r="I24" s="4">
        <v>94736</v>
      </c>
      <c r="J24" s="4">
        <v>94736</v>
      </c>
      <c r="K24" s="4">
        <f t="shared" si="0"/>
        <v>0</v>
      </c>
    </row>
    <row r="25" spans="1:11" s="3" customFormat="1" x14ac:dyDescent="0.35">
      <c r="A25" s="2"/>
      <c r="B25" s="2">
        <v>45412</v>
      </c>
      <c r="C25" s="3" t="s">
        <v>167</v>
      </c>
      <c r="D25" s="3" t="s">
        <v>168</v>
      </c>
      <c r="E25" s="3" t="s">
        <v>169</v>
      </c>
      <c r="F25" s="3" t="s">
        <v>12</v>
      </c>
      <c r="G25" s="3" t="s">
        <v>13</v>
      </c>
      <c r="H25" s="3" t="s">
        <v>170</v>
      </c>
      <c r="I25" s="4">
        <v>396697.28</v>
      </c>
      <c r="J25" s="4">
        <v>396697.28</v>
      </c>
      <c r="K25" s="4">
        <f t="shared" si="0"/>
        <v>0</v>
      </c>
    </row>
    <row r="26" spans="1:11" s="3" customFormat="1" x14ac:dyDescent="0.35">
      <c r="A26" s="2"/>
      <c r="B26" s="2">
        <v>45412</v>
      </c>
      <c r="C26" s="3" t="s">
        <v>214</v>
      </c>
      <c r="D26" s="3" t="s">
        <v>215</v>
      </c>
      <c r="E26" s="3" t="s">
        <v>57</v>
      </c>
      <c r="F26" s="3" t="s">
        <v>12</v>
      </c>
      <c r="G26" s="3" t="s">
        <v>13</v>
      </c>
      <c r="H26" s="3" t="s">
        <v>58</v>
      </c>
      <c r="I26" s="4">
        <v>29652.67</v>
      </c>
      <c r="J26" s="4">
        <v>29652.67</v>
      </c>
      <c r="K26" s="4">
        <f t="shared" si="0"/>
        <v>0</v>
      </c>
    </row>
    <row r="27" spans="1:11" s="3" customFormat="1" x14ac:dyDescent="0.35">
      <c r="A27" s="2"/>
      <c r="B27" s="2">
        <v>45412</v>
      </c>
      <c r="C27" s="3" t="s">
        <v>55</v>
      </c>
      <c r="D27" s="3" t="s">
        <v>56</v>
      </c>
      <c r="E27" s="3" t="s">
        <v>57</v>
      </c>
      <c r="F27" s="3" t="s">
        <v>12</v>
      </c>
      <c r="G27" s="3" t="s">
        <v>13</v>
      </c>
      <c r="H27" s="3" t="s">
        <v>58</v>
      </c>
      <c r="I27" s="4">
        <v>645951.29</v>
      </c>
      <c r="J27" s="4">
        <v>645951.29</v>
      </c>
      <c r="K27" s="4">
        <f t="shared" si="0"/>
        <v>0</v>
      </c>
    </row>
    <row r="28" spans="1:11" s="3" customFormat="1" x14ac:dyDescent="0.35">
      <c r="A28" s="2"/>
      <c r="B28" s="2">
        <v>45412</v>
      </c>
      <c r="C28" s="3" t="s">
        <v>163</v>
      </c>
      <c r="D28" s="3" t="s">
        <v>164</v>
      </c>
      <c r="E28" s="3" t="s">
        <v>165</v>
      </c>
      <c r="F28" s="3" t="s">
        <v>12</v>
      </c>
      <c r="G28" s="3" t="s">
        <v>13</v>
      </c>
      <c r="H28" s="3" t="s">
        <v>166</v>
      </c>
      <c r="I28" s="4">
        <v>320768.21000000002</v>
      </c>
      <c r="J28" s="4">
        <v>320768.21000000002</v>
      </c>
      <c r="K28" s="4">
        <f t="shared" si="0"/>
        <v>0</v>
      </c>
    </row>
    <row r="29" spans="1:11" s="3" customFormat="1" x14ac:dyDescent="0.35">
      <c r="A29" s="2"/>
      <c r="B29" s="2">
        <v>45412</v>
      </c>
      <c r="C29" s="3" t="s">
        <v>216</v>
      </c>
      <c r="D29" s="3" t="s">
        <v>217</v>
      </c>
      <c r="E29" s="3" t="s">
        <v>165</v>
      </c>
      <c r="F29" s="3" t="s">
        <v>12</v>
      </c>
      <c r="G29" s="3" t="s">
        <v>13</v>
      </c>
      <c r="H29" s="3" t="s">
        <v>166</v>
      </c>
      <c r="I29" s="4">
        <v>30291</v>
      </c>
      <c r="J29" s="4">
        <v>30291</v>
      </c>
      <c r="K29" s="4">
        <f t="shared" si="0"/>
        <v>0</v>
      </c>
    </row>
    <row r="30" spans="1:11" s="3" customFormat="1" x14ac:dyDescent="0.35">
      <c r="A30" s="2"/>
      <c r="B30" s="2">
        <v>45412</v>
      </c>
      <c r="C30" s="3" t="s">
        <v>222</v>
      </c>
      <c r="D30" s="3" t="s">
        <v>223</v>
      </c>
      <c r="E30" s="3" t="s">
        <v>178</v>
      </c>
      <c r="F30" s="3" t="s">
        <v>12</v>
      </c>
      <c r="G30" s="3" t="s">
        <v>13</v>
      </c>
      <c r="H30" s="3" t="s">
        <v>179</v>
      </c>
      <c r="I30" s="4">
        <v>17007.47</v>
      </c>
      <c r="J30" s="4">
        <v>17007.47</v>
      </c>
      <c r="K30" s="4">
        <f t="shared" si="0"/>
        <v>0</v>
      </c>
    </row>
    <row r="31" spans="1:11" s="3" customFormat="1" x14ac:dyDescent="0.35">
      <c r="A31" s="2"/>
      <c r="B31" s="2">
        <v>45412</v>
      </c>
      <c r="C31" s="3" t="s">
        <v>135</v>
      </c>
      <c r="D31" s="3" t="s">
        <v>136</v>
      </c>
      <c r="E31" s="3" t="s">
        <v>137</v>
      </c>
      <c r="F31" s="3" t="s">
        <v>12</v>
      </c>
      <c r="G31" s="3" t="s">
        <v>13</v>
      </c>
      <c r="H31" s="3" t="s">
        <v>138</v>
      </c>
      <c r="I31" s="4">
        <v>26458.67</v>
      </c>
      <c r="J31" s="4">
        <v>26458.67</v>
      </c>
      <c r="K31" s="4">
        <f t="shared" si="0"/>
        <v>0</v>
      </c>
    </row>
    <row r="32" spans="1:11" s="3" customFormat="1" x14ac:dyDescent="0.35">
      <c r="A32" s="2"/>
      <c r="B32" s="2">
        <v>45412</v>
      </c>
      <c r="C32" s="3" t="s">
        <v>59</v>
      </c>
      <c r="D32" s="3" t="s">
        <v>60</v>
      </c>
      <c r="E32" s="3" t="s">
        <v>61</v>
      </c>
      <c r="F32" s="3" t="s">
        <v>12</v>
      </c>
      <c r="G32" s="3" t="s">
        <v>13</v>
      </c>
      <c r="H32" s="3" t="s">
        <v>62</v>
      </c>
      <c r="I32" s="4">
        <v>27845</v>
      </c>
      <c r="J32" s="4">
        <v>27845</v>
      </c>
      <c r="K32" s="4">
        <f t="shared" si="0"/>
        <v>0</v>
      </c>
    </row>
    <row r="33" spans="1:11" s="3" customFormat="1" x14ac:dyDescent="0.35">
      <c r="A33" s="2"/>
      <c r="B33" s="2">
        <v>45412</v>
      </c>
      <c r="C33" s="3" t="s">
        <v>143</v>
      </c>
      <c r="D33" s="3" t="s">
        <v>144</v>
      </c>
      <c r="E33" s="3" t="s">
        <v>145</v>
      </c>
      <c r="F33" s="3" t="s">
        <v>12</v>
      </c>
      <c r="G33" s="3" t="s">
        <v>13</v>
      </c>
      <c r="H33" s="3" t="s">
        <v>146</v>
      </c>
      <c r="I33" s="4">
        <v>25197</v>
      </c>
      <c r="J33" s="4">
        <v>25197</v>
      </c>
      <c r="K33" s="4">
        <f t="shared" si="0"/>
        <v>0</v>
      </c>
    </row>
    <row r="34" spans="1:11" s="3" customFormat="1" x14ac:dyDescent="0.35">
      <c r="A34" s="2"/>
      <c r="B34" s="2">
        <v>45412</v>
      </c>
      <c r="C34" s="3" t="s">
        <v>33</v>
      </c>
      <c r="D34" s="3" t="s">
        <v>34</v>
      </c>
      <c r="E34" s="3" t="s">
        <v>35</v>
      </c>
      <c r="F34" s="3" t="s">
        <v>12</v>
      </c>
      <c r="G34" s="3" t="s">
        <v>13</v>
      </c>
      <c r="H34" s="3" t="s">
        <v>36</v>
      </c>
      <c r="I34" s="4">
        <v>11504.8</v>
      </c>
      <c r="J34" s="4">
        <v>11504.8</v>
      </c>
      <c r="K34" s="4">
        <f t="shared" ref="K34:K65" si="1">I34-J34</f>
        <v>0</v>
      </c>
    </row>
    <row r="35" spans="1:11" s="3" customFormat="1" x14ac:dyDescent="0.35">
      <c r="A35" s="2"/>
      <c r="B35" s="2">
        <v>45412</v>
      </c>
      <c r="C35" s="3" t="s">
        <v>37</v>
      </c>
      <c r="D35" s="3" t="s">
        <v>38</v>
      </c>
      <c r="E35" s="3" t="s">
        <v>39</v>
      </c>
      <c r="F35" s="3" t="s">
        <v>12</v>
      </c>
      <c r="G35" s="3" t="s">
        <v>13</v>
      </c>
      <c r="H35" s="3" t="s">
        <v>40</v>
      </c>
      <c r="I35" s="4">
        <v>14247.81</v>
      </c>
      <c r="J35" s="4">
        <v>14247.81</v>
      </c>
      <c r="K35" s="4">
        <f t="shared" si="1"/>
        <v>0</v>
      </c>
    </row>
    <row r="36" spans="1:11" s="3" customFormat="1" x14ac:dyDescent="0.35">
      <c r="A36" s="2"/>
      <c r="B36" s="2">
        <v>45412</v>
      </c>
      <c r="C36" s="3" t="s">
        <v>41</v>
      </c>
      <c r="D36" s="3" t="s">
        <v>42</v>
      </c>
      <c r="E36" s="3" t="s">
        <v>43</v>
      </c>
      <c r="F36" s="3" t="s">
        <v>12</v>
      </c>
      <c r="G36" s="3" t="s">
        <v>13</v>
      </c>
      <c r="H36" s="3" t="s">
        <v>44</v>
      </c>
      <c r="I36" s="4">
        <v>15510</v>
      </c>
      <c r="J36" s="4">
        <v>15510</v>
      </c>
      <c r="K36" s="4">
        <f t="shared" si="1"/>
        <v>0</v>
      </c>
    </row>
    <row r="37" spans="1:11" s="3" customFormat="1" x14ac:dyDescent="0.35">
      <c r="A37" s="2"/>
      <c r="B37" s="2">
        <v>45412</v>
      </c>
      <c r="C37" s="3" t="s">
        <v>45</v>
      </c>
      <c r="D37" s="3" t="s">
        <v>46</v>
      </c>
      <c r="E37" s="3" t="s">
        <v>47</v>
      </c>
      <c r="F37" s="3" t="s">
        <v>12</v>
      </c>
      <c r="G37" s="3" t="s">
        <v>13</v>
      </c>
      <c r="H37" s="3" t="s">
        <v>48</v>
      </c>
      <c r="I37" s="4">
        <v>3128.33</v>
      </c>
      <c r="J37" s="4">
        <v>3128.33</v>
      </c>
      <c r="K37" s="4">
        <f t="shared" si="1"/>
        <v>0</v>
      </c>
    </row>
    <row r="38" spans="1:11" s="3" customFormat="1" x14ac:dyDescent="0.35">
      <c r="A38" s="2"/>
      <c r="B38" s="2">
        <v>45412</v>
      </c>
      <c r="C38" s="3" t="s">
        <v>212</v>
      </c>
      <c r="D38" s="3" t="s">
        <v>213</v>
      </c>
      <c r="E38" s="3" t="s">
        <v>51</v>
      </c>
      <c r="F38" s="3" t="s">
        <v>12</v>
      </c>
      <c r="G38" s="3" t="s">
        <v>13</v>
      </c>
      <c r="H38" s="3" t="s">
        <v>52</v>
      </c>
      <c r="I38" s="4">
        <v>4425</v>
      </c>
      <c r="J38" s="4">
        <v>1380</v>
      </c>
      <c r="K38" s="4">
        <f t="shared" si="1"/>
        <v>3045</v>
      </c>
    </row>
    <row r="39" spans="1:11" s="3" customFormat="1" x14ac:dyDescent="0.35">
      <c r="A39" s="2"/>
      <c r="B39" s="2">
        <v>45412</v>
      </c>
      <c r="C39" s="3" t="s">
        <v>53</v>
      </c>
      <c r="D39" s="3" t="s">
        <v>54</v>
      </c>
      <c r="E39" s="3" t="s">
        <v>51</v>
      </c>
      <c r="F39" s="3" t="s">
        <v>12</v>
      </c>
      <c r="G39" s="3" t="s">
        <v>13</v>
      </c>
      <c r="H39" s="3" t="s">
        <v>52</v>
      </c>
      <c r="I39" s="4">
        <v>5290</v>
      </c>
      <c r="J39" s="4">
        <v>1622</v>
      </c>
      <c r="K39" s="4">
        <f t="shared" si="1"/>
        <v>3668</v>
      </c>
    </row>
    <row r="40" spans="1:11" s="3" customFormat="1" x14ac:dyDescent="0.35">
      <c r="A40" s="2"/>
      <c r="B40" s="2">
        <v>45412</v>
      </c>
      <c r="C40" s="3" t="s">
        <v>49</v>
      </c>
      <c r="D40" s="3" t="s">
        <v>50</v>
      </c>
      <c r="E40" s="3" t="s">
        <v>51</v>
      </c>
      <c r="F40" s="3" t="s">
        <v>12</v>
      </c>
      <c r="G40" s="3" t="s">
        <v>13</v>
      </c>
      <c r="H40" s="3" t="s">
        <v>52</v>
      </c>
      <c r="I40" s="4">
        <v>11857.23</v>
      </c>
      <c r="J40" s="4">
        <v>11857.23</v>
      </c>
      <c r="K40" s="4">
        <f t="shared" si="1"/>
        <v>0</v>
      </c>
    </row>
    <row r="41" spans="1:11" s="3" customFormat="1" x14ac:dyDescent="0.35">
      <c r="A41" s="2"/>
      <c r="B41" s="2">
        <v>45412</v>
      </c>
      <c r="C41" s="3" t="s">
        <v>127</v>
      </c>
      <c r="D41" s="3" t="s">
        <v>128</v>
      </c>
      <c r="E41" s="3" t="s">
        <v>129</v>
      </c>
      <c r="H41" s="3" t="s">
        <v>130</v>
      </c>
      <c r="I41" s="4">
        <v>32090.76</v>
      </c>
      <c r="J41" s="4">
        <v>11814</v>
      </c>
      <c r="K41" s="4">
        <f t="shared" si="1"/>
        <v>20276.759999999998</v>
      </c>
    </row>
    <row r="42" spans="1:11" s="3" customFormat="1" x14ac:dyDescent="0.35">
      <c r="A42" s="2"/>
      <c r="B42" s="2">
        <v>45412</v>
      </c>
      <c r="C42" s="3" t="s">
        <v>131</v>
      </c>
      <c r="D42" s="3" t="s">
        <v>132</v>
      </c>
      <c r="E42" s="3" t="s">
        <v>133</v>
      </c>
      <c r="H42" s="3" t="s">
        <v>134</v>
      </c>
      <c r="I42" s="4">
        <v>22746.69</v>
      </c>
      <c r="J42" s="4">
        <v>8382</v>
      </c>
      <c r="K42" s="4">
        <f t="shared" si="1"/>
        <v>14364.689999999999</v>
      </c>
    </row>
    <row r="43" spans="1:11" s="3" customFormat="1" x14ac:dyDescent="0.35">
      <c r="A43" s="2"/>
      <c r="B43" s="2">
        <v>45412</v>
      </c>
      <c r="C43" s="3" t="s">
        <v>123</v>
      </c>
      <c r="D43" s="3" t="s">
        <v>124</v>
      </c>
      <c r="E43" s="3" t="s">
        <v>125</v>
      </c>
      <c r="H43" s="3" t="s">
        <v>126</v>
      </c>
      <c r="I43" s="4">
        <v>23549.759999999998</v>
      </c>
      <c r="J43" s="4">
        <v>8646</v>
      </c>
      <c r="K43" s="4">
        <f t="shared" si="1"/>
        <v>14903.759999999998</v>
      </c>
    </row>
    <row r="44" spans="1:11" s="3" customFormat="1" x14ac:dyDescent="0.35">
      <c r="A44" s="2"/>
      <c r="B44" s="2">
        <v>45412</v>
      </c>
      <c r="C44" s="3" t="s">
        <v>88</v>
      </c>
      <c r="D44" s="3" t="s">
        <v>87</v>
      </c>
      <c r="E44" s="3" t="s">
        <v>89</v>
      </c>
      <c r="F44" s="3" t="s">
        <v>12</v>
      </c>
      <c r="G44" s="3" t="s">
        <v>13</v>
      </c>
      <c r="H44" s="3" t="s">
        <v>90</v>
      </c>
      <c r="I44" s="4">
        <v>7158.77</v>
      </c>
      <c r="J44" s="4">
        <v>5723</v>
      </c>
      <c r="K44" s="4">
        <f t="shared" si="1"/>
        <v>1435.7700000000004</v>
      </c>
    </row>
    <row r="45" spans="1:11" s="3" customFormat="1" x14ac:dyDescent="0.35">
      <c r="A45" s="2"/>
      <c r="B45" s="2">
        <v>45412</v>
      </c>
      <c r="C45" s="3" t="s">
        <v>72</v>
      </c>
      <c r="D45" s="3" t="s">
        <v>71</v>
      </c>
      <c r="E45" s="3" t="s">
        <v>73</v>
      </c>
      <c r="F45" s="3" t="s">
        <v>12</v>
      </c>
      <c r="G45" s="3" t="s">
        <v>13</v>
      </c>
      <c r="H45" s="3" t="s">
        <v>74</v>
      </c>
      <c r="I45" s="4">
        <v>6065.78</v>
      </c>
      <c r="J45" s="4">
        <v>5103</v>
      </c>
      <c r="K45" s="4">
        <f t="shared" si="1"/>
        <v>962.77999999999975</v>
      </c>
    </row>
    <row r="46" spans="1:11" s="3" customFormat="1" x14ac:dyDescent="0.35">
      <c r="A46" s="2"/>
      <c r="B46" s="2">
        <v>45412</v>
      </c>
      <c r="C46" s="3" t="s">
        <v>111</v>
      </c>
      <c r="D46" s="3" t="s">
        <v>112</v>
      </c>
      <c r="E46" s="3" t="s">
        <v>113</v>
      </c>
      <c r="F46" s="3" t="s">
        <v>12</v>
      </c>
      <c r="G46" s="3" t="s">
        <v>13</v>
      </c>
      <c r="H46" s="3" t="s">
        <v>114</v>
      </c>
      <c r="I46" s="4">
        <v>5771.8</v>
      </c>
      <c r="J46" s="4">
        <v>4176</v>
      </c>
      <c r="K46" s="4">
        <f t="shared" si="1"/>
        <v>1595.8000000000002</v>
      </c>
    </row>
    <row r="47" spans="1:11" s="3" customFormat="1" x14ac:dyDescent="0.35">
      <c r="A47" s="2"/>
      <c r="B47" s="2">
        <v>45412</v>
      </c>
      <c r="C47" s="3" t="s">
        <v>95</v>
      </c>
      <c r="D47" s="3" t="s">
        <v>96</v>
      </c>
      <c r="E47" s="3" t="s">
        <v>97</v>
      </c>
      <c r="F47" s="3" t="s">
        <v>12</v>
      </c>
      <c r="G47" s="3" t="s">
        <v>13</v>
      </c>
      <c r="H47" s="3" t="s">
        <v>98</v>
      </c>
      <c r="I47" s="4">
        <v>7525.05</v>
      </c>
      <c r="J47" s="4">
        <v>5970</v>
      </c>
      <c r="K47" s="4">
        <f t="shared" si="1"/>
        <v>1555.0500000000002</v>
      </c>
    </row>
    <row r="48" spans="1:11" s="3" customFormat="1" x14ac:dyDescent="0.35">
      <c r="A48" s="2"/>
      <c r="B48" s="2">
        <v>45412</v>
      </c>
      <c r="C48" s="3" t="s">
        <v>91</v>
      </c>
      <c r="D48" s="3" t="s">
        <v>92</v>
      </c>
      <c r="E48" s="3" t="s">
        <v>93</v>
      </c>
      <c r="F48" s="3" t="s">
        <v>12</v>
      </c>
      <c r="G48" s="3" t="s">
        <v>13</v>
      </c>
      <c r="H48" s="3" t="s">
        <v>94</v>
      </c>
      <c r="I48" s="4">
        <v>6962.15</v>
      </c>
      <c r="J48" s="4">
        <v>5572</v>
      </c>
      <c r="K48" s="4">
        <f t="shared" si="1"/>
        <v>1390.1499999999996</v>
      </c>
    </row>
    <row r="49" spans="1:11" s="3" customFormat="1" x14ac:dyDescent="0.35">
      <c r="A49" s="2"/>
      <c r="B49" s="2">
        <v>45412</v>
      </c>
      <c r="C49" s="3" t="s">
        <v>115</v>
      </c>
      <c r="D49" s="3" t="s">
        <v>116</v>
      </c>
      <c r="E49" s="3" t="s">
        <v>117</v>
      </c>
      <c r="F49" s="3" t="s">
        <v>12</v>
      </c>
      <c r="G49" s="3" t="s">
        <v>13</v>
      </c>
      <c r="H49" s="3" t="s">
        <v>118</v>
      </c>
      <c r="I49" s="4">
        <v>9789</v>
      </c>
      <c r="J49" s="4">
        <v>6460</v>
      </c>
      <c r="K49" s="4">
        <f t="shared" si="1"/>
        <v>3329</v>
      </c>
    </row>
    <row r="50" spans="1:11" s="3" customFormat="1" x14ac:dyDescent="0.35">
      <c r="A50" s="2"/>
      <c r="B50" s="2">
        <v>45412</v>
      </c>
      <c r="C50" s="3" t="s">
        <v>119</v>
      </c>
      <c r="D50" s="3" t="s">
        <v>120</v>
      </c>
      <c r="E50" s="3" t="s">
        <v>121</v>
      </c>
      <c r="F50" s="3" t="s">
        <v>12</v>
      </c>
      <c r="G50" s="3" t="s">
        <v>13</v>
      </c>
      <c r="H50" s="3" t="s">
        <v>122</v>
      </c>
      <c r="I50" s="4">
        <v>39387.5</v>
      </c>
      <c r="J50" s="4">
        <v>19491</v>
      </c>
      <c r="K50" s="4">
        <f t="shared" si="1"/>
        <v>19896.5</v>
      </c>
    </row>
    <row r="51" spans="1:11" s="3" customFormat="1" x14ac:dyDescent="0.35">
      <c r="A51" s="2"/>
      <c r="B51" s="2">
        <v>45412</v>
      </c>
      <c r="C51" s="3" t="s">
        <v>103</v>
      </c>
      <c r="D51" s="3" t="s">
        <v>104</v>
      </c>
      <c r="E51" s="3" t="s">
        <v>105</v>
      </c>
      <c r="F51" s="3" t="s">
        <v>12</v>
      </c>
      <c r="G51" s="3" t="s">
        <v>13</v>
      </c>
      <c r="H51" s="3" t="s">
        <v>106</v>
      </c>
      <c r="I51" s="4">
        <v>27770.32</v>
      </c>
      <c r="J51" s="4">
        <v>27770.32</v>
      </c>
      <c r="K51" s="4">
        <f t="shared" si="1"/>
        <v>0</v>
      </c>
    </row>
    <row r="52" spans="1:11" s="3" customFormat="1" x14ac:dyDescent="0.35">
      <c r="A52" s="2"/>
      <c r="B52" s="2">
        <v>45412</v>
      </c>
      <c r="C52" s="3" t="s">
        <v>84</v>
      </c>
      <c r="D52" s="3" t="s">
        <v>83</v>
      </c>
      <c r="E52" s="3" t="s">
        <v>85</v>
      </c>
      <c r="F52" s="3" t="s">
        <v>12</v>
      </c>
      <c r="G52" s="3" t="s">
        <v>13</v>
      </c>
      <c r="H52" s="3" t="s">
        <v>86</v>
      </c>
      <c r="I52" s="4">
        <v>12762.5</v>
      </c>
      <c r="J52" s="4">
        <v>10199</v>
      </c>
      <c r="K52" s="4">
        <f t="shared" si="1"/>
        <v>2563.5</v>
      </c>
    </row>
    <row r="53" spans="1:11" s="3" customFormat="1" x14ac:dyDescent="0.35">
      <c r="A53" s="2"/>
      <c r="B53" s="2">
        <v>45412</v>
      </c>
      <c r="C53" s="3" t="s">
        <v>76</v>
      </c>
      <c r="D53" s="3" t="s">
        <v>75</v>
      </c>
      <c r="E53" s="3" t="s">
        <v>77</v>
      </c>
      <c r="F53" s="3" t="s">
        <v>12</v>
      </c>
      <c r="G53" s="3" t="s">
        <v>13</v>
      </c>
      <c r="H53" s="3" t="s">
        <v>78</v>
      </c>
      <c r="I53" s="4">
        <v>5965.78</v>
      </c>
      <c r="J53" s="4">
        <v>5022</v>
      </c>
      <c r="K53" s="4">
        <f t="shared" si="1"/>
        <v>943.77999999999975</v>
      </c>
    </row>
    <row r="54" spans="1:11" s="3" customFormat="1" x14ac:dyDescent="0.35">
      <c r="A54" s="2"/>
      <c r="B54" s="2">
        <v>45412</v>
      </c>
      <c r="C54" s="3" t="s">
        <v>80</v>
      </c>
      <c r="D54" s="3" t="s">
        <v>79</v>
      </c>
      <c r="E54" s="3" t="s">
        <v>81</v>
      </c>
      <c r="F54" s="3" t="s">
        <v>12</v>
      </c>
      <c r="G54" s="3" t="s">
        <v>13</v>
      </c>
      <c r="H54" s="3" t="s">
        <v>82</v>
      </c>
      <c r="I54" s="4">
        <v>5965.78</v>
      </c>
      <c r="J54" s="4">
        <v>5022</v>
      </c>
      <c r="K54" s="4">
        <f t="shared" si="1"/>
        <v>943.77999999999975</v>
      </c>
    </row>
    <row r="55" spans="1:11" s="3" customFormat="1" x14ac:dyDescent="0.35">
      <c r="A55" s="2"/>
      <c r="B55" s="2">
        <v>45412</v>
      </c>
      <c r="C55" s="3" t="s">
        <v>19</v>
      </c>
      <c r="D55" s="3" t="s">
        <v>20</v>
      </c>
      <c r="E55" s="3" t="s">
        <v>17</v>
      </c>
      <c r="F55" s="3" t="s">
        <v>12</v>
      </c>
      <c r="G55" s="3" t="s">
        <v>13</v>
      </c>
      <c r="H55" s="3" t="s">
        <v>18</v>
      </c>
      <c r="I55" s="4">
        <v>5765.24</v>
      </c>
      <c r="J55" s="4">
        <v>738</v>
      </c>
      <c r="K55" s="4">
        <f t="shared" si="1"/>
        <v>5027.24</v>
      </c>
    </row>
    <row r="56" spans="1:11" s="3" customFormat="1" x14ac:dyDescent="0.35">
      <c r="A56" s="2"/>
      <c r="B56" s="2">
        <v>45412</v>
      </c>
      <c r="C56" s="3" t="s">
        <v>15</v>
      </c>
      <c r="D56" s="3" t="s">
        <v>16</v>
      </c>
      <c r="E56" s="3" t="s">
        <v>17</v>
      </c>
      <c r="F56" s="3" t="s">
        <v>12</v>
      </c>
      <c r="G56" s="3" t="s">
        <v>13</v>
      </c>
      <c r="H56" s="3" t="s">
        <v>18</v>
      </c>
      <c r="I56" s="4">
        <v>16568.2</v>
      </c>
      <c r="J56" s="4">
        <v>1674</v>
      </c>
      <c r="K56" s="4">
        <f t="shared" si="1"/>
        <v>14894.2</v>
      </c>
    </row>
    <row r="57" spans="1:11" s="3" customFormat="1" x14ac:dyDescent="0.35">
      <c r="A57" s="2"/>
      <c r="B57" s="2">
        <v>45412</v>
      </c>
      <c r="C57" s="3" t="s">
        <v>107</v>
      </c>
      <c r="D57" s="3" t="s">
        <v>108</v>
      </c>
      <c r="E57" s="3" t="s">
        <v>109</v>
      </c>
      <c r="F57" s="3" t="s">
        <v>12</v>
      </c>
      <c r="G57" s="3" t="s">
        <v>13</v>
      </c>
      <c r="H57" s="3" t="s">
        <v>110</v>
      </c>
      <c r="I57" s="4">
        <v>9761.82</v>
      </c>
      <c r="J57" s="4">
        <v>7056</v>
      </c>
      <c r="K57" s="4">
        <f t="shared" si="1"/>
        <v>2705.8199999999997</v>
      </c>
    </row>
    <row r="58" spans="1:11" s="3" customFormat="1" x14ac:dyDescent="0.35">
      <c r="A58" s="2"/>
      <c r="B58" s="2">
        <v>45412</v>
      </c>
      <c r="C58" s="3" t="s">
        <v>99</v>
      </c>
      <c r="D58" s="3" t="s">
        <v>100</v>
      </c>
      <c r="E58" s="3" t="s">
        <v>101</v>
      </c>
      <c r="F58" s="3" t="s">
        <v>12</v>
      </c>
      <c r="G58" s="3" t="s">
        <v>13</v>
      </c>
      <c r="H58" s="3" t="s">
        <v>102</v>
      </c>
      <c r="I58" s="4">
        <v>9658.2999999999993</v>
      </c>
      <c r="J58" s="4">
        <v>6984</v>
      </c>
      <c r="K58" s="4">
        <f t="shared" si="1"/>
        <v>2674.2999999999993</v>
      </c>
    </row>
    <row r="59" spans="1:11" s="3" customFormat="1" x14ac:dyDescent="0.35">
      <c r="A59" s="2"/>
      <c r="B59" s="2">
        <v>45412</v>
      </c>
      <c r="C59" s="3" t="s">
        <v>210</v>
      </c>
      <c r="D59" s="3" t="s">
        <v>211</v>
      </c>
      <c r="E59" s="3" t="s">
        <v>39</v>
      </c>
      <c r="F59" s="3" t="s">
        <v>12</v>
      </c>
      <c r="G59" s="3" t="s">
        <v>13</v>
      </c>
      <c r="H59" s="3" t="s">
        <v>40</v>
      </c>
      <c r="I59" s="4">
        <v>35385.599999999999</v>
      </c>
      <c r="J59" s="4">
        <v>16331</v>
      </c>
      <c r="K59" s="4">
        <f t="shared" si="1"/>
        <v>19054.599999999999</v>
      </c>
    </row>
    <row r="60" spans="1:11" s="3" customFormat="1" x14ac:dyDescent="0.35">
      <c r="A60" s="2"/>
      <c r="B60" s="2">
        <v>45412</v>
      </c>
      <c r="C60" s="3" t="s">
        <v>29</v>
      </c>
      <c r="D60" s="3" t="s">
        <v>30</v>
      </c>
      <c r="E60" s="3" t="s">
        <v>31</v>
      </c>
      <c r="F60" s="3" t="s">
        <v>12</v>
      </c>
      <c r="G60" s="3" t="s">
        <v>13</v>
      </c>
      <c r="H60" s="3" t="s">
        <v>32</v>
      </c>
      <c r="I60" s="4">
        <v>736250.13</v>
      </c>
      <c r="J60" s="4">
        <v>736250.13</v>
      </c>
      <c r="K60" s="4">
        <f t="shared" si="1"/>
        <v>0</v>
      </c>
    </row>
    <row r="61" spans="1:11" s="3" customFormat="1" x14ac:dyDescent="0.35">
      <c r="A61" s="2"/>
      <c r="B61" s="2">
        <v>45412</v>
      </c>
      <c r="C61" s="3" t="s">
        <v>206</v>
      </c>
      <c r="D61" s="3" t="s">
        <v>207</v>
      </c>
      <c r="E61" s="3" t="s">
        <v>31</v>
      </c>
      <c r="F61" s="3" t="s">
        <v>12</v>
      </c>
      <c r="G61" s="3" t="s">
        <v>13</v>
      </c>
      <c r="H61" s="3" t="s">
        <v>32</v>
      </c>
      <c r="I61" s="4">
        <v>63024</v>
      </c>
      <c r="J61" s="4">
        <v>49467</v>
      </c>
      <c r="K61" s="4">
        <f t="shared" si="1"/>
        <v>13557</v>
      </c>
    </row>
    <row r="62" spans="1:11" s="3" customFormat="1" x14ac:dyDescent="0.35">
      <c r="A62" s="2"/>
      <c r="B62" s="2">
        <v>45412</v>
      </c>
      <c r="C62" s="3" t="s">
        <v>208</v>
      </c>
      <c r="D62" s="3" t="s">
        <v>209</v>
      </c>
      <c r="E62" s="3" t="s">
        <v>31</v>
      </c>
      <c r="F62" s="3" t="s">
        <v>12</v>
      </c>
      <c r="G62" s="3" t="s">
        <v>13</v>
      </c>
      <c r="H62" s="3" t="s">
        <v>32</v>
      </c>
      <c r="I62" s="4">
        <v>21240.46</v>
      </c>
      <c r="J62" s="4">
        <v>16679</v>
      </c>
      <c r="K62" s="4">
        <f t="shared" si="1"/>
        <v>4561.4599999999991</v>
      </c>
    </row>
    <row r="63" spans="1:11" s="3" customFormat="1" x14ac:dyDescent="0.35">
      <c r="A63" s="2"/>
      <c r="B63" s="2">
        <v>45412</v>
      </c>
      <c r="C63" s="3" t="s">
        <v>27</v>
      </c>
      <c r="D63" s="3" t="s">
        <v>28</v>
      </c>
      <c r="E63" s="3" t="s">
        <v>23</v>
      </c>
      <c r="F63" s="3" t="s">
        <v>12</v>
      </c>
      <c r="G63" s="3" t="s">
        <v>13</v>
      </c>
      <c r="H63" s="3" t="s">
        <v>24</v>
      </c>
      <c r="I63" s="4">
        <v>62728.83</v>
      </c>
      <c r="J63" s="4">
        <v>5160</v>
      </c>
      <c r="K63" s="4">
        <f t="shared" si="1"/>
        <v>57568.83</v>
      </c>
    </row>
    <row r="64" spans="1:11" s="3" customFormat="1" x14ac:dyDescent="0.35">
      <c r="A64" s="2"/>
      <c r="B64" s="2">
        <v>45412</v>
      </c>
      <c r="C64" s="3" t="s">
        <v>25</v>
      </c>
      <c r="D64" s="3" t="s">
        <v>26</v>
      </c>
      <c r="E64" s="3" t="s">
        <v>23</v>
      </c>
      <c r="F64" s="3" t="s">
        <v>12</v>
      </c>
      <c r="G64" s="3" t="s">
        <v>13</v>
      </c>
      <c r="H64" s="3" t="s">
        <v>24</v>
      </c>
      <c r="I64" s="4">
        <v>31192.82</v>
      </c>
      <c r="J64" s="4">
        <v>2600</v>
      </c>
      <c r="K64" s="4">
        <f t="shared" si="1"/>
        <v>28592.82</v>
      </c>
    </row>
    <row r="65" spans="1:12" s="3" customFormat="1" x14ac:dyDescent="0.35">
      <c r="A65" s="2"/>
      <c r="B65" s="2">
        <v>45412</v>
      </c>
      <c r="C65" s="3" t="s">
        <v>21</v>
      </c>
      <c r="D65" s="3" t="s">
        <v>22</v>
      </c>
      <c r="E65" s="3" t="s">
        <v>23</v>
      </c>
      <c r="F65" s="3" t="s">
        <v>12</v>
      </c>
      <c r="G65" s="3" t="s">
        <v>13</v>
      </c>
      <c r="H65" s="3" t="s">
        <v>24</v>
      </c>
      <c r="I65" s="4">
        <v>145485.66</v>
      </c>
      <c r="J65" s="4">
        <v>4856</v>
      </c>
      <c r="K65" s="4">
        <f t="shared" si="1"/>
        <v>140629.66</v>
      </c>
    </row>
    <row r="66" spans="1:12" ht="13.9" x14ac:dyDescent="0.4">
      <c r="A66" s="10"/>
      <c r="B66" s="10"/>
      <c r="H66" s="13"/>
      <c r="I66" s="15"/>
      <c r="J66" s="14"/>
      <c r="K66" s="14"/>
      <c r="L66" s="14"/>
    </row>
    <row r="67" spans="1:12" ht="13.9" x14ac:dyDescent="0.4">
      <c r="A67" s="10"/>
      <c r="B67" s="10"/>
      <c r="I67" s="14">
        <v>4458975.57</v>
      </c>
      <c r="J67" s="16">
        <v>3883974.64</v>
      </c>
      <c r="K67" s="16">
        <v>575000</v>
      </c>
    </row>
    <row r="68" spans="1:12" x14ac:dyDescent="0.35">
      <c r="A68" s="10"/>
      <c r="B68" s="10"/>
      <c r="D68" s="3" t="s">
        <v>235</v>
      </c>
      <c r="K68" s="1">
        <v>326977.76</v>
      </c>
    </row>
    <row r="69" spans="1:12" x14ac:dyDescent="0.35">
      <c r="A69" s="10"/>
      <c r="B69" s="10"/>
      <c r="D69" s="3" t="s">
        <v>236</v>
      </c>
      <c r="K69" s="1">
        <v>248022</v>
      </c>
    </row>
    <row r="70" spans="1:12" x14ac:dyDescent="0.35">
      <c r="A70" s="10"/>
      <c r="B70" s="10"/>
    </row>
    <row r="71" spans="1:12" x14ac:dyDescent="0.35">
      <c r="A71" s="10"/>
      <c r="B71" s="10"/>
    </row>
    <row r="72" spans="1:12" x14ac:dyDescent="0.35">
      <c r="A72" s="10"/>
      <c r="B72" s="10"/>
    </row>
    <row r="73" spans="1:12" x14ac:dyDescent="0.35">
      <c r="A73" s="10"/>
      <c r="B73" s="10"/>
    </row>
    <row r="74" spans="1:12" x14ac:dyDescent="0.35">
      <c r="A74" s="10"/>
      <c r="B74" s="10"/>
    </row>
    <row r="75" spans="1:12" x14ac:dyDescent="0.35">
      <c r="A75" s="10"/>
      <c r="B75" s="10"/>
    </row>
    <row r="76" spans="1:12" x14ac:dyDescent="0.35">
      <c r="A76" s="10"/>
      <c r="B76" s="10"/>
    </row>
    <row r="77" spans="1:12" x14ac:dyDescent="0.35">
      <c r="A77" s="10"/>
      <c r="B77" s="10"/>
    </row>
    <row r="78" spans="1:12" x14ac:dyDescent="0.35">
      <c r="A78" s="10"/>
      <c r="B78" s="10"/>
    </row>
    <row r="79" spans="1:12" x14ac:dyDescent="0.35">
      <c r="A79" s="10"/>
      <c r="B79" s="10"/>
    </row>
    <row r="80" spans="1:12" x14ac:dyDescent="0.35">
      <c r="A80" s="10"/>
      <c r="B80" s="10"/>
    </row>
    <row r="81" spans="1:11" x14ac:dyDescent="0.35">
      <c r="A81" s="10"/>
      <c r="B81" s="10"/>
    </row>
    <row r="82" spans="1:11" x14ac:dyDescent="0.35">
      <c r="A82" s="10"/>
      <c r="B82" s="10"/>
    </row>
    <row r="83" spans="1:11" x14ac:dyDescent="0.35">
      <c r="A83" s="10"/>
      <c r="B83" s="10"/>
    </row>
    <row r="84" spans="1:11" x14ac:dyDescent="0.35">
      <c r="A84" s="10"/>
      <c r="B84" s="10"/>
    </row>
    <row r="85" spans="1:11" x14ac:dyDescent="0.35">
      <c r="A85" s="10"/>
      <c r="B85" s="10"/>
    </row>
    <row r="86" spans="1:11" x14ac:dyDescent="0.35">
      <c r="A86" s="10"/>
      <c r="B86" s="10"/>
    </row>
    <row r="87" spans="1:11" x14ac:dyDescent="0.35">
      <c r="A87" s="10"/>
      <c r="B87" s="10"/>
    </row>
    <row r="88" spans="1:11" x14ac:dyDescent="0.35">
      <c r="A88" s="10"/>
      <c r="B88" s="10"/>
    </row>
    <row r="89" spans="1:11" x14ac:dyDescent="0.35">
      <c r="A89" s="10"/>
      <c r="B89" s="10"/>
    </row>
    <row r="90" spans="1:11" x14ac:dyDescent="0.35">
      <c r="A90" s="10"/>
      <c r="B90" s="10"/>
    </row>
    <row r="91" spans="1:11" x14ac:dyDescent="0.35">
      <c r="A91" s="10"/>
      <c r="B91" s="10"/>
    </row>
    <row r="92" spans="1:11" x14ac:dyDescent="0.35">
      <c r="A92" s="10"/>
      <c r="B92" s="10"/>
    </row>
    <row r="93" spans="1:11" x14ac:dyDescent="0.35">
      <c r="A93" s="10"/>
      <c r="B93" s="10"/>
    </row>
    <row r="94" spans="1:11" x14ac:dyDescent="0.35">
      <c r="A94" s="10"/>
      <c r="B94" s="10"/>
    </row>
    <row r="95" spans="1:11" ht="13.15" x14ac:dyDescent="0.4">
      <c r="H95" s="5"/>
      <c r="I95" s="6"/>
      <c r="J95" s="6"/>
      <c r="K95" s="6"/>
    </row>
    <row r="96" spans="1:11" ht="13.9" x14ac:dyDescent="0.4">
      <c r="H96" s="11" t="s">
        <v>233</v>
      </c>
      <c r="I96" s="12">
        <f>SUM(I2:I65)</f>
        <v>4458975.5699999994</v>
      </c>
      <c r="J96" s="12">
        <f t="shared" ref="J96:K96" si="2">SUM(J2:J65)</f>
        <v>3883974.6399999997</v>
      </c>
      <c r="K96" s="12">
        <f t="shared" si="2"/>
        <v>575000.93000000005</v>
      </c>
    </row>
    <row r="97" spans="8:11" ht="13.15" x14ac:dyDescent="0.4">
      <c r="H97" s="5"/>
    </row>
    <row r="98" spans="8:11" x14ac:dyDescent="0.35">
      <c r="H98" s="7"/>
      <c r="I98" s="8"/>
      <c r="J98" s="8"/>
      <c r="K98" s="8"/>
    </row>
  </sheetData>
  <autoFilter ref="A1:Z1" xr:uid="{00000000-0001-0000-0000-000000000000}">
    <sortState xmlns:xlrd2="http://schemas.microsoft.com/office/spreadsheetml/2017/richdata2" ref="A2:Z119">
      <sortCondition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majetok k 30.4.2024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2024-12-17T19:10:25Z</dcterms:created>
  <dcterms:modified xsi:type="dcterms:W3CDTF">2024-12-17T19:10:33Z</dcterms:modified>
</cp:coreProperties>
</file>