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klaja\Documents\Szubin\2024\przetargi\SA.270.1.8.2024 UL 2 i 20\Załączniki do SWZ\Zał. nr 1 Formularz Oferty\"/>
    </mc:Choice>
  </mc:AlternateContent>
  <xr:revisionPtr revIDLastSave="0" documentId="13_ncr:1_{83ADDB29-5C92-427B-9B91-5C6627F231B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8" i="1" l="1"/>
  <c r="K68" i="1" s="1"/>
  <c r="L68" i="1" s="1"/>
  <c r="K67" i="1"/>
  <c r="L67" i="1" s="1"/>
  <c r="I67" i="1"/>
  <c r="I66" i="1"/>
  <c r="I65" i="1"/>
  <c r="I64" i="1"/>
  <c r="K64" i="1" s="1"/>
  <c r="L64" i="1" s="1"/>
  <c r="K63" i="1"/>
  <c r="L63" i="1" s="1"/>
  <c r="I63" i="1"/>
  <c r="I62" i="1"/>
  <c r="K62" i="1" s="1"/>
  <c r="I61" i="1"/>
  <c r="I60" i="1"/>
  <c r="K60" i="1" s="1"/>
  <c r="L60" i="1" s="1"/>
  <c r="K59" i="1"/>
  <c r="L59" i="1" s="1"/>
  <c r="I59" i="1"/>
  <c r="I58" i="1"/>
  <c r="K58" i="1" s="1"/>
  <c r="I57" i="1"/>
  <c r="I56" i="1"/>
  <c r="K56" i="1" s="1"/>
  <c r="L56" i="1" s="1"/>
  <c r="K55" i="1"/>
  <c r="L55" i="1" s="1"/>
  <c r="I55" i="1"/>
  <c r="I54" i="1"/>
  <c r="K54" i="1" s="1"/>
  <c r="I53" i="1"/>
  <c r="I52" i="1"/>
  <c r="K52" i="1" s="1"/>
  <c r="L52" i="1" s="1"/>
  <c r="K51" i="1"/>
  <c r="L51" i="1" s="1"/>
  <c r="I51" i="1"/>
  <c r="I50" i="1"/>
  <c r="K50" i="1" s="1"/>
  <c r="I49" i="1"/>
  <c r="I48" i="1"/>
  <c r="K48" i="1" s="1"/>
  <c r="L48" i="1" s="1"/>
  <c r="K47" i="1"/>
  <c r="L47" i="1" s="1"/>
  <c r="I47" i="1"/>
  <c r="I46" i="1"/>
  <c r="K46" i="1" s="1"/>
  <c r="I45" i="1"/>
  <c r="I42" i="1"/>
  <c r="K42" i="1" s="1"/>
  <c r="L42" i="1" s="1"/>
  <c r="K37" i="1"/>
  <c r="L37" i="1" s="1"/>
  <c r="I37" i="1"/>
  <c r="I32" i="1"/>
  <c r="K32" i="1" s="1"/>
  <c r="L57" i="1" l="1"/>
  <c r="L45" i="1"/>
  <c r="L65" i="1"/>
  <c r="K66" i="1"/>
  <c r="L66" i="1" s="1"/>
  <c r="F70" i="1"/>
  <c r="L32" i="1"/>
  <c r="K45" i="1"/>
  <c r="L46" i="1"/>
  <c r="K49" i="1"/>
  <c r="L49" i="1" s="1"/>
  <c r="L50" i="1"/>
  <c r="K53" i="1"/>
  <c r="L53" i="1" s="1"/>
  <c r="L54" i="1"/>
  <c r="K57" i="1"/>
  <c r="L58" i="1"/>
  <c r="K61" i="1"/>
  <c r="L61" i="1" s="1"/>
  <c r="L62" i="1"/>
  <c r="K65" i="1"/>
  <c r="F71" i="1" l="1"/>
  <c r="B26" i="1" s="1"/>
</calcChain>
</file>

<file path=xl/sharedStrings.xml><?xml version="1.0" encoding="utf-8"?>
<sst xmlns="http://schemas.openxmlformats.org/spreadsheetml/2006/main" count="183" uniqueCount="122">
  <si>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</si>
  <si>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</si>
  <si>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</si>
  <si>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</si>
  <si>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</si>
  <si>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</si>
  <si>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</si>
  <si>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</si>
  <si>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</si>
  <si>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</si>
  <si>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</si>
  <si>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</si>
  <si>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</si>
  <si>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</si>
  <si>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</si>
  <si>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39</t>
  </si>
  <si>
    <t>ROZDR-PP</t>
  </si>
  <si>
    <t>Rozdrabnianie pozostałości drzewnych na całej powierzchni bez mieszania z glebą</t>
  </si>
  <si>
    <t>HA</t>
  </si>
  <si>
    <t xml:space="preserve"> 59</t>
  </si>
  <si>
    <t>WYK-TAL40</t>
  </si>
  <si>
    <t>Zdarcie pokrywy na talerzach 40 cm x 40 cm</t>
  </si>
  <si>
    <t>TSZT</t>
  </si>
  <si>
    <t xml:space="preserve"> 74</t>
  </si>
  <si>
    <t>WYK-PA5CZ</t>
  </si>
  <si>
    <t>Wyorywanie bruzd pługiem leśnym na pow. do 0,50 ha</t>
  </si>
  <si>
    <t>KMTR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</si>
  <si>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</si>
  <si>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</si>
  <si>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</si>
  <si>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</si>
  <si>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</si>
  <si>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</si>
  <si>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</si>
  <si>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</si>
  <si>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</si>
  <si>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</si>
  <si>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</si>
  <si>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</si>
  <si>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</si>
  <si>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</si>
  <si>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</si>
  <si>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</si>
  <si>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</si>
  <si>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</si>
  <si>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</si>
  <si>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</si>
  <si>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</si>
  <si>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</si>
  <si>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</si>
  <si>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</si>
  <si>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</si>
  <si>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</si>
  <si>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</si>
  <si>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</si>
  <si>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</si>
  <si>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</si>
  <si>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</si>
  <si>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</si>
  <si>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</si>
  <si>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</si>
  <si>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</si>
  <si>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</si>
  <si>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</si>
  <si>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</si>
  <si>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</si>
  <si>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</si>
  <si>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</si>
  <si>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</si>
  <si>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</si>
  <si>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</si>
  <si>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</si>
  <si>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162</t>
  </si>
  <si>
    <t>ZW-ZRĘB</t>
  </si>
  <si>
    <t>Zwalczanie mechaniczne szkodników wtórnych poprzez zrębkowanie</t>
  </si>
  <si>
    <t>370</t>
  </si>
  <si>
    <t>GODZ RH8</t>
  </si>
  <si>
    <t>Prace wykonywane ręcznie</t>
  </si>
  <si>
    <t>371</t>
  </si>
  <si>
    <t>GODZ RH23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</si>
  <si>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</si>
  <si>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</si>
  <si>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</si>
  <si>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</si>
  <si>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</si>
  <si>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</si>
  <si>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</si>
  <si>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</si>
  <si>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</si>
  <si>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</si>
  <si>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</si>
  <si>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</si>
  <si>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</si>
  <si>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</si>
  <si>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</si>
  <si>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</si>
  <si>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</si>
  <si>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</si>
  <si>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</si>
  <si>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</si>
  <si>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</si>
  <si>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</si>
  <si>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</si>
  <si>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</si>
  <si>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</si>
  <si>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</si>
  <si>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</si>
  <si>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</si>
  <si>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</si>
  <si>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</si>
  <si>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</si>
  <si>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</si>
  <si>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</si>
  <si>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</si>
  <si>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</si>
  <si>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</si>
  <si>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</si>
  <si>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</si>
  <si>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</si>
  <si>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</si>
  <si>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</si>
  <si>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Leśnictwa Żarczyn  i Leśnictwa Gąbin w 2025 roku'  składamy niniejszym ofertę na pakiet 20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</si>
</sst>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9"/>
  <sheetViews>
    <sheetView tabSelected="1" topLeftCell="A19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97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25" t="s">
        <v>98</v>
      </c>
      <c r="C10" s="25"/>
      <c r="D10" s="25"/>
    </row>
    <row r="11" spans="2:15" s="1" customFormat="1" ht="12.2" customHeight="1" x14ac:dyDescent="0.2">
      <c r="B11" s="25"/>
      <c r="C11" s="25"/>
      <c r="D11" s="25"/>
      <c r="G11" s="20" t="s">
        <v>99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27" t="s">
        <v>100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17" t="s">
        <v>101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102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103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104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15" t="s">
        <v>121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65" customHeight="1" x14ac:dyDescent="0.2"/>
    <row r="26" spans="2:13" s="1" customFormat="1" ht="57" customHeight="1" x14ac:dyDescent="0.2">
      <c r="B26" s="16" t="str">
        <f xml:space="preserve"> "1.  Za wykonanie przedmiotu zamówienia w tym Pakiecie oferujemy następujące wynagrodzenie brutto: " &amp; TEXT(F71,"#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105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535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1">
        <f>ROUND(I32+ K32,2)</f>
        <v>0</v>
      </c>
      <c r="M32" s="22"/>
    </row>
    <row r="33" spans="2:13" s="1" customFormat="1" ht="3.2" customHeight="1" x14ac:dyDescent="0.2"/>
    <row r="34" spans="2:13" s="1" customFormat="1" ht="18.2" customHeight="1" x14ac:dyDescent="0.2">
      <c r="B34" s="17" t="s">
        <v>106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215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1">
        <f>ROUND(I37+ K37,2)</f>
        <v>0</v>
      </c>
      <c r="M37" s="22"/>
    </row>
    <row r="38" spans="2:13" s="1" customFormat="1" ht="3.2" customHeight="1" x14ac:dyDescent="0.2"/>
    <row r="39" spans="2:13" s="1" customFormat="1" ht="18.2" customHeight="1" x14ac:dyDescent="0.2">
      <c r="B39" s="17" t="s">
        <v>107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325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1">
        <f>ROUND(I42+ K42,2)</f>
        <v>0</v>
      </c>
      <c r="M42" s="22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8" t="s">
        <v>10</v>
      </c>
      <c r="M44" s="38"/>
    </row>
    <row r="45" spans="2:13" s="1" customFormat="1" ht="28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3.41</v>
      </c>
      <c r="H45" s="10">
        <v>0</v>
      </c>
      <c r="I45" s="9">
        <f t="shared" ref="I45:I68" si="0">ROUND(G45* H45,2)</f>
        <v>0</v>
      </c>
      <c r="J45" s="5">
        <v>8</v>
      </c>
      <c r="K45" s="9">
        <f t="shared" ref="K45:K68" si="1">ROUND(I45* J45/100,2)</f>
        <v>0</v>
      </c>
      <c r="L45" s="21">
        <f t="shared" ref="L45:L68" si="2">ROUND(I45+ K45,2)</f>
        <v>0</v>
      </c>
      <c r="M45" s="22"/>
    </row>
    <row r="46" spans="2:13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22</v>
      </c>
      <c r="G46" s="8">
        <v>4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21">
        <f t="shared" si="2"/>
        <v>0</v>
      </c>
      <c r="M46" s="22"/>
    </row>
    <row r="47" spans="2:13" s="1" customFormat="1" ht="19.7" customHeight="1" x14ac:dyDescent="0.2">
      <c r="B47" s="5">
        <v>6</v>
      </c>
      <c r="C47" s="6" t="s">
        <v>23</v>
      </c>
      <c r="D47" s="6" t="s">
        <v>24</v>
      </c>
      <c r="E47" s="7" t="s">
        <v>25</v>
      </c>
      <c r="F47" s="6" t="s">
        <v>26</v>
      </c>
      <c r="G47" s="8">
        <v>22.73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21">
        <f t="shared" si="2"/>
        <v>0</v>
      </c>
      <c r="M47" s="22"/>
    </row>
    <row r="48" spans="2:13" s="1" customFormat="1" ht="19.7" customHeight="1" x14ac:dyDescent="0.2">
      <c r="B48" s="5">
        <v>7</v>
      </c>
      <c r="C48" s="6" t="s">
        <v>27</v>
      </c>
      <c r="D48" s="6" t="s">
        <v>28</v>
      </c>
      <c r="E48" s="7" t="s">
        <v>29</v>
      </c>
      <c r="F48" s="6" t="s">
        <v>22</v>
      </c>
      <c r="G48" s="8">
        <v>0.15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21">
        <f t="shared" si="2"/>
        <v>0</v>
      </c>
      <c r="M48" s="22"/>
    </row>
    <row r="49" spans="2:13" s="1" customFormat="1" ht="19.7" customHeight="1" x14ac:dyDescent="0.2">
      <c r="B49" s="5">
        <v>8</v>
      </c>
      <c r="C49" s="6" t="s">
        <v>30</v>
      </c>
      <c r="D49" s="6" t="s">
        <v>31</v>
      </c>
      <c r="E49" s="7" t="s">
        <v>32</v>
      </c>
      <c r="F49" s="6" t="s">
        <v>22</v>
      </c>
      <c r="G49" s="8">
        <v>22.85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21">
        <f t="shared" si="2"/>
        <v>0</v>
      </c>
      <c r="M49" s="22"/>
    </row>
    <row r="50" spans="2:13" s="1" customFormat="1" ht="28.7" customHeight="1" x14ac:dyDescent="0.2">
      <c r="B50" s="5">
        <v>9</v>
      </c>
      <c r="C50" s="6" t="s">
        <v>33</v>
      </c>
      <c r="D50" s="6" t="s">
        <v>34</v>
      </c>
      <c r="E50" s="7" t="s">
        <v>35</v>
      </c>
      <c r="F50" s="6" t="s">
        <v>22</v>
      </c>
      <c r="G50" s="8">
        <v>4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21">
        <f t="shared" si="2"/>
        <v>0</v>
      </c>
      <c r="M50" s="22"/>
    </row>
    <row r="51" spans="2:13" s="1" customFormat="1" ht="19.7" customHeight="1" x14ac:dyDescent="0.2">
      <c r="B51" s="5">
        <v>10</v>
      </c>
      <c r="C51" s="6" t="s">
        <v>36</v>
      </c>
      <c r="D51" s="6" t="s">
        <v>37</v>
      </c>
      <c r="E51" s="7" t="s">
        <v>38</v>
      </c>
      <c r="F51" s="6" t="s">
        <v>22</v>
      </c>
      <c r="G51" s="8">
        <v>27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1">
        <f t="shared" si="2"/>
        <v>0</v>
      </c>
      <c r="M51" s="22"/>
    </row>
    <row r="52" spans="2:13" s="1" customFormat="1" ht="28.7" customHeight="1" x14ac:dyDescent="0.2">
      <c r="B52" s="5">
        <v>11</v>
      </c>
      <c r="C52" s="6" t="s">
        <v>39</v>
      </c>
      <c r="D52" s="6" t="s">
        <v>40</v>
      </c>
      <c r="E52" s="7" t="s">
        <v>41</v>
      </c>
      <c r="F52" s="6" t="s">
        <v>18</v>
      </c>
      <c r="G52" s="8">
        <v>1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1">
        <f t="shared" si="2"/>
        <v>0</v>
      </c>
      <c r="M52" s="22"/>
    </row>
    <row r="53" spans="2:13" s="1" customFormat="1" ht="28.7" customHeight="1" x14ac:dyDescent="0.2">
      <c r="B53" s="5">
        <v>12</v>
      </c>
      <c r="C53" s="6" t="s">
        <v>42</v>
      </c>
      <c r="D53" s="6" t="s">
        <v>43</v>
      </c>
      <c r="E53" s="7" t="s">
        <v>44</v>
      </c>
      <c r="F53" s="6" t="s">
        <v>18</v>
      </c>
      <c r="G53" s="8">
        <v>3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1">
        <f t="shared" si="2"/>
        <v>0</v>
      </c>
      <c r="M53" s="22"/>
    </row>
    <row r="54" spans="2:13" s="1" customFormat="1" ht="28.7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18</v>
      </c>
      <c r="G54" s="8">
        <v>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1">
        <f t="shared" si="2"/>
        <v>0</v>
      </c>
      <c r="M54" s="22"/>
    </row>
    <row r="55" spans="2:13" s="1" customFormat="1" ht="19.7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18</v>
      </c>
      <c r="G55" s="8">
        <v>6.91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1">
        <f t="shared" si="2"/>
        <v>0</v>
      </c>
      <c r="M55" s="22"/>
    </row>
    <row r="56" spans="2:13" s="1" customFormat="1" ht="19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18</v>
      </c>
      <c r="G56" s="8">
        <v>1.47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1">
        <f t="shared" si="2"/>
        <v>0</v>
      </c>
      <c r="M56" s="22"/>
    </row>
    <row r="57" spans="2:13" s="1" customFormat="1" ht="19.7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18</v>
      </c>
      <c r="G57" s="8">
        <v>3.44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1">
        <f t="shared" si="2"/>
        <v>0</v>
      </c>
      <c r="M57" s="22"/>
    </row>
    <row r="58" spans="2:13" s="1" customFormat="1" ht="19.7" customHeight="1" x14ac:dyDescent="0.2">
      <c r="B58" s="5">
        <v>17</v>
      </c>
      <c r="C58" s="6" t="s">
        <v>57</v>
      </c>
      <c r="D58" s="6" t="s">
        <v>58</v>
      </c>
      <c r="E58" s="7" t="s">
        <v>59</v>
      </c>
      <c r="F58" s="6" t="s">
        <v>60</v>
      </c>
      <c r="G58" s="8">
        <v>13.7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21">
        <f t="shared" si="2"/>
        <v>0</v>
      </c>
      <c r="M58" s="22"/>
    </row>
    <row r="59" spans="2:13" s="1" customFormat="1" ht="19.7" customHeight="1" x14ac:dyDescent="0.2">
      <c r="B59" s="5">
        <v>18</v>
      </c>
      <c r="C59" s="6" t="s">
        <v>61</v>
      </c>
      <c r="D59" s="6" t="s">
        <v>62</v>
      </c>
      <c r="E59" s="7" t="s">
        <v>63</v>
      </c>
      <c r="F59" s="6" t="s">
        <v>60</v>
      </c>
      <c r="G59" s="8">
        <v>11.5</v>
      </c>
      <c r="H59" s="10">
        <v>0</v>
      </c>
      <c r="I59" s="9">
        <f t="shared" si="0"/>
        <v>0</v>
      </c>
      <c r="J59" s="5">
        <v>23</v>
      </c>
      <c r="K59" s="9">
        <f t="shared" si="1"/>
        <v>0</v>
      </c>
      <c r="L59" s="21">
        <f t="shared" si="2"/>
        <v>0</v>
      </c>
      <c r="M59" s="22"/>
    </row>
    <row r="60" spans="2:13" s="1" customFormat="1" ht="19.7" customHeight="1" x14ac:dyDescent="0.2">
      <c r="B60" s="5">
        <v>19</v>
      </c>
      <c r="C60" s="6" t="s">
        <v>64</v>
      </c>
      <c r="D60" s="6" t="s">
        <v>65</v>
      </c>
      <c r="E60" s="7" t="s">
        <v>66</v>
      </c>
      <c r="F60" s="6" t="s">
        <v>67</v>
      </c>
      <c r="G60" s="8">
        <v>20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21">
        <f t="shared" si="2"/>
        <v>0</v>
      </c>
      <c r="M60" s="22"/>
    </row>
    <row r="61" spans="2:13" s="1" customFormat="1" ht="19.7" customHeight="1" x14ac:dyDescent="0.2">
      <c r="B61" s="5">
        <v>20</v>
      </c>
      <c r="C61" s="6" t="s">
        <v>68</v>
      </c>
      <c r="D61" s="6" t="s">
        <v>69</v>
      </c>
      <c r="E61" s="7" t="s">
        <v>70</v>
      </c>
      <c r="F61" s="6" t="s">
        <v>71</v>
      </c>
      <c r="G61" s="8">
        <v>800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1">
        <f t="shared" si="2"/>
        <v>0</v>
      </c>
      <c r="M61" s="22"/>
    </row>
    <row r="62" spans="2:13" s="1" customFormat="1" ht="28.7" customHeight="1" x14ac:dyDescent="0.2">
      <c r="B62" s="5">
        <v>21</v>
      </c>
      <c r="C62" s="6" t="s">
        <v>72</v>
      </c>
      <c r="D62" s="6" t="s">
        <v>73</v>
      </c>
      <c r="E62" s="7" t="s">
        <v>74</v>
      </c>
      <c r="F62" s="6" t="s">
        <v>14</v>
      </c>
      <c r="G62" s="8">
        <v>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1">
        <f t="shared" si="2"/>
        <v>0</v>
      </c>
      <c r="M62" s="22"/>
    </row>
    <row r="63" spans="2:13" s="1" customFormat="1" ht="19.7" customHeight="1" x14ac:dyDescent="0.2">
      <c r="B63" s="5">
        <v>22</v>
      </c>
      <c r="C63" s="6" t="s">
        <v>75</v>
      </c>
      <c r="D63" s="6" t="s">
        <v>76</v>
      </c>
      <c r="E63" s="7" t="s">
        <v>77</v>
      </c>
      <c r="F63" s="6" t="s">
        <v>67</v>
      </c>
      <c r="G63" s="8">
        <v>161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1">
        <f t="shared" si="2"/>
        <v>0</v>
      </c>
      <c r="M63" s="22"/>
    </row>
    <row r="64" spans="2:13" s="1" customFormat="1" ht="19.7" customHeight="1" x14ac:dyDescent="0.2">
      <c r="B64" s="5">
        <v>23</v>
      </c>
      <c r="C64" s="6" t="s">
        <v>78</v>
      </c>
      <c r="D64" s="6" t="s">
        <v>79</v>
      </c>
      <c r="E64" s="7" t="s">
        <v>77</v>
      </c>
      <c r="F64" s="6" t="s">
        <v>67</v>
      </c>
      <c r="G64" s="8">
        <v>8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21">
        <f t="shared" si="2"/>
        <v>0</v>
      </c>
      <c r="M64" s="22"/>
    </row>
    <row r="65" spans="2:14" s="1" customFormat="1" ht="19.7" customHeight="1" x14ac:dyDescent="0.2">
      <c r="B65" s="5">
        <v>24</v>
      </c>
      <c r="C65" s="6" t="s">
        <v>80</v>
      </c>
      <c r="D65" s="6" t="s">
        <v>81</v>
      </c>
      <c r="E65" s="7" t="s">
        <v>82</v>
      </c>
      <c r="F65" s="6" t="s">
        <v>67</v>
      </c>
      <c r="G65" s="8">
        <v>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1">
        <f t="shared" si="2"/>
        <v>0</v>
      </c>
      <c r="M65" s="22"/>
    </row>
    <row r="66" spans="2:14" s="1" customFormat="1" ht="19.7" customHeight="1" x14ac:dyDescent="0.2">
      <c r="B66" s="5">
        <v>25</v>
      </c>
      <c r="C66" s="6" t="s">
        <v>83</v>
      </c>
      <c r="D66" s="6" t="s">
        <v>84</v>
      </c>
      <c r="E66" s="7" t="s">
        <v>85</v>
      </c>
      <c r="F66" s="6" t="s">
        <v>67</v>
      </c>
      <c r="G66" s="8">
        <v>10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1">
        <f t="shared" si="2"/>
        <v>0</v>
      </c>
      <c r="M66" s="22"/>
    </row>
    <row r="67" spans="2:14" s="1" customFormat="1" ht="19.7" customHeight="1" x14ac:dyDescent="0.2">
      <c r="B67" s="5">
        <v>26</v>
      </c>
      <c r="C67" s="6" t="s">
        <v>86</v>
      </c>
      <c r="D67" s="6" t="s">
        <v>87</v>
      </c>
      <c r="E67" s="7" t="s">
        <v>88</v>
      </c>
      <c r="F67" s="6" t="s">
        <v>67</v>
      </c>
      <c r="G67" s="8">
        <v>18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1">
        <f t="shared" si="2"/>
        <v>0</v>
      </c>
      <c r="M67" s="22"/>
    </row>
    <row r="68" spans="2:14" s="1" customFormat="1" ht="19.7" customHeight="1" x14ac:dyDescent="0.2">
      <c r="B68" s="5">
        <v>27</v>
      </c>
      <c r="C68" s="6" t="s">
        <v>89</v>
      </c>
      <c r="D68" s="6" t="s">
        <v>90</v>
      </c>
      <c r="E68" s="7" t="s">
        <v>88</v>
      </c>
      <c r="F68" s="6" t="s">
        <v>67</v>
      </c>
      <c r="G68" s="8">
        <v>20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21">
        <f t="shared" si="2"/>
        <v>0</v>
      </c>
      <c r="M68" s="22"/>
    </row>
    <row r="69" spans="2:14" s="1" customFormat="1" ht="55.9" customHeight="1" x14ac:dyDescent="0.2"/>
    <row r="70" spans="2:14" s="1" customFormat="1" ht="21.4" customHeight="1" x14ac:dyDescent="0.2">
      <c r="B70" s="19" t="s">
        <v>91</v>
      </c>
      <c r="C70" s="19"/>
      <c r="D70" s="19"/>
      <c r="E70" s="19"/>
      <c r="F70" s="28">
        <f>ROUND(I32+I37+I42+I45+I46+I47+I48+I49+I50+I51+I52+I53+I54+I55+I56+I57+I58+I59+I60+I61+I62+I63+I64+I65+I66+I67+I68,2)</f>
        <v>0</v>
      </c>
      <c r="G70" s="29"/>
      <c r="H70" s="29"/>
      <c r="I70" s="29"/>
      <c r="J70" s="29"/>
      <c r="K70" s="29"/>
      <c r="L70" s="29"/>
      <c r="M70" s="30"/>
    </row>
    <row r="71" spans="2:14" s="1" customFormat="1" ht="21.4" customHeight="1" x14ac:dyDescent="0.2">
      <c r="B71" s="19" t="s">
        <v>92</v>
      </c>
      <c r="C71" s="19"/>
      <c r="D71" s="19"/>
      <c r="E71" s="19"/>
      <c r="F71" s="31">
        <f>ROUND(L32+L37+L42+L45+L46+L47+L48+L49+L50+L51+L52+L53+L54+L55+L56+L57+L58+L59+L60+L61+L62+L63+L64+L65+L66+L67+L68,2)</f>
        <v>0</v>
      </c>
      <c r="G71" s="32"/>
      <c r="H71" s="32"/>
      <c r="I71" s="32"/>
      <c r="J71" s="32"/>
      <c r="K71" s="32"/>
      <c r="L71" s="32"/>
      <c r="M71" s="33"/>
    </row>
    <row r="72" spans="2:14" s="1" customFormat="1" ht="11.1" customHeight="1" x14ac:dyDescent="0.2"/>
    <row r="73" spans="2:14" s="1" customFormat="1" ht="80.099999999999994" customHeight="1" x14ac:dyDescent="0.2">
      <c r="B73" s="13" t="s">
        <v>108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</row>
    <row r="74" spans="2:14" s="1" customFormat="1" ht="2.65" customHeight="1" x14ac:dyDescent="0.2"/>
    <row r="75" spans="2:14" s="1" customFormat="1" ht="110.1" customHeight="1" x14ac:dyDescent="0.2">
      <c r="B75" s="13" t="s">
        <v>109</v>
      </c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</row>
    <row r="76" spans="2:14" s="1" customFormat="1" ht="5.25" customHeight="1" x14ac:dyDescent="0.2"/>
    <row r="77" spans="2:14" s="1" customFormat="1" ht="110.1" customHeight="1" x14ac:dyDescent="0.2">
      <c r="B77" s="12" t="s">
        <v>110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</row>
    <row r="78" spans="2:14" s="1" customFormat="1" ht="5.25" customHeight="1" x14ac:dyDescent="0.2"/>
    <row r="79" spans="2:14" s="1" customFormat="1" ht="37.9" customHeight="1" x14ac:dyDescent="0.2">
      <c r="B79" s="23" t="s">
        <v>93</v>
      </c>
      <c r="C79" s="23"/>
      <c r="D79" s="23"/>
      <c r="E79" s="23"/>
      <c r="F79" s="34" t="s">
        <v>94</v>
      </c>
      <c r="G79" s="34"/>
      <c r="H79" s="34"/>
      <c r="I79" s="34"/>
      <c r="J79" s="34"/>
      <c r="K79" s="34"/>
      <c r="L79" s="34"/>
    </row>
    <row r="80" spans="2:14" s="1" customFormat="1" ht="28.7" customHeight="1" x14ac:dyDescent="0.2"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</row>
    <row r="81" spans="2:14" s="1" customFormat="1" ht="28.7" customHeight="1" x14ac:dyDescent="0.2"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</row>
    <row r="82" spans="2:14" s="1" customFormat="1" ht="28.7" customHeight="1" x14ac:dyDescent="0.2"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</row>
    <row r="83" spans="2:14" s="1" customFormat="1" ht="28.7" customHeight="1" x14ac:dyDescent="0.2"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</row>
    <row r="84" spans="2:14" s="1" customFormat="1" ht="2.65" customHeight="1" x14ac:dyDescent="0.2"/>
    <row r="85" spans="2:14" s="1" customFormat="1" ht="203.1" customHeight="1" x14ac:dyDescent="0.2">
      <c r="B85" s="13" t="s">
        <v>111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</row>
    <row r="86" spans="2:14" s="1" customFormat="1" ht="2.65" customHeight="1" x14ac:dyDescent="0.2"/>
    <row r="87" spans="2:14" s="1" customFormat="1" ht="36.950000000000003" customHeight="1" x14ac:dyDescent="0.2">
      <c r="B87" s="26" t="s">
        <v>112</v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</row>
    <row r="88" spans="2:14" s="1" customFormat="1" ht="2.65" customHeight="1" x14ac:dyDescent="0.2"/>
    <row r="89" spans="2:14" s="1" customFormat="1" ht="37.9" customHeight="1" x14ac:dyDescent="0.2">
      <c r="B89" s="23" t="s">
        <v>95</v>
      </c>
      <c r="C89" s="23"/>
      <c r="D89" s="23"/>
      <c r="E89" s="23"/>
      <c r="F89" s="35" t="s">
        <v>96</v>
      </c>
      <c r="G89" s="35"/>
      <c r="H89" s="35"/>
      <c r="I89" s="35"/>
      <c r="J89" s="35"/>
      <c r="K89" s="35"/>
      <c r="L89" s="35"/>
    </row>
    <row r="90" spans="2:14" s="1" customFormat="1" ht="28.7" customHeight="1" x14ac:dyDescent="0.2"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</row>
    <row r="91" spans="2:14" s="1" customFormat="1" ht="28.7" customHeight="1" x14ac:dyDescent="0.2"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</row>
    <row r="92" spans="2:14" s="1" customFormat="1" ht="28.7" customHeight="1" x14ac:dyDescent="0.2"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</row>
    <row r="93" spans="2:14" s="1" customFormat="1" ht="28.7" customHeight="1" x14ac:dyDescent="0.2"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</row>
    <row r="94" spans="2:14" s="1" customFormat="1" ht="2.65" customHeight="1" x14ac:dyDescent="0.2"/>
    <row r="95" spans="2:14" s="1" customFormat="1" ht="159.94999999999999" customHeight="1" x14ac:dyDescent="0.2">
      <c r="B95" s="13" t="s">
        <v>113</v>
      </c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</row>
    <row r="96" spans="2:14" s="1" customFormat="1" ht="2.65" customHeight="1" x14ac:dyDescent="0.2"/>
    <row r="97" spans="2:14" s="1" customFormat="1" ht="54.95" customHeight="1" x14ac:dyDescent="0.2">
      <c r="B97" s="13" t="s">
        <v>114</v>
      </c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</row>
    <row r="98" spans="2:14" s="1" customFormat="1" ht="2.65" customHeight="1" x14ac:dyDescent="0.2"/>
    <row r="99" spans="2:14" s="1" customFormat="1" ht="60" customHeight="1" x14ac:dyDescent="0.2">
      <c r="B99" s="12" t="s">
        <v>115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</row>
    <row r="100" spans="2:14" s="1" customFormat="1" ht="2.65" customHeight="1" x14ac:dyDescent="0.2"/>
    <row r="101" spans="2:14" s="1" customFormat="1" ht="48" customHeight="1" x14ac:dyDescent="0.2">
      <c r="B101" s="12" t="s">
        <v>116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</row>
    <row r="102" spans="2:14" s="1" customFormat="1" ht="2.65" customHeight="1" x14ac:dyDescent="0.2"/>
    <row r="103" spans="2:14" s="1" customFormat="1" ht="125.1" customHeight="1" x14ac:dyDescent="0.2">
      <c r="B103" s="13" t="s">
        <v>117</v>
      </c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</row>
    <row r="104" spans="2:14" s="1" customFormat="1" ht="2.65" customHeight="1" x14ac:dyDescent="0.2"/>
    <row r="105" spans="2:14" s="1" customFormat="1" ht="84.95" customHeight="1" x14ac:dyDescent="0.2">
      <c r="B105" s="13" t="s">
        <v>118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2:14" s="1" customFormat="1" ht="86.85" customHeight="1" x14ac:dyDescent="0.2"/>
    <row r="107" spans="2:14" s="1" customFormat="1" ht="17.649999999999999" customHeight="1" x14ac:dyDescent="0.2">
      <c r="I107" s="36" t="s">
        <v>119</v>
      </c>
      <c r="J107" s="36"/>
    </row>
    <row r="108" spans="2:14" s="1" customFormat="1" ht="145.15" customHeight="1" x14ac:dyDescent="0.2"/>
    <row r="109" spans="2:14" s="1" customFormat="1" ht="81.599999999999994" customHeight="1" x14ac:dyDescent="0.2">
      <c r="B109" s="14" t="s">
        <v>120</v>
      </c>
      <c r="C109" s="14"/>
      <c r="D109" s="14"/>
      <c r="E109" s="14"/>
      <c r="F109" s="14"/>
      <c r="G109" s="14"/>
      <c r="H109" s="14"/>
      <c r="I109" s="14"/>
      <c r="J109" s="14"/>
    </row>
  </sheetData>
  <mergeCells count="87">
    <mergeCell ref="L64:M64"/>
    <mergeCell ref="L65:M65"/>
    <mergeCell ref="L66:M66"/>
    <mergeCell ref="L67:M67"/>
    <mergeCell ref="L68:M68"/>
    <mergeCell ref="I107:J107"/>
    <mergeCell ref="I2:O2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L51:M51"/>
    <mergeCell ref="B99:N99"/>
    <mergeCell ref="E14:G14"/>
    <mergeCell ref="F70:M70"/>
    <mergeCell ref="F71:M71"/>
    <mergeCell ref="F79:L79"/>
    <mergeCell ref="F80:L80"/>
    <mergeCell ref="F81:L81"/>
    <mergeCell ref="F82:L82"/>
    <mergeCell ref="F83:L83"/>
    <mergeCell ref="F89:L89"/>
    <mergeCell ref="F90:L90"/>
    <mergeCell ref="F91:L91"/>
    <mergeCell ref="F92:L92"/>
    <mergeCell ref="F93:L93"/>
    <mergeCell ref="L52:M52"/>
    <mergeCell ref="L53:M53"/>
    <mergeCell ref="B91:E91"/>
    <mergeCell ref="B92:E92"/>
    <mergeCell ref="B93:E93"/>
    <mergeCell ref="B95:N95"/>
    <mergeCell ref="B97:N97"/>
    <mergeCell ref="B83:E83"/>
    <mergeCell ref="B85:N85"/>
    <mergeCell ref="B87:N87"/>
    <mergeCell ref="B89:E89"/>
    <mergeCell ref="B90:E90"/>
    <mergeCell ref="B80:E80"/>
    <mergeCell ref="B81:E81"/>
    <mergeCell ref="B82:E82"/>
    <mergeCell ref="B10:D11"/>
    <mergeCell ref="B16:I16"/>
    <mergeCell ref="B18:I18"/>
    <mergeCell ref="B20:I20"/>
    <mergeCell ref="B22:I22"/>
    <mergeCell ref="B105:N105"/>
    <mergeCell ref="B109:J109"/>
    <mergeCell ref="B24:L24"/>
    <mergeCell ref="B26:L26"/>
    <mergeCell ref="B29:K29"/>
    <mergeCell ref="B34:K34"/>
    <mergeCell ref="B39:K39"/>
    <mergeCell ref="B75:N75"/>
    <mergeCell ref="B77:N77"/>
    <mergeCell ref="B70:E70"/>
    <mergeCell ref="B71:E71"/>
    <mergeCell ref="B73:N73"/>
    <mergeCell ref="L54:M54"/>
    <mergeCell ref="L55:M55"/>
    <mergeCell ref="L56:M56"/>
    <mergeCell ref="L57:M57"/>
    <mergeCell ref="B3:E3"/>
    <mergeCell ref="B5:E5"/>
    <mergeCell ref="B7:E7"/>
    <mergeCell ref="B101:N101"/>
    <mergeCell ref="B103:N103"/>
    <mergeCell ref="B4:D4"/>
    <mergeCell ref="B6:D6"/>
    <mergeCell ref="G11:N12"/>
    <mergeCell ref="L58:M58"/>
    <mergeCell ref="L59:M59"/>
    <mergeCell ref="L60:M60"/>
    <mergeCell ref="L61:M61"/>
    <mergeCell ref="L62:M62"/>
    <mergeCell ref="L63:M63"/>
    <mergeCell ref="B79:E79"/>
    <mergeCell ref="B8:D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1218 N.Szubin Karolina Klaja</cp:lastModifiedBy>
  <dcterms:created xsi:type="dcterms:W3CDTF">2024-10-17T10:11:51Z</dcterms:created>
  <dcterms:modified xsi:type="dcterms:W3CDTF">2024-12-12T08:44:49Z</dcterms:modified>
</cp:coreProperties>
</file>