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3A75882B-8435-425E-AAB6-02FDFD261C93}" xr6:coauthVersionLast="47" xr6:coauthVersionMax="47" xr10:uidLastSave="{00000000-0000-0000-0000-000000000000}"/>
  <bookViews>
    <workbookView xWindow="-120" yWindow="-120" windowWidth="29040" windowHeight="15840" tabRatio="160" activeTab="1" xr2:uid="{00000000-000D-0000-FFFF-FFFF00000000}"/>
  </bookViews>
  <sheets>
    <sheet name="Opis" sheetId="1" r:id="rId1"/>
    <sheet name="Cena" sheetId="13" r:id="rId2"/>
  </sheets>
  <definedNames>
    <definedName name="_xlnm.Print_Area" localSheetId="1">Cena!$A$1:$N$195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7" i="1" l="1"/>
  <c r="I168" i="1"/>
  <c r="I121" i="1"/>
  <c r="I104" i="1"/>
  <c r="I83" i="1" l="1"/>
  <c r="I46" i="1" l="1"/>
  <c r="I16" i="1" l="1"/>
  <c r="I184" i="1"/>
  <c r="I158" i="1"/>
  <c r="I154" i="1"/>
  <c r="I150" i="1"/>
  <c r="I137" i="1"/>
  <c r="I111" i="1"/>
  <c r="I79" i="1"/>
  <c r="I72" i="1"/>
  <c r="I67" i="1"/>
  <c r="I63" i="1"/>
  <c r="I56" i="1"/>
  <c r="I39" i="1"/>
  <c r="I23" i="1"/>
</calcChain>
</file>

<file path=xl/sharedStrings.xml><?xml version="1.0" encoding="utf-8"?>
<sst xmlns="http://schemas.openxmlformats.org/spreadsheetml/2006/main" count="949" uniqueCount="361">
  <si>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</si>
  <si>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</si>
  <si>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</si>
  <si>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</si>
  <si>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</si>
  <si>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</si>
  <si>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</si>
  <si>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</si>
  <si>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</si>
  <si>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</si>
  <si>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</si>
  <si>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</si>
  <si>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</si>
  <si>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</si>
  <si>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</si>
  <si>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</si>
  <si>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</si>
  <si>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</si>
  <si>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1.</t>
  </si>
  <si>
    <t>Legionárska 28, 911 71 Trenčín, IČO:00610470</t>
  </si>
  <si>
    <t>Predmet zákazky:</t>
  </si>
  <si>
    <t>m.j. (veľkosť dávky)</t>
  </si>
  <si>
    <t>inj.liek.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</si>
  <si>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</si>
  <si>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</si>
  <si>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</si>
  <si>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</si>
  <si>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</si>
  <si>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</si>
  <si>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</si>
  <si>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</si>
  <si>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</si>
  <si>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</si>
  <si>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</si>
  <si>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Cena celkom za časť č.1</t>
  </si>
  <si>
    <t>Fakultná nemocnica Trenčín, Legionárska 28, 911 71 Trenčín, IČO:00610470</t>
  </si>
  <si>
    <t xml:space="preserve">        OPIS PREDMETU ZÁKAZKY</t>
  </si>
  <si>
    <t>Príloha č. 1 SP/ Zmluvy</t>
  </si>
  <si>
    <t>Lieky ATC skupiny L-Cytostatiká a imunomodulátory</t>
  </si>
  <si>
    <t>Cena predmetu zmluvy za jedno balenie v EUR  
( zaokrúhlená na 4 desatinné miesta)</t>
  </si>
  <si>
    <t>Položka č.</t>
  </si>
  <si>
    <t>L01AA01</t>
  </si>
  <si>
    <t>Cyklofosfamid 200 mg, plv ino</t>
  </si>
  <si>
    <t>Predpokladané množstvo m.j. za 12 mesiacov</t>
  </si>
  <si>
    <t>intravenózne</t>
  </si>
  <si>
    <t>L01AA06</t>
  </si>
  <si>
    <t>Ifosfamid 1g, plv ifo</t>
  </si>
  <si>
    <t>Cena celkom za časť č.2</t>
  </si>
  <si>
    <t>L01AA09</t>
  </si>
  <si>
    <t>200 mg</t>
  </si>
  <si>
    <t>1 g</t>
  </si>
  <si>
    <t>100 mg</t>
  </si>
  <si>
    <t>Cena celkom za časť č.3</t>
  </si>
  <si>
    <t>L01AX04</t>
  </si>
  <si>
    <t>Dakarbazín 200mg plo jof/ plv ino</t>
  </si>
  <si>
    <t>Cena celkom za časť č.4</t>
  </si>
  <si>
    <t>Cena celkom za časť č.5</t>
  </si>
  <si>
    <t>L01BA01</t>
  </si>
  <si>
    <t>striek.inj.</t>
  </si>
  <si>
    <t>intramuskulárne, intravenózne, subkutánne</t>
  </si>
  <si>
    <t>6.</t>
  </si>
  <si>
    <t>7.</t>
  </si>
  <si>
    <t>Cena celkom za časť č.6</t>
  </si>
  <si>
    <t>L01BA04</t>
  </si>
  <si>
    <t>L01BC02</t>
  </si>
  <si>
    <t>Pemetrexed 500mg, 25mg/1ml, plc ifc/ con inf</t>
  </si>
  <si>
    <t>500 mg</t>
  </si>
  <si>
    <t>Fluorouracil 50mg/1ml, sol ijf/con inf 100ml</t>
  </si>
  <si>
    <t>5 g/100 ml</t>
  </si>
  <si>
    <t>Cena celkom za časť č.7</t>
  </si>
  <si>
    <t>8.</t>
  </si>
  <si>
    <t>9.</t>
  </si>
  <si>
    <t>10.</t>
  </si>
  <si>
    <t>11.</t>
  </si>
  <si>
    <t>L01BC05</t>
  </si>
  <si>
    <t>Gemcitabín 200mg, con inf</t>
  </si>
  <si>
    <t>Gemcitabín 1000mg, con inf</t>
  </si>
  <si>
    <t>1000 mg</t>
  </si>
  <si>
    <t>Cena celkom za časť č.8</t>
  </si>
  <si>
    <t>Cena celkom za časť č.9</t>
  </si>
  <si>
    <t>Cena celkom za časť č.10</t>
  </si>
  <si>
    <t>Cena celkom za časť č.11</t>
  </si>
  <si>
    <t>L01BC07</t>
  </si>
  <si>
    <t>Azacitidín 25mg/1ml, plv inu</t>
  </si>
  <si>
    <t xml:space="preserve"> subkutánne</t>
  </si>
  <si>
    <t>L01CA02</t>
  </si>
  <si>
    <t>Vinkristín 1mg/1ml, sol inj</t>
  </si>
  <si>
    <t>1 mg</t>
  </si>
  <si>
    <t>L01CB01</t>
  </si>
  <si>
    <t>100 mg/5 ml</t>
  </si>
  <si>
    <t>inj.skl</t>
  </si>
  <si>
    <t>inj.skl.</t>
  </si>
  <si>
    <t>12.</t>
  </si>
  <si>
    <t>13.</t>
  </si>
  <si>
    <t>14.</t>
  </si>
  <si>
    <t>15.</t>
  </si>
  <si>
    <t>Cena celkom za časť č.12</t>
  </si>
  <si>
    <t>Cena celkom za časť č.13</t>
  </si>
  <si>
    <t>Cena celkom za časť č.14</t>
  </si>
  <si>
    <t>Cena celkom za časť č.15</t>
  </si>
  <si>
    <t>L01CD01</t>
  </si>
  <si>
    <t>L01CD02</t>
  </si>
  <si>
    <t>L01CE01</t>
  </si>
  <si>
    <t>30 mg/ 5 ml</t>
  </si>
  <si>
    <t>100 mg/16,7 ml</t>
  </si>
  <si>
    <t>Paklitaxel 6mg/1ml, con inf  5ml</t>
  </si>
  <si>
    <t>Paklitaxel 6mg/1ml, con inf 16,7ml</t>
  </si>
  <si>
    <t>100 mg/20 ml</t>
  </si>
  <si>
    <t>20 mg</t>
  </si>
  <si>
    <t>Docetaxel 20mg, con inf 1ml/con inf 2ml</t>
  </si>
  <si>
    <t>Docetaxel 80mg, con inf 4ml/con inf 8ml</t>
  </si>
  <si>
    <t>80 mg</t>
  </si>
  <si>
    <t>Topotekán 1mg/1ml, con inf 4ml</t>
  </si>
  <si>
    <t>4 mg/ 4 ml</t>
  </si>
  <si>
    <t>Topotekán 1mg/1ml, con inf 1ml</t>
  </si>
  <si>
    <t>1 mg/ 1 ml</t>
  </si>
  <si>
    <t>L01CE02</t>
  </si>
  <si>
    <t>Irinotekán 40mg, 20mg/1ml, con inf 2ml</t>
  </si>
  <si>
    <t>Irinotekán 100mg, 20mg/1ml, con inf 5ml</t>
  </si>
  <si>
    <t>40 mg/2 ml</t>
  </si>
  <si>
    <t>Pegylovaný lipozomálny irinotekán 43mg, 4,3mg/1ml, con dsf 10ml</t>
  </si>
  <si>
    <t>43 mg/ 10 ml</t>
  </si>
  <si>
    <t>16.</t>
  </si>
  <si>
    <t>Cena celkom za časť č.16</t>
  </si>
  <si>
    <t>17.</t>
  </si>
  <si>
    <t>18.</t>
  </si>
  <si>
    <t>19.</t>
  </si>
  <si>
    <t>20.</t>
  </si>
  <si>
    <t>21.</t>
  </si>
  <si>
    <t>22.</t>
  </si>
  <si>
    <t>Cena celkom za časť č.17</t>
  </si>
  <si>
    <t>Cena celkom za časť č.18</t>
  </si>
  <si>
    <t>Cena celkom za časť č.19</t>
  </si>
  <si>
    <t>Cena celkom za časť č.20</t>
  </si>
  <si>
    <t>Cena celkom za časť č.21</t>
  </si>
  <si>
    <t>Cena celkom za časť č.22</t>
  </si>
  <si>
    <t>L01DB01</t>
  </si>
  <si>
    <t>Pegylovaná lipozomálny doxorubicín 2mg/1ml, con inf/con dsf 10ml</t>
  </si>
  <si>
    <t>20 mg/ 10 ml</t>
  </si>
  <si>
    <t>Doxorubicín 10mg, 2mg/1ml, sol ijf/sol inf 5ml</t>
  </si>
  <si>
    <t>10 mg/ 5 ml</t>
  </si>
  <si>
    <t>50 mg/ 25 ml</t>
  </si>
  <si>
    <t>Doxorubicín 50mg, 2mg/1ml, sol ijf/sol inf 25ml</t>
  </si>
  <si>
    <t>L01DB03</t>
  </si>
  <si>
    <t>Epirubicín 50mg, 2mg/1ml, sol ijf/sol inj 25ml</t>
  </si>
  <si>
    <t>intravenózne, intravezikálne</t>
  </si>
  <si>
    <t>L01DC01</t>
  </si>
  <si>
    <t>Bleomycín, 15 000IU, plv ino 10ml</t>
  </si>
  <si>
    <t>15 000 IU</t>
  </si>
  <si>
    <t>intramuskulárne, intravenózne, subkutánne, intraarteriálne, intrapleurálne, lokálne</t>
  </si>
  <si>
    <t>23.</t>
  </si>
  <si>
    <t>24.</t>
  </si>
  <si>
    <t>25.</t>
  </si>
  <si>
    <t>26.</t>
  </si>
  <si>
    <t>27.</t>
  </si>
  <si>
    <t>28.</t>
  </si>
  <si>
    <t>Cena celkom za časť č.23</t>
  </si>
  <si>
    <t>Cena celkom za časť č.24</t>
  </si>
  <si>
    <t>Cena celkom za časť č.25</t>
  </si>
  <si>
    <t>Cena celkom za časť č.26</t>
  </si>
  <si>
    <t>Cena celkom za časť č.27</t>
  </si>
  <si>
    <t>Cena celkom za časť č.28</t>
  </si>
  <si>
    <t>L01DC03</t>
  </si>
  <si>
    <t>Mitomycín 20mg, 1mg/1ml, plv iiv 20ml</t>
  </si>
  <si>
    <t xml:space="preserve">20 mg/ 20 ml </t>
  </si>
  <si>
    <t>intravenózne , intravezikálne</t>
  </si>
  <si>
    <t>L01EX07</t>
  </si>
  <si>
    <t>Kabozantinib 60mg, tbl flm</t>
  </si>
  <si>
    <t>tbl flm</t>
  </si>
  <si>
    <t>60mg</t>
  </si>
  <si>
    <t>perorálne</t>
  </si>
  <si>
    <t>L01FA01</t>
  </si>
  <si>
    <t>Rituximab 100mg, 10mg/1ml, con inf 10ml</t>
  </si>
  <si>
    <t>100 mg/ 10 ml</t>
  </si>
  <si>
    <t>500 mg/ 50 ml</t>
  </si>
  <si>
    <t>Rituximab 1400mg, 120mg/1ml, sol inj 11,7ml</t>
  </si>
  <si>
    <t>1400 mg/ 11,7 ml</t>
  </si>
  <si>
    <t>subkutánne</t>
  </si>
  <si>
    <t>L01FC01</t>
  </si>
  <si>
    <t>100 mg/ 5 ml</t>
  </si>
  <si>
    <t>400 mg/ 20 ml</t>
  </si>
  <si>
    <t>L01FD01</t>
  </si>
  <si>
    <t>600 mg/ 5 ml</t>
  </si>
  <si>
    <t>L01FD02</t>
  </si>
  <si>
    <t>Pertuzumab 420mg, 30mg/1ml, con inf 14ml</t>
  </si>
  <si>
    <t>420 mg/ 14 ml</t>
  </si>
  <si>
    <t>29.</t>
  </si>
  <si>
    <t>30.</t>
  </si>
  <si>
    <t>31.</t>
  </si>
  <si>
    <t>32.</t>
  </si>
  <si>
    <t>33.</t>
  </si>
  <si>
    <t>34.</t>
  </si>
  <si>
    <t>35.</t>
  </si>
  <si>
    <t>Cena celkom za časť č.29</t>
  </si>
  <si>
    <t>Cena celkom za časť č.30</t>
  </si>
  <si>
    <t>Cena celkom za časť č.31</t>
  </si>
  <si>
    <t>Cena celkom za časť č.32</t>
  </si>
  <si>
    <t>Cena celkom za časť č.33</t>
  </si>
  <si>
    <t>Cena celkom za časť č.34</t>
  </si>
  <si>
    <t>Cena celkom za časť č.35</t>
  </si>
  <si>
    <t>L01FD03</t>
  </si>
  <si>
    <t>Trastuzumab emtansín 100mg, 20mg/1ml, plc ifc 5ml</t>
  </si>
  <si>
    <t>Trastuzumab emtansín 160mg, 20mg/1ml, plc ifc 8ml</t>
  </si>
  <si>
    <t>160 mg/ 8 ml</t>
  </si>
  <si>
    <t>L01FE01</t>
  </si>
  <si>
    <t>Cetuximab 100mg, 5mg/1ml,sol inf 20ml</t>
  </si>
  <si>
    <t>100 mg/ 20 ml</t>
  </si>
  <si>
    <t>L01FE02</t>
  </si>
  <si>
    <t>Panitumumab 400mg, 20mg/1ml, con inf 20ml</t>
  </si>
  <si>
    <t>L01FF02</t>
  </si>
  <si>
    <t>Pembrolizumab 100mg, 25mg/1ml, con inf 4ml</t>
  </si>
  <si>
    <t>100 mg/ 4 ml</t>
  </si>
  <si>
    <t>L01FG01</t>
  </si>
  <si>
    <t>Bevacizumab 100mg, 25mg/1ml, con inf 4ml</t>
  </si>
  <si>
    <t>Bevacizumab 400mg, 25mg/1ml, con inf 16ml</t>
  </si>
  <si>
    <t>400 mg/ 16 ml</t>
  </si>
  <si>
    <r>
      <t>Bevacizumab 100mg, 25mg/1ml, con inf 4ml-požadujeme len liek</t>
    </r>
    <r>
      <rPr>
        <b/>
        <sz val="11"/>
        <rFont val="Times New Roman"/>
        <family val="1"/>
        <charset val="238"/>
      </rPr>
      <t xml:space="preserve"> AVASTIN con inf 100mg/4ml</t>
    </r>
    <r>
      <rPr>
        <sz val="11"/>
        <rFont val="Times New Roman"/>
        <family val="1"/>
        <charset val="238"/>
      </rPr>
      <t xml:space="preserve"> používaný na základe povolenia MZSZ v neschválených indikáciách na očnej klinike.</t>
    </r>
  </si>
  <si>
    <t>intravitreálne</t>
  </si>
  <si>
    <t>L01XA01</t>
  </si>
  <si>
    <t>Cisplatina 1mg/1ml, con inf 50ml/con inf 100ml</t>
  </si>
  <si>
    <t>50 mg / 50ml                              100 mg/ 100 ml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</si>
  <si>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</si>
  <si>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</si>
  <si>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</si>
  <si>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</si>
  <si>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</si>
  <si>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</si>
  <si>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</si>
  <si>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</si>
  <si>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</si>
  <si>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L01AX02</t>
  </si>
  <si>
    <t>Karboplatina 150mg, 10mg/1ml, con inf/sol inj 15ml</t>
  </si>
  <si>
    <t>150 mg/ 15 ml</t>
  </si>
  <si>
    <t>Karboplatina 450mg, 10mg/1ml, con inf/sol inj 45ml</t>
  </si>
  <si>
    <t>450 mg/ 45 ml</t>
  </si>
  <si>
    <t>L01AX03</t>
  </si>
  <si>
    <t>50 mg/ 10 ml</t>
  </si>
  <si>
    <t>Oxaliplatina 50mg, 5mg/1ml, con inf/plv ifo 10ml</t>
  </si>
  <si>
    <t>Oxaliplatina 100mg, 5mg/1ml, con inf/plv ifo 20ml</t>
  </si>
  <si>
    <t>L01FF01</t>
  </si>
  <si>
    <t>Nivolumab 100mg, 10mg/1ml, con inf 10ml</t>
  </si>
  <si>
    <t>Nivolumab 40mg, 10mg/1ml, con inf 4ml</t>
  </si>
  <si>
    <t>40 mg/ 4 ml</t>
  </si>
  <si>
    <t>Cena celkom za časť č.36</t>
  </si>
  <si>
    <t>Cena celkom za časť č.37</t>
  </si>
  <si>
    <t>Cena celkom za časť č.38</t>
  </si>
  <si>
    <t>Cena celkom za časť č.39</t>
  </si>
  <si>
    <t>Cena celkom za časť č.40</t>
  </si>
  <si>
    <t>Cena celkom za časť č.41</t>
  </si>
  <si>
    <t>Cena celkom za časť č.42</t>
  </si>
  <si>
    <t>Cena celkom za časť č.43</t>
  </si>
  <si>
    <t>Cena celkom za časť č.44</t>
  </si>
  <si>
    <t>L01FF06</t>
  </si>
  <si>
    <t>Cemiplimab 350mg, 50mg/1ml, con inf 7ml</t>
  </si>
  <si>
    <t>350 mg/ 7 ml</t>
  </si>
  <si>
    <t>L01XG01</t>
  </si>
  <si>
    <t>Bortezomib 3,5mg, plv ino/sol inj</t>
  </si>
  <si>
    <t>3,5 mg</t>
  </si>
  <si>
    <t>intravenózne, subkutánne</t>
  </si>
  <si>
    <t>L02BA03</t>
  </si>
  <si>
    <t>Fulvestrant 250mg, 50mg/1ml, sol iru/sol inj 5ml</t>
  </si>
  <si>
    <t>250 mg/ 5 ml</t>
  </si>
  <si>
    <t>intramuskulárne</t>
  </si>
  <si>
    <t>L03AA02</t>
  </si>
  <si>
    <t>Filgrastím 48MIU, sol ijf 0,5ml/sol ijf 0,8ml</t>
  </si>
  <si>
    <t>subkutánne, intravenózne</t>
  </si>
  <si>
    <t>48 MIU</t>
  </si>
  <si>
    <t>L03AB13</t>
  </si>
  <si>
    <r>
      <t xml:space="preserve">125 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 0,5 ml</t>
    </r>
  </si>
  <si>
    <r>
      <t>Peginterferón-beta-1a 125</t>
    </r>
    <r>
      <rPr>
        <sz val="11"/>
        <rFont val="Calibri"/>
        <family val="2"/>
        <charset val="238"/>
      </rPr>
      <t>µ</t>
    </r>
    <r>
      <rPr>
        <sz val="9.9"/>
        <rFont val="Times New Roman"/>
        <family val="1"/>
        <charset val="238"/>
      </rPr>
      <t>g/0,5ml</t>
    </r>
  </si>
  <si>
    <t>pero inj.napl.</t>
  </si>
  <si>
    <t>BCG (Bacillus Calmette-Guérin) baktérie</t>
  </si>
  <si>
    <t>L03AX03</t>
  </si>
  <si>
    <t>intravezikálne</t>
  </si>
  <si>
    <t>2 x 108 až 3 x 109 životaschopných jednotiek</t>
  </si>
  <si>
    <t>45.</t>
  </si>
  <si>
    <t>46.</t>
  </si>
  <si>
    <t>47.</t>
  </si>
  <si>
    <t>48.</t>
  </si>
  <si>
    <t>Cena celkom za časť č.45</t>
  </si>
  <si>
    <t>Cena celkom za časť č.46</t>
  </si>
  <si>
    <t>Cena celkom za časť č.47</t>
  </si>
  <si>
    <t>Cena celkom za časť č.48</t>
  </si>
  <si>
    <t>L03AX13</t>
  </si>
  <si>
    <t>20 mg/ 1 ml</t>
  </si>
  <si>
    <t>40 mg/ 1 ml</t>
  </si>
  <si>
    <t>L04AA33</t>
  </si>
  <si>
    <t>Vedolizumab 300mg plc ifc</t>
  </si>
  <si>
    <t>300 mg</t>
  </si>
  <si>
    <t>L04AB02</t>
  </si>
  <si>
    <r>
      <t>Infliximab 100mg plc ifc-požadujeme len liek</t>
    </r>
    <r>
      <rPr>
        <b/>
        <sz val="11"/>
        <rFont val="Times New Roman"/>
        <family val="1"/>
        <charset val="238"/>
      </rPr>
      <t xml:space="preserve"> REMICADE plc ifc 100mg</t>
    </r>
  </si>
  <si>
    <t>Etopozid 100mg, 20mg/1ml, sol inf/ con inf  5ml</t>
  </si>
  <si>
    <t>Paklitaxel viazaný na albumín 100mg, 5mg/1ml, plv sif/plv ins 20ml</t>
  </si>
  <si>
    <t>Trastuzumab 600mg, 120,mg/1ml, sol inj 5ml</t>
  </si>
  <si>
    <t>25 mg/ 10 ml</t>
  </si>
  <si>
    <t>100 mg/ 40 ml</t>
  </si>
  <si>
    <t xml:space="preserve">Bendamustín 25mg, 2,5mg/1ml, plc ifc/ plc ifo </t>
  </si>
  <si>
    <t>Rituximab 500mg, 10mg/1ml, con inf 50ml</t>
  </si>
  <si>
    <t>Bevacizumab 100mg, 25mg/1ml, con inf 4ml-požadujeme len liek AVASTIN con inf 100mg/4ml používaný na základe povolenia MZSZ v neschválených indikáciách na očnej klinike.</t>
  </si>
  <si>
    <t>Peginterferón-beta-1a 125µg/0,5ml</t>
  </si>
  <si>
    <t>125 µg/ 0,5 ml</t>
  </si>
  <si>
    <t>Infliximab 100mg plc ifc-požadujeme len liek REMICADE plc ifc 100mg</t>
  </si>
  <si>
    <t xml:space="preserve">Spolu za časť:    </t>
  </si>
  <si>
    <t>Cyklofosfamid 1 000 mg, plv ino</t>
  </si>
  <si>
    <t>1 000 mg</t>
  </si>
  <si>
    <r>
      <t>Infliximab 100mg plc ifc-požadujeme len liek</t>
    </r>
    <r>
      <rPr>
        <b/>
        <sz val="11"/>
        <rFont val="Times New Roman"/>
        <family val="1"/>
        <charset val="238"/>
      </rPr>
      <t xml:space="preserve"> REMSIMA plc ifc 100mg</t>
    </r>
  </si>
  <si>
    <t>Metotrexát 20mg/1ml, sol iru 1 ml</t>
  </si>
  <si>
    <t>20 mg/1 ml</t>
  </si>
  <si>
    <t>L01BC59</t>
  </si>
  <si>
    <t>15 mg, 6,14 mg</t>
  </si>
  <si>
    <t>20 mg, 8,19 mg</t>
  </si>
  <si>
    <t>Epirubicín 10mg, 2mg/1ml, sol ijf/sol inj 5ml</t>
  </si>
  <si>
    <t>Daratumumab 1 800mg, sol inj 15ml</t>
  </si>
  <si>
    <t>1 800 mg/ 15 ml</t>
  </si>
  <si>
    <t>Trastuzumab 150 mg, plc ifc</t>
  </si>
  <si>
    <t>150 mg</t>
  </si>
  <si>
    <t>L01FD04</t>
  </si>
  <si>
    <t>Trastuzumab deruxtekan 100mg, plc ifc</t>
  </si>
  <si>
    <t>Panitumumab 100mg, 20mg/1ml, con inf 5ml</t>
  </si>
  <si>
    <t>L01FF03</t>
  </si>
  <si>
    <t>Darvalumab 500mg, 50 mg/1 ml, con inf 10 ml</t>
  </si>
  <si>
    <t>500 mg/ 10ml</t>
  </si>
  <si>
    <t>L01FF04</t>
  </si>
  <si>
    <t>200 mg/ 10 ml</t>
  </si>
  <si>
    <t>Avelumab 200mg, 20 mg/1ml, con inf 10ml</t>
  </si>
  <si>
    <t>L01FF05</t>
  </si>
  <si>
    <t>Atezolizumab 1 200mg, con inf 20ml</t>
  </si>
  <si>
    <t>1 200 mg/ 20 ml</t>
  </si>
  <si>
    <t>L01FX05</t>
  </si>
  <si>
    <t>Brentuximab vedotín 50mg, plc ifc</t>
  </si>
  <si>
    <t>50 mg</t>
  </si>
  <si>
    <t>L01FY01</t>
  </si>
  <si>
    <t>600+600mg/ 10 ml</t>
  </si>
  <si>
    <t>Pertuzumab 600 mg, trastuzumab 600 mg, sol inj 10ml</t>
  </si>
  <si>
    <t>Pertuzumab 1200 mg, trastuzumab 600 mg, sol inj 15ml</t>
  </si>
  <si>
    <t>1200+600mg/ 15 ml</t>
  </si>
  <si>
    <t>49.</t>
  </si>
  <si>
    <t>Cena celkom za časť č.49</t>
  </si>
  <si>
    <t>50.</t>
  </si>
  <si>
    <t>Cena celkom za časť č.50</t>
  </si>
  <si>
    <r>
      <t xml:space="preserve">Glatirameracetát 20mg/1ml, sol iru 1ml, požadujeme len liek </t>
    </r>
    <r>
      <rPr>
        <b/>
        <sz val="11"/>
        <rFont val="Times New Roman"/>
        <family val="1"/>
        <charset val="238"/>
      </rPr>
      <t>COPAXONE 20 7x1ml</t>
    </r>
  </si>
  <si>
    <r>
      <t xml:space="preserve">Glatirameracetát 40mg/1ml, sol iru 1ml, požadujeme len liek </t>
    </r>
    <r>
      <rPr>
        <b/>
        <sz val="11"/>
        <rFont val="Times New Roman"/>
        <family val="1"/>
        <charset val="238"/>
      </rPr>
      <t>COPAXONE 40 3x1ml</t>
    </r>
  </si>
  <si>
    <t>51.</t>
  </si>
  <si>
    <t>Cena celkom za časť č.51</t>
  </si>
  <si>
    <t>52.</t>
  </si>
  <si>
    <t>53.</t>
  </si>
  <si>
    <t>Cena celkom za časť č.52</t>
  </si>
  <si>
    <t>Cena celkom za časť č.53</t>
  </si>
  <si>
    <t xml:space="preserve">Bendamustín 100mg, 2,5mg/1ml, plc ifc/ plc ifo </t>
  </si>
  <si>
    <t>Trifluridín 15mg, Tipiracil 6,14mg tbl flm</t>
  </si>
  <si>
    <t>Trifluridín 20 mg, Tipiracil 8,19 mg tbl flm</t>
  </si>
  <si>
    <t>10 mg / 5 ml</t>
  </si>
  <si>
    <t>Daratumumab 1 800mg, sol inj 15 ml</t>
  </si>
  <si>
    <t>100 mg / 5 ml</t>
  </si>
  <si>
    <t>500 mg/ 10 ml</t>
  </si>
  <si>
    <t>Glatirameracetát 20mg/1ml, sol iru 1ml-požadujeme len liek COPAXONE 20 7x1ml</t>
  </si>
  <si>
    <t>Glatirameracetát 40mg/1ml, sol iru 1ml-požadujeme len liek COPAXONE 40 3x1ml</t>
  </si>
  <si>
    <t>Infliximab 100mg plc ifc-požadujeme len liek REMSIMA plc ifc 100mg</t>
  </si>
  <si>
    <t>Celková predpokladaná cena v EUR bez DPH  (za 12 mes.)</t>
  </si>
  <si>
    <t>54.</t>
  </si>
  <si>
    <t>Cena celkom za časť č.54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</si>
</sst>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00"/>
  </numFmts>
  <fonts count="32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1"/>
      <name val="Calibri"/>
      <family val="2"/>
      <charset val="238"/>
    </font>
    <font>
      <sz val="9.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trike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9" fillId="0" borderId="0"/>
  </cellStyleXfs>
  <cellXfs count="3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10" fillId="2" borderId="4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2" xfId="3" applyFont="1" applyBorder="1" applyAlignment="1">
      <alignment horizontal="center" vertical="center" wrapText="1"/>
    </xf>
    <xf numFmtId="0" fontId="18" fillId="0" borderId="27" xfId="3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3" fontId="18" fillId="0" borderId="22" xfId="0" applyNumberFormat="1" applyFont="1" applyBorder="1" applyAlignment="1">
      <alignment vertical="center"/>
    </xf>
    <xf numFmtId="0" fontId="18" fillId="0" borderId="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5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8" fillId="0" borderId="11" xfId="3" applyFont="1" applyBorder="1" applyAlignment="1">
      <alignment horizontal="center" vertical="center" wrapText="1"/>
    </xf>
    <xf numFmtId="0" fontId="6" fillId="0" borderId="1" xfId="1" applyFont="1" applyBorder="1"/>
    <xf numFmtId="0" fontId="12" fillId="0" borderId="0" xfId="0" applyFont="1" applyAlignment="1">
      <alignment horizontal="center" vertical="center"/>
    </xf>
    <xf numFmtId="0" fontId="6" fillId="0" borderId="14" xfId="1" applyFont="1" applyBorder="1"/>
    <xf numFmtId="0" fontId="18" fillId="0" borderId="36" xfId="3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8" fillId="0" borderId="40" xfId="3" applyFont="1" applyBorder="1" applyAlignment="1">
      <alignment horizontal="center" vertical="center" wrapText="1"/>
    </xf>
    <xf numFmtId="0" fontId="18" fillId="0" borderId="8" xfId="3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8" fillId="0" borderId="3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22" xfId="3" applyFont="1" applyBorder="1" applyAlignment="1">
      <alignment vertical="center" wrapText="1"/>
    </xf>
    <xf numFmtId="0" fontId="18" fillId="0" borderId="46" xfId="3" applyFont="1" applyBorder="1" applyAlignment="1">
      <alignment horizontal="center" vertical="center" wrapText="1"/>
    </xf>
    <xf numFmtId="0" fontId="18" fillId="0" borderId="47" xfId="3" applyFont="1" applyBorder="1" applyAlignment="1">
      <alignment vertical="center" wrapText="1"/>
    </xf>
    <xf numFmtId="0" fontId="18" fillId="0" borderId="47" xfId="0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wrapText="1"/>
    </xf>
    <xf numFmtId="3" fontId="18" fillId="0" borderId="47" xfId="0" applyNumberFormat="1" applyFont="1" applyBorder="1" applyAlignment="1">
      <alignment vertical="center"/>
    </xf>
    <xf numFmtId="0" fontId="18" fillId="0" borderId="48" xfId="3" applyFont="1" applyBorder="1" applyAlignment="1">
      <alignment horizontal="center" vertical="center" wrapText="1"/>
    </xf>
    <xf numFmtId="0" fontId="18" fillId="0" borderId="4" xfId="3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/>
    </xf>
    <xf numFmtId="0" fontId="18" fillId="0" borderId="25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39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 wrapText="1"/>
    </xf>
    <xf numFmtId="0" fontId="6" fillId="0" borderId="13" xfId="1" applyFont="1" applyBorder="1"/>
    <xf numFmtId="0" fontId="18" fillId="0" borderId="44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0" fontId="18" fillId="0" borderId="48" xfId="3" applyFont="1" applyBorder="1" applyAlignment="1">
      <alignment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25" xfId="3" applyFont="1" applyBorder="1" applyAlignment="1">
      <alignment vertical="center" wrapText="1"/>
    </xf>
    <xf numFmtId="0" fontId="18" fillId="0" borderId="50" xfId="3" applyFont="1" applyBorder="1" applyAlignment="1">
      <alignment vertical="center" wrapText="1"/>
    </xf>
    <xf numFmtId="0" fontId="0" fillId="5" borderId="36" xfId="0" applyFill="1" applyBorder="1"/>
    <xf numFmtId="0" fontId="0" fillId="5" borderId="22" xfId="0" applyFill="1" applyBorder="1"/>
    <xf numFmtId="0" fontId="0" fillId="5" borderId="23" xfId="0" applyFill="1" applyBorder="1"/>
    <xf numFmtId="0" fontId="20" fillId="5" borderId="36" xfId="0" applyFont="1" applyFill="1" applyBorder="1" applyAlignment="1">
      <alignment horizontal="center" vertical="center"/>
    </xf>
    <xf numFmtId="0" fontId="6" fillId="5" borderId="36" xfId="1" applyFont="1" applyFill="1" applyBorder="1"/>
    <xf numFmtId="0" fontId="6" fillId="5" borderId="22" xfId="1" applyFont="1" applyFill="1" applyBorder="1"/>
    <xf numFmtId="0" fontId="6" fillId="5" borderId="34" xfId="1" applyFont="1" applyFill="1" applyBorder="1"/>
    <xf numFmtId="0" fontId="3" fillId="0" borderId="0" xfId="1"/>
    <xf numFmtId="3" fontId="18" fillId="0" borderId="9" xfId="0" applyNumberFormat="1" applyFont="1" applyBorder="1" applyAlignment="1">
      <alignment horizontal="right" vertical="center"/>
    </xf>
    <xf numFmtId="0" fontId="27" fillId="0" borderId="22" xfId="0" applyFont="1" applyBorder="1"/>
    <xf numFmtId="0" fontId="27" fillId="0" borderId="23" xfId="0" applyFont="1" applyBorder="1"/>
    <xf numFmtId="0" fontId="27" fillId="5" borderId="36" xfId="0" applyFont="1" applyFill="1" applyBorder="1"/>
    <xf numFmtId="0" fontId="27" fillId="5" borderId="22" xfId="0" applyFont="1" applyFill="1" applyBorder="1"/>
    <xf numFmtId="0" fontId="27" fillId="5" borderId="34" xfId="0" applyFont="1" applyFill="1" applyBorder="1"/>
    <xf numFmtId="164" fontId="18" fillId="0" borderId="22" xfId="1" applyNumberFormat="1" applyFont="1" applyBorder="1"/>
    <xf numFmtId="0" fontId="27" fillId="0" borderId="27" xfId="0" applyFont="1" applyBorder="1"/>
    <xf numFmtId="0" fontId="27" fillId="0" borderId="34" xfId="0" applyFont="1" applyBorder="1"/>
    <xf numFmtId="164" fontId="18" fillId="0" borderId="9" xfId="1" applyNumberFormat="1" applyFont="1" applyBorder="1"/>
    <xf numFmtId="0" fontId="27" fillId="0" borderId="25" xfId="0" applyFont="1" applyBorder="1"/>
    <xf numFmtId="0" fontId="27" fillId="0" borderId="9" xfId="0" applyFont="1" applyBorder="1"/>
    <xf numFmtId="0" fontId="27" fillId="0" borderId="43" xfId="0" applyFont="1" applyBorder="1"/>
    <xf numFmtId="0" fontId="27" fillId="0" borderId="47" xfId="0" applyFont="1" applyBorder="1"/>
    <xf numFmtId="0" fontId="27" fillId="0" borderId="51" xfId="0" applyFont="1" applyBorder="1"/>
    <xf numFmtId="0" fontId="27" fillId="5" borderId="23" xfId="0" applyFont="1" applyFill="1" applyBorder="1"/>
    <xf numFmtId="0" fontId="27" fillId="0" borderId="10" xfId="0" applyFont="1" applyBorder="1"/>
    <xf numFmtId="0" fontId="27" fillId="5" borderId="46" xfId="0" applyFont="1" applyFill="1" applyBorder="1"/>
    <xf numFmtId="0" fontId="27" fillId="5" borderId="47" xfId="0" applyFont="1" applyFill="1" applyBorder="1"/>
    <xf numFmtId="0" fontId="27" fillId="5" borderId="51" xfId="0" applyFont="1" applyFill="1" applyBorder="1"/>
    <xf numFmtId="0" fontId="27" fillId="0" borderId="18" xfId="0" applyFont="1" applyBorder="1"/>
    <xf numFmtId="0" fontId="27" fillId="0" borderId="15" xfId="0" applyFont="1" applyBorder="1"/>
    <xf numFmtId="0" fontId="27" fillId="0" borderId="4" xfId="0" applyFont="1" applyBorder="1"/>
    <xf numFmtId="0" fontId="27" fillId="0" borderId="49" xfId="0" applyFont="1" applyBorder="1"/>
    <xf numFmtId="0" fontId="27" fillId="0" borderId="11" xfId="0" applyFont="1" applyBorder="1"/>
    <xf numFmtId="0" fontId="27" fillId="0" borderId="14" xfId="0" applyFont="1" applyBorder="1"/>
    <xf numFmtId="0" fontId="27" fillId="0" borderId="12" xfId="0" applyFont="1" applyBorder="1"/>
    <xf numFmtId="0" fontId="27" fillId="0" borderId="33" xfId="0" applyFont="1" applyBorder="1"/>
    <xf numFmtId="0" fontId="27" fillId="0" borderId="22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3" fontId="27" fillId="0" borderId="9" xfId="0" applyNumberFormat="1" applyFont="1" applyBorder="1" applyAlignment="1">
      <alignment horizontal="center"/>
    </xf>
    <xf numFmtId="3" fontId="27" fillId="0" borderId="47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0" fontId="18" fillId="0" borderId="32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20" fillId="0" borderId="34" xfId="0" applyNumberFormat="1" applyFont="1" applyBorder="1" applyAlignment="1">
      <alignment vertical="center"/>
    </xf>
    <xf numFmtId="0" fontId="18" fillId="0" borderId="42" xfId="0" applyFont="1" applyBorder="1" applyAlignment="1">
      <alignment horizontal="left" vertical="center"/>
    </xf>
    <xf numFmtId="165" fontId="20" fillId="0" borderId="52" xfId="0" applyNumberFormat="1" applyFont="1" applyBorder="1" applyAlignment="1">
      <alignment vertical="center"/>
    </xf>
    <xf numFmtId="0" fontId="18" fillId="0" borderId="42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32" xfId="0" applyFont="1" applyBorder="1" applyAlignment="1">
      <alignment horizontal="right" vertical="center"/>
    </xf>
    <xf numFmtId="0" fontId="18" fillId="0" borderId="35" xfId="0" applyFont="1" applyBorder="1" applyAlignment="1">
      <alignment horizontal="right" vertical="center"/>
    </xf>
    <xf numFmtId="0" fontId="18" fillId="0" borderId="27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8" fillId="0" borderId="9" xfId="3" applyFont="1" applyBorder="1" applyAlignment="1">
      <alignment vertical="center" wrapText="1"/>
    </xf>
    <xf numFmtId="3" fontId="18" fillId="0" borderId="9" xfId="0" applyNumberFormat="1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8" xfId="0" applyFont="1" applyBorder="1" applyAlignment="1">
      <alignment horizontal="right" vertical="center"/>
    </xf>
    <xf numFmtId="0" fontId="18" fillId="0" borderId="36" xfId="3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right" vertical="center"/>
    </xf>
    <xf numFmtId="0" fontId="18" fillId="0" borderId="55" xfId="0" applyFont="1" applyBorder="1" applyAlignment="1">
      <alignment horizontal="right" vertical="center"/>
    </xf>
    <xf numFmtId="0" fontId="18" fillId="0" borderId="55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56" xfId="3" applyFont="1" applyBorder="1" applyAlignment="1">
      <alignment horizontal="center" vertical="center" wrapText="1"/>
    </xf>
    <xf numFmtId="3" fontId="18" fillId="0" borderId="56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 wrapText="1"/>
    </xf>
    <xf numFmtId="0" fontId="27" fillId="5" borderId="41" xfId="0" applyFont="1" applyFill="1" applyBorder="1"/>
    <xf numFmtId="0" fontId="18" fillId="0" borderId="35" xfId="3" applyFont="1" applyBorder="1" applyAlignment="1">
      <alignment horizontal="center" vertical="center" wrapText="1"/>
    </xf>
    <xf numFmtId="0" fontId="18" fillId="0" borderId="50" xfId="0" applyFont="1" applyBorder="1" applyAlignment="1">
      <alignment horizontal="left" vertical="center" wrapText="1"/>
    </xf>
    <xf numFmtId="0" fontId="27" fillId="0" borderId="41" xfId="0" applyFont="1" applyBorder="1"/>
    <xf numFmtId="0" fontId="18" fillId="0" borderId="39" xfId="0" applyFont="1" applyBorder="1" applyAlignment="1">
      <alignment horizontal="left" vertical="center" wrapText="1"/>
    </xf>
    <xf numFmtId="0" fontId="27" fillId="0" borderId="57" xfId="0" applyFont="1" applyBorder="1"/>
    <xf numFmtId="0" fontId="27" fillId="0" borderId="57" xfId="0" applyFont="1" applyBorder="1" applyAlignment="1">
      <alignment horizontal="center"/>
    </xf>
    <xf numFmtId="0" fontId="27" fillId="0" borderId="8" xfId="0" applyFont="1" applyBorder="1"/>
    <xf numFmtId="0" fontId="27" fillId="0" borderId="0" xfId="0" applyFont="1"/>
    <xf numFmtId="0" fontId="27" fillId="0" borderId="8" xfId="0" applyFont="1" applyBorder="1" applyAlignment="1">
      <alignment horizontal="center"/>
    </xf>
    <xf numFmtId="0" fontId="27" fillId="0" borderId="21" xfId="0" applyFont="1" applyBorder="1"/>
    <xf numFmtId="0" fontId="18" fillId="0" borderId="26" xfId="3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/>
    </xf>
    <xf numFmtId="0" fontId="27" fillId="0" borderId="50" xfId="0" applyFont="1" applyBorder="1"/>
    <xf numFmtId="0" fontId="18" fillId="0" borderId="10" xfId="0" applyFont="1" applyBorder="1" applyAlignment="1">
      <alignment horizontal="center" vertical="center"/>
    </xf>
    <xf numFmtId="0" fontId="27" fillId="0" borderId="35" xfId="0" applyFont="1" applyBorder="1"/>
    <xf numFmtId="4" fontId="18" fillId="3" borderId="10" xfId="0" applyNumberFormat="1" applyFont="1" applyFill="1" applyBorder="1" applyAlignment="1">
      <alignment vertical="center"/>
    </xf>
    <xf numFmtId="4" fontId="18" fillId="3" borderId="51" xfId="0" applyNumberFormat="1" applyFont="1" applyFill="1" applyBorder="1" applyAlignment="1">
      <alignment vertical="center"/>
    </xf>
    <xf numFmtId="4" fontId="20" fillId="5" borderId="20" xfId="0" applyNumberFormat="1" applyFont="1" applyFill="1" applyBorder="1" applyAlignment="1">
      <alignment vertical="center"/>
    </xf>
    <xf numFmtId="4" fontId="18" fillId="3" borderId="23" xfId="0" applyNumberFormat="1" applyFont="1" applyFill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4" fontId="18" fillId="3" borderId="2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4" fontId="20" fillId="0" borderId="52" xfId="0" applyNumberFormat="1" applyFont="1" applyBorder="1" applyAlignment="1">
      <alignment vertical="center"/>
    </xf>
    <xf numFmtId="4" fontId="20" fillId="0" borderId="34" xfId="0" applyNumberFormat="1" applyFont="1" applyBorder="1" applyAlignment="1">
      <alignment vertical="center"/>
    </xf>
    <xf numFmtId="4" fontId="20" fillId="0" borderId="53" xfId="0" applyNumberFormat="1" applyFont="1" applyBorder="1" applyAlignment="1">
      <alignment vertical="center"/>
    </xf>
    <xf numFmtId="4" fontId="20" fillId="5" borderId="30" xfId="0" applyNumberFormat="1" applyFont="1" applyFill="1" applyBorder="1" applyAlignment="1">
      <alignment vertical="center"/>
    </xf>
    <xf numFmtId="4" fontId="18" fillId="3" borderId="49" xfId="0" applyNumberFormat="1" applyFont="1" applyFill="1" applyBorder="1" applyAlignment="1">
      <alignment vertical="center"/>
    </xf>
    <xf numFmtId="4" fontId="18" fillId="3" borderId="41" xfId="0" applyNumberFormat="1" applyFont="1" applyFill="1" applyBorder="1" applyAlignment="1">
      <alignment vertical="center"/>
    </xf>
    <xf numFmtId="4" fontId="27" fillId="0" borderId="41" xfId="0" applyNumberFormat="1" applyFont="1" applyBorder="1" applyAlignment="1">
      <alignment horizontal="right" vertical="center"/>
    </xf>
    <xf numFmtId="4" fontId="20" fillId="0" borderId="41" xfId="0" applyNumberFormat="1" applyFont="1" applyBorder="1" applyAlignment="1">
      <alignment vertical="center"/>
    </xf>
    <xf numFmtId="4" fontId="18" fillId="0" borderId="23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8" fillId="0" borderId="42" xfId="0" applyFont="1" applyBorder="1" applyAlignment="1">
      <alignment horizontal="right" vertical="center"/>
    </xf>
    <xf numFmtId="0" fontId="11" fillId="0" borderId="7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6" fillId="7" borderId="7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2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wrapText="1"/>
    </xf>
    <xf numFmtId="0" fontId="15" fillId="7" borderId="3" xfId="0" applyFont="1" applyFill="1" applyBorder="1" applyAlignment="1">
      <alignment horizontal="left" wrapText="1"/>
    </xf>
    <xf numFmtId="0" fontId="15" fillId="7" borderId="14" xfId="0" applyFont="1" applyFill="1" applyBorder="1" applyAlignment="1">
      <alignment horizontal="left" wrapText="1"/>
    </xf>
    <xf numFmtId="0" fontId="15" fillId="7" borderId="12" xfId="0" applyFont="1" applyFill="1" applyBorder="1" applyAlignment="1">
      <alignment horizontal="left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5" fillId="0" borderId="13" xfId="0" applyFont="1" applyBorder="1"/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10" fillId="7" borderId="12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19" fillId="4" borderId="18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4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left" vertical="center"/>
    </xf>
    <xf numFmtId="0" fontId="29" fillId="0" borderId="47" xfId="0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 wrapText="1"/>
    </xf>
    <xf numFmtId="3" fontId="29" fillId="0" borderId="47" xfId="0" applyNumberFormat="1" applyFont="1" applyBorder="1" applyAlignment="1">
      <alignment vertical="center"/>
    </xf>
    <xf numFmtId="4" fontId="29" fillId="3" borderId="41" xfId="0" applyNumberFormat="1" applyFont="1" applyFill="1" applyBorder="1" applyAlignment="1">
      <alignment vertical="center"/>
    </xf>
    <xf numFmtId="4" fontId="30" fillId="5" borderId="20" xfId="0" applyNumberFormat="1" applyFont="1" applyFill="1" applyBorder="1" applyAlignment="1">
      <alignment vertical="center"/>
    </xf>
    <xf numFmtId="4" fontId="31" fillId="5" borderId="20" xfId="0" applyNumberFormat="1" applyFont="1" applyFill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2" xfId="3" applyFont="1" applyBorder="1" applyAlignment="1">
      <alignment horizontal="center" vertical="center" wrapText="1"/>
    </xf>
    <xf numFmtId="3" fontId="28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36" xfId="0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/>
    </xf>
    <xf numFmtId="4" fontId="28" fillId="3" borderId="34" xfId="0" applyNumberFormat="1" applyFont="1" applyFill="1" applyBorder="1" applyAlignment="1">
      <alignment vertical="center"/>
    </xf>
    <xf numFmtId="0" fontId="29" fillId="0" borderId="50" xfId="0" applyFont="1" applyBorder="1" applyAlignment="1">
      <alignment horizontal="left" vertical="center"/>
    </xf>
    <xf numFmtId="0" fontId="29" fillId="0" borderId="47" xfId="0" applyFont="1" applyBorder="1"/>
    <xf numFmtId="0" fontId="29" fillId="0" borderId="47" xfId="0" applyFont="1" applyBorder="1" applyAlignment="1">
      <alignment horizontal="center"/>
    </xf>
    <xf numFmtId="0" fontId="29" fillId="0" borderId="51" xfId="0" applyFont="1" applyBorder="1"/>
    <xf numFmtId="0" fontId="29" fillId="0" borderId="22" xfId="0" applyFont="1" applyBorder="1"/>
    <xf numFmtId="0" fontId="28" fillId="0" borderId="27" xfId="0" applyFont="1" applyBorder="1" applyAlignment="1">
      <alignment horizontal="left" vertical="center"/>
    </xf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28" fillId="0" borderId="23" xfId="0" applyFont="1" applyBorder="1"/>
    <xf numFmtId="0" fontId="30" fillId="0" borderId="0" xfId="0" applyFont="1" applyAlignment="1">
      <alignment horizontal="right" vertical="center"/>
    </xf>
    <xf numFmtId="0" fontId="28" fillId="5" borderId="36" xfId="0" applyFont="1" applyFill="1" applyBorder="1"/>
    <xf numFmtId="0" fontId="28" fillId="5" borderId="22" xfId="0" applyFont="1" applyFill="1" applyBorder="1"/>
    <xf numFmtId="0" fontId="28" fillId="5" borderId="23" xfId="0" applyFont="1" applyFill="1" applyBorder="1"/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6"/>
  <sheetViews>
    <sheetView topLeftCell="A172" zoomScale="90" zoomScaleNormal="90" zoomScaleSheetLayoutView="71" workbookViewId="0">
      <selection activeCell="I97" sqref="I97"/>
    </sheetView>
  </sheetViews>
  <sheetFormatPr defaultColWidth="10.875" defaultRowHeight="12.75" x14ac:dyDescent="0.25"/>
  <cols>
    <col min="1" max="1" width="7.375" style="1" customWidth="1"/>
    <col min="2" max="2" width="8.625" style="1" customWidth="1"/>
    <col min="3" max="3" width="14.125" style="1" customWidth="1"/>
    <col min="4" max="4" width="47.75" style="1" customWidth="1"/>
    <col min="5" max="5" width="14.5" style="2" customWidth="1"/>
    <col min="6" max="6" width="24.875" style="1" customWidth="1"/>
    <col min="7" max="7" width="24" style="1" customWidth="1"/>
    <col min="8" max="8" width="12.5" style="1" customWidth="1"/>
    <col min="9" max="9" width="18.875" style="1" customWidth="1"/>
    <col min="10" max="16384" width="10.875" style="1"/>
  </cols>
  <sheetData>
    <row r="1" spans="1:9" ht="15.75" customHeight="1" x14ac:dyDescent="0.2">
      <c r="A1" s="12"/>
      <c r="B1" s="13"/>
      <c r="C1" s="13"/>
      <c r="D1" s="13"/>
      <c r="E1" s="14"/>
      <c r="F1" s="13"/>
      <c r="G1" s="217" t="s">
        <v>37</v>
      </c>
      <c r="H1" s="217"/>
      <c r="I1" s="218"/>
    </row>
    <row r="2" spans="1:9" ht="24.75" customHeight="1" x14ac:dyDescent="0.2">
      <c r="A2" s="238" t="s">
        <v>1</v>
      </c>
      <c r="B2" s="239"/>
      <c r="C2" s="239"/>
      <c r="D2" s="243" t="s">
        <v>35</v>
      </c>
      <c r="E2" s="243"/>
      <c r="F2" s="243"/>
      <c r="G2" s="219" t="s">
        <v>36</v>
      </c>
      <c r="H2" s="219"/>
      <c r="I2" s="220"/>
    </row>
    <row r="3" spans="1:9" ht="19.5" customHeight="1" x14ac:dyDescent="0.25">
      <c r="A3" s="240"/>
      <c r="B3" s="241"/>
      <c r="C3" s="241"/>
      <c r="D3" s="244"/>
      <c r="E3" s="244"/>
      <c r="F3" s="244"/>
      <c r="G3" s="221"/>
      <c r="H3" s="221"/>
      <c r="I3" s="222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242" t="s">
        <v>3</v>
      </c>
      <c r="B5" s="242"/>
      <c r="C5" s="242"/>
      <c r="D5" s="8"/>
      <c r="E5" s="9"/>
      <c r="F5" s="8"/>
      <c r="G5" s="8"/>
    </row>
    <row r="6" spans="1:9" ht="25.5" customHeight="1" x14ac:dyDescent="0.2">
      <c r="A6" s="207" t="s">
        <v>4</v>
      </c>
      <c r="B6" s="208"/>
      <c r="C6" s="209"/>
      <c r="D6" s="10"/>
      <c r="E6" s="232" t="s">
        <v>5</v>
      </c>
      <c r="F6" s="233"/>
      <c r="G6" s="226"/>
      <c r="H6" s="227"/>
      <c r="I6" s="228"/>
    </row>
    <row r="7" spans="1:9" ht="25.5" customHeight="1" x14ac:dyDescent="0.2">
      <c r="A7" s="207" t="s">
        <v>6</v>
      </c>
      <c r="B7" s="208"/>
      <c r="C7" s="209"/>
      <c r="D7" s="10"/>
      <c r="E7" s="234"/>
      <c r="F7" s="235"/>
      <c r="G7" s="229"/>
      <c r="H7" s="230"/>
      <c r="I7" s="231"/>
    </row>
    <row r="8" spans="1:9" ht="25.5" customHeight="1" x14ac:dyDescent="0.2">
      <c r="A8" s="207" t="s">
        <v>0</v>
      </c>
      <c r="B8" s="208"/>
      <c r="C8" s="209"/>
      <c r="D8" s="10"/>
      <c r="E8" s="236" t="s">
        <v>7</v>
      </c>
      <c r="F8" s="237"/>
      <c r="G8" s="223"/>
      <c r="H8" s="224"/>
      <c r="I8" s="225"/>
    </row>
    <row r="9" spans="1:9" ht="15.75" customHeight="1" x14ac:dyDescent="0.2">
      <c r="A9" s="8"/>
      <c r="B9" s="8"/>
      <c r="C9" s="8"/>
      <c r="D9" s="8"/>
      <c r="E9" s="9"/>
      <c r="F9" s="11"/>
      <c r="G9" s="11"/>
    </row>
    <row r="10" spans="1:9" ht="24" customHeight="1" x14ac:dyDescent="0.3">
      <c r="A10" s="214" t="s">
        <v>20</v>
      </c>
      <c r="B10" s="215"/>
      <c r="C10" s="216"/>
      <c r="D10" s="211" t="s">
        <v>38</v>
      </c>
      <c r="E10" s="212"/>
      <c r="F10" s="212"/>
      <c r="G10" s="212"/>
      <c r="H10" s="212"/>
      <c r="I10" s="213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43" t="s">
        <v>9</v>
      </c>
      <c r="B13" s="45" t="s">
        <v>40</v>
      </c>
      <c r="C13" s="44" t="s">
        <v>10</v>
      </c>
      <c r="D13" s="29" t="s">
        <v>11</v>
      </c>
      <c r="E13" s="24" t="s">
        <v>12</v>
      </c>
      <c r="F13" s="24" t="s">
        <v>21</v>
      </c>
      <c r="G13" s="24" t="s">
        <v>13</v>
      </c>
      <c r="H13" s="24" t="s">
        <v>43</v>
      </c>
      <c r="I13" s="25" t="s">
        <v>358</v>
      </c>
    </row>
    <row r="14" spans="1:9" ht="19.5" customHeight="1" x14ac:dyDescent="0.25">
      <c r="A14" s="202" t="s">
        <v>18</v>
      </c>
      <c r="B14" s="53" t="s">
        <v>18</v>
      </c>
      <c r="C14" s="167" t="s">
        <v>41</v>
      </c>
      <c r="D14" s="162" t="s">
        <v>42</v>
      </c>
      <c r="E14" s="28" t="s">
        <v>22</v>
      </c>
      <c r="F14" s="78" t="s">
        <v>49</v>
      </c>
      <c r="G14" s="78" t="s">
        <v>44</v>
      </c>
      <c r="H14" s="152">
        <v>500</v>
      </c>
      <c r="I14" s="184">
        <v>2001.5</v>
      </c>
    </row>
    <row r="15" spans="1:9" ht="19.5" customHeight="1" thickBot="1" x14ac:dyDescent="0.3">
      <c r="A15" s="203"/>
      <c r="B15" s="56" t="s">
        <v>14</v>
      </c>
      <c r="C15" s="163" t="s">
        <v>41</v>
      </c>
      <c r="D15" s="164" t="s">
        <v>303</v>
      </c>
      <c r="E15" s="61" t="s">
        <v>22</v>
      </c>
      <c r="F15" s="165" t="s">
        <v>304</v>
      </c>
      <c r="G15" s="62" t="s">
        <v>44</v>
      </c>
      <c r="H15" s="166">
        <v>300</v>
      </c>
      <c r="I15" s="185">
        <v>5931.6</v>
      </c>
    </row>
    <row r="16" spans="1:9" ht="19.5" customHeight="1" thickBot="1" x14ac:dyDescent="0.3">
      <c r="A16" s="201" t="s">
        <v>34</v>
      </c>
      <c r="B16" s="201"/>
      <c r="C16" s="201"/>
      <c r="D16" s="201"/>
      <c r="E16" s="201"/>
      <c r="F16" s="201"/>
      <c r="G16" s="201"/>
      <c r="H16" s="201"/>
      <c r="I16" s="186">
        <f>SUM(I14:I15)</f>
        <v>7933.1</v>
      </c>
    </row>
    <row r="17" spans="1:10" ht="19.5" customHeight="1" thickBot="1" x14ac:dyDescent="0.3">
      <c r="A17" s="138"/>
      <c r="B17" s="139"/>
      <c r="C17" s="139"/>
      <c r="D17" s="139"/>
      <c r="E17" s="139"/>
      <c r="F17" s="139"/>
      <c r="G17" s="139"/>
      <c r="H17" s="139"/>
      <c r="I17" s="141"/>
    </row>
    <row r="18" spans="1:10" ht="19.5" customHeight="1" thickBot="1" x14ac:dyDescent="0.3">
      <c r="A18" s="42" t="s">
        <v>14</v>
      </c>
      <c r="B18" s="23" t="s">
        <v>18</v>
      </c>
      <c r="C18" s="30" t="s">
        <v>45</v>
      </c>
      <c r="D18" s="20" t="s">
        <v>46</v>
      </c>
      <c r="E18" s="26" t="s">
        <v>22</v>
      </c>
      <c r="F18" s="21" t="s">
        <v>50</v>
      </c>
      <c r="G18" s="21" t="s">
        <v>44</v>
      </c>
      <c r="H18" s="27">
        <v>300</v>
      </c>
      <c r="I18" s="187">
        <v>15391.8</v>
      </c>
      <c r="J18" s="15"/>
    </row>
    <row r="19" spans="1:10" ht="19.5" customHeight="1" thickBot="1" x14ac:dyDescent="0.3">
      <c r="A19" s="210" t="s">
        <v>47</v>
      </c>
      <c r="B19" s="201"/>
      <c r="C19" s="201"/>
      <c r="D19" s="201"/>
      <c r="E19" s="201"/>
      <c r="F19" s="201"/>
      <c r="G19" s="201"/>
      <c r="H19" s="201"/>
      <c r="I19" s="186">
        <v>15391.8</v>
      </c>
      <c r="J19" s="15"/>
    </row>
    <row r="20" spans="1:10" ht="19.5" customHeight="1" thickBot="1" x14ac:dyDescent="0.3">
      <c r="A20" s="140"/>
      <c r="B20" s="140"/>
      <c r="C20" s="140"/>
      <c r="D20" s="140"/>
      <c r="E20" s="140"/>
      <c r="F20" s="140"/>
      <c r="G20" s="140"/>
      <c r="H20" s="140"/>
      <c r="I20" s="143"/>
      <c r="J20" s="15"/>
    </row>
    <row r="21" spans="1:10" ht="19.5" customHeight="1" x14ac:dyDescent="0.25">
      <c r="A21" s="202" t="s">
        <v>15</v>
      </c>
      <c r="B21" s="53" t="s">
        <v>18</v>
      </c>
      <c r="C21" s="54" t="s">
        <v>48</v>
      </c>
      <c r="D21" s="47" t="s">
        <v>296</v>
      </c>
      <c r="E21" s="28" t="s">
        <v>22</v>
      </c>
      <c r="F21" s="28" t="s">
        <v>294</v>
      </c>
      <c r="G21" s="28" t="s">
        <v>44</v>
      </c>
      <c r="H21" s="55">
        <v>50</v>
      </c>
      <c r="I21" s="188">
        <v>389.6</v>
      </c>
      <c r="J21" s="15"/>
    </row>
    <row r="22" spans="1:10" ht="19.5" customHeight="1" thickBot="1" x14ac:dyDescent="0.3">
      <c r="A22" s="203"/>
      <c r="B22" s="56" t="s">
        <v>14</v>
      </c>
      <c r="C22" s="48" t="s">
        <v>48</v>
      </c>
      <c r="D22" s="49" t="s">
        <v>348</v>
      </c>
      <c r="E22" s="50" t="s">
        <v>22</v>
      </c>
      <c r="F22" s="51" t="s">
        <v>295</v>
      </c>
      <c r="G22" s="51" t="s">
        <v>44</v>
      </c>
      <c r="H22" s="52">
        <v>75</v>
      </c>
      <c r="I22" s="189">
        <v>2382.3000000000002</v>
      </c>
    </row>
    <row r="23" spans="1:10" ht="19.5" customHeight="1" thickBot="1" x14ac:dyDescent="0.3">
      <c r="A23" s="210" t="s">
        <v>52</v>
      </c>
      <c r="B23" s="201"/>
      <c r="C23" s="201"/>
      <c r="D23" s="201"/>
      <c r="E23" s="201"/>
      <c r="F23" s="201"/>
      <c r="G23" s="201"/>
      <c r="H23" s="201"/>
      <c r="I23" s="186">
        <f>SUM(I21:I22)</f>
        <v>2771.9</v>
      </c>
      <c r="J23" s="15"/>
    </row>
    <row r="24" spans="1:10" ht="19.5" customHeight="1" thickBot="1" x14ac:dyDescent="0.3">
      <c r="A24" s="145"/>
      <c r="B24" s="145"/>
      <c r="C24" s="145"/>
      <c r="D24" s="145"/>
      <c r="E24" s="145"/>
      <c r="F24" s="145"/>
      <c r="G24" s="145"/>
      <c r="H24" s="145"/>
      <c r="I24" s="190"/>
      <c r="J24" s="15"/>
    </row>
    <row r="25" spans="1:10" ht="19.5" customHeight="1" thickBot="1" x14ac:dyDescent="0.3">
      <c r="A25" s="42" t="s">
        <v>16</v>
      </c>
      <c r="B25" s="23" t="s">
        <v>18</v>
      </c>
      <c r="C25" s="148" t="s">
        <v>53</v>
      </c>
      <c r="D25" s="58" t="s">
        <v>54</v>
      </c>
      <c r="E25" s="26" t="s">
        <v>22</v>
      </c>
      <c r="F25" s="21" t="s">
        <v>49</v>
      </c>
      <c r="G25" s="21" t="s">
        <v>44</v>
      </c>
      <c r="H25" s="27">
        <v>450</v>
      </c>
      <c r="I25" s="187">
        <v>3960</v>
      </c>
    </row>
    <row r="26" spans="1:10" ht="19.5" customHeight="1" thickBot="1" x14ac:dyDescent="0.3">
      <c r="A26" s="201" t="s">
        <v>55</v>
      </c>
      <c r="B26" s="201"/>
      <c r="C26" s="201"/>
      <c r="D26" s="201"/>
      <c r="E26" s="201"/>
      <c r="F26" s="201"/>
      <c r="G26" s="201"/>
      <c r="H26" s="201"/>
      <c r="I26" s="186">
        <v>3960</v>
      </c>
      <c r="J26" s="15"/>
    </row>
    <row r="27" spans="1:10" ht="19.5" customHeight="1" thickBot="1" x14ac:dyDescent="0.3">
      <c r="A27" s="142"/>
      <c r="B27" s="140"/>
      <c r="C27" s="140"/>
      <c r="D27" s="140"/>
      <c r="E27" s="140"/>
      <c r="F27" s="140"/>
      <c r="G27" s="140"/>
      <c r="H27" s="140"/>
      <c r="I27" s="191"/>
      <c r="J27" s="15"/>
    </row>
    <row r="28" spans="1:10" ht="30" customHeight="1" thickBot="1" x14ac:dyDescent="0.3">
      <c r="A28" s="42" t="s">
        <v>17</v>
      </c>
      <c r="B28" s="23" t="s">
        <v>18</v>
      </c>
      <c r="C28" s="148" t="s">
        <v>57</v>
      </c>
      <c r="D28" s="58" t="s">
        <v>306</v>
      </c>
      <c r="E28" s="26" t="s">
        <v>58</v>
      </c>
      <c r="F28" s="21" t="s">
        <v>307</v>
      </c>
      <c r="G28" s="21" t="s">
        <v>59</v>
      </c>
      <c r="H28" s="27">
        <v>40</v>
      </c>
      <c r="I28" s="187">
        <v>447.6</v>
      </c>
    </row>
    <row r="29" spans="1:10" ht="19.5" customHeight="1" thickBot="1" x14ac:dyDescent="0.3">
      <c r="A29" s="201" t="s">
        <v>56</v>
      </c>
      <c r="B29" s="201"/>
      <c r="C29" s="201"/>
      <c r="D29" s="201"/>
      <c r="E29" s="201"/>
      <c r="F29" s="201"/>
      <c r="G29" s="201"/>
      <c r="H29" s="201"/>
      <c r="I29" s="186">
        <v>447.6</v>
      </c>
      <c r="J29" s="15"/>
    </row>
    <row r="30" spans="1:10" ht="19.5" customHeight="1" thickBot="1" x14ac:dyDescent="0.3">
      <c r="A30" s="144"/>
      <c r="B30" s="145"/>
      <c r="C30" s="145"/>
      <c r="D30" s="145"/>
      <c r="E30" s="145"/>
      <c r="F30" s="145"/>
      <c r="G30" s="145"/>
      <c r="H30" s="145"/>
      <c r="I30" s="191"/>
      <c r="J30" s="15"/>
    </row>
    <row r="31" spans="1:10" ht="19.5" customHeight="1" thickBot="1" x14ac:dyDescent="0.3">
      <c r="A31" s="42" t="s">
        <v>60</v>
      </c>
      <c r="B31" s="23" t="s">
        <v>18</v>
      </c>
      <c r="C31" s="148" t="s">
        <v>63</v>
      </c>
      <c r="D31" s="58" t="s">
        <v>65</v>
      </c>
      <c r="E31" s="26" t="s">
        <v>22</v>
      </c>
      <c r="F31" s="21" t="s">
        <v>66</v>
      </c>
      <c r="G31" s="21" t="s">
        <v>44</v>
      </c>
      <c r="H31" s="27">
        <v>150</v>
      </c>
      <c r="I31" s="187">
        <v>38827.5</v>
      </c>
    </row>
    <row r="32" spans="1:10" ht="19.5" customHeight="1" thickBot="1" x14ac:dyDescent="0.3">
      <c r="A32" s="201" t="s">
        <v>62</v>
      </c>
      <c r="B32" s="201"/>
      <c r="C32" s="201"/>
      <c r="D32" s="201"/>
      <c r="E32" s="201"/>
      <c r="F32" s="201"/>
      <c r="G32" s="201"/>
      <c r="H32" s="201"/>
      <c r="I32" s="186">
        <v>38827.5</v>
      </c>
    </row>
    <row r="33" spans="1:9" ht="19.5" customHeight="1" thickBot="1" x14ac:dyDescent="0.3">
      <c r="A33" s="146"/>
      <c r="B33" s="147"/>
      <c r="C33" s="147"/>
      <c r="D33" s="147"/>
      <c r="E33" s="147"/>
      <c r="F33" s="147"/>
      <c r="G33" s="147"/>
      <c r="H33" s="147"/>
      <c r="I33" s="192"/>
    </row>
    <row r="34" spans="1:9" ht="19.5" customHeight="1" thickBot="1" x14ac:dyDescent="0.3">
      <c r="A34" s="42" t="s">
        <v>61</v>
      </c>
      <c r="B34" s="23" t="s">
        <v>18</v>
      </c>
      <c r="C34" s="148" t="s">
        <v>64</v>
      </c>
      <c r="D34" s="58" t="s">
        <v>67</v>
      </c>
      <c r="E34" s="26" t="s">
        <v>91</v>
      </c>
      <c r="F34" s="21" t="s">
        <v>68</v>
      </c>
      <c r="G34" s="21" t="s">
        <v>44</v>
      </c>
      <c r="H34" s="27">
        <v>400</v>
      </c>
      <c r="I34" s="187">
        <v>4760</v>
      </c>
    </row>
    <row r="35" spans="1:9" ht="19.5" customHeight="1" thickBot="1" x14ac:dyDescent="0.3">
      <c r="A35" s="201" t="s">
        <v>69</v>
      </c>
      <c r="B35" s="201"/>
      <c r="C35" s="201"/>
      <c r="D35" s="201"/>
      <c r="E35" s="201"/>
      <c r="F35" s="201"/>
      <c r="G35" s="201"/>
      <c r="H35" s="201"/>
      <c r="I35" s="186">
        <v>4760</v>
      </c>
    </row>
    <row r="36" spans="1:9" ht="19.5" customHeight="1" thickBot="1" x14ac:dyDescent="0.3">
      <c r="A36" s="144"/>
      <c r="B36" s="145"/>
      <c r="C36" s="145"/>
      <c r="D36" s="145"/>
      <c r="E36" s="145"/>
      <c r="F36" s="145"/>
      <c r="G36" s="145"/>
      <c r="H36" s="145"/>
      <c r="I36" s="193"/>
    </row>
    <row r="37" spans="1:9" ht="19.5" customHeight="1" x14ac:dyDescent="0.25">
      <c r="A37" s="202" t="s">
        <v>70</v>
      </c>
      <c r="B37" s="53" t="s">
        <v>18</v>
      </c>
      <c r="C37" s="54" t="s">
        <v>74</v>
      </c>
      <c r="D37" s="47" t="s">
        <v>75</v>
      </c>
      <c r="E37" s="28" t="s">
        <v>22</v>
      </c>
      <c r="F37" s="28" t="s">
        <v>49</v>
      </c>
      <c r="G37" s="28" t="s">
        <v>44</v>
      </c>
      <c r="H37" s="55">
        <v>1100</v>
      </c>
      <c r="I37" s="188">
        <v>6193</v>
      </c>
    </row>
    <row r="38" spans="1:9" ht="19.5" customHeight="1" thickBot="1" x14ac:dyDescent="0.3">
      <c r="A38" s="203"/>
      <c r="B38" s="46" t="s">
        <v>14</v>
      </c>
      <c r="C38" s="48" t="s">
        <v>74</v>
      </c>
      <c r="D38" s="49" t="s">
        <v>76</v>
      </c>
      <c r="E38" s="50" t="s">
        <v>22</v>
      </c>
      <c r="F38" s="51" t="s">
        <v>77</v>
      </c>
      <c r="G38" s="51" t="s">
        <v>44</v>
      </c>
      <c r="H38" s="52">
        <v>600</v>
      </c>
      <c r="I38" s="189">
        <v>11532</v>
      </c>
    </row>
    <row r="39" spans="1:9" ht="19.5" customHeight="1" thickBot="1" x14ac:dyDescent="0.3">
      <c r="A39" s="201" t="s">
        <v>78</v>
      </c>
      <c r="B39" s="201"/>
      <c r="C39" s="201"/>
      <c r="D39" s="201"/>
      <c r="E39" s="201"/>
      <c r="F39" s="201"/>
      <c r="G39" s="201"/>
      <c r="H39" s="201"/>
      <c r="I39" s="186">
        <f>SUM(I37:I38)</f>
        <v>17725</v>
      </c>
    </row>
    <row r="40" spans="1:9" ht="19.5" customHeight="1" thickBot="1" x14ac:dyDescent="0.3">
      <c r="A40" s="142"/>
      <c r="B40" s="140"/>
      <c r="C40" s="140"/>
      <c r="D40" s="140"/>
      <c r="E40" s="140"/>
      <c r="F40" s="140"/>
      <c r="G40" s="140"/>
      <c r="H40" s="140"/>
      <c r="I40" s="191"/>
    </row>
    <row r="41" spans="1:9" ht="19.5" customHeight="1" thickBot="1" x14ac:dyDescent="0.3">
      <c r="A41" s="42" t="s">
        <v>71</v>
      </c>
      <c r="B41" s="23" t="s">
        <v>18</v>
      </c>
      <c r="C41" s="148" t="s">
        <v>82</v>
      </c>
      <c r="D41" s="58" t="s">
        <v>83</v>
      </c>
      <c r="E41" s="26" t="s">
        <v>22</v>
      </c>
      <c r="F41" s="21" t="s">
        <v>51</v>
      </c>
      <c r="G41" s="21" t="s">
        <v>84</v>
      </c>
      <c r="H41" s="27">
        <v>300</v>
      </c>
      <c r="I41" s="187">
        <v>22653</v>
      </c>
    </row>
    <row r="42" spans="1:9" ht="19.5" customHeight="1" thickBot="1" x14ac:dyDescent="0.3">
      <c r="A42" s="201" t="s">
        <v>79</v>
      </c>
      <c r="B42" s="201"/>
      <c r="C42" s="201"/>
      <c r="D42" s="201"/>
      <c r="E42" s="201"/>
      <c r="F42" s="201"/>
      <c r="G42" s="201"/>
      <c r="H42" s="201"/>
      <c r="I42" s="194">
        <v>22653</v>
      </c>
    </row>
    <row r="43" spans="1:9" ht="19.5" customHeight="1" thickBot="1" x14ac:dyDescent="0.3">
      <c r="A43" s="145"/>
      <c r="B43" s="145"/>
      <c r="C43" s="145"/>
      <c r="D43" s="147"/>
      <c r="E43" s="145"/>
      <c r="F43" s="145"/>
      <c r="G43" s="145"/>
      <c r="H43" s="145"/>
      <c r="I43" s="191"/>
    </row>
    <row r="44" spans="1:9" ht="19.5" customHeight="1" x14ac:dyDescent="0.25">
      <c r="A44" s="202" t="s">
        <v>72</v>
      </c>
      <c r="B44" s="53" t="s">
        <v>18</v>
      </c>
      <c r="C44" s="54" t="s">
        <v>308</v>
      </c>
      <c r="D44" s="107" t="s">
        <v>349</v>
      </c>
      <c r="E44" s="28" t="s">
        <v>168</v>
      </c>
      <c r="F44" s="28" t="s">
        <v>309</v>
      </c>
      <c r="G44" s="28" t="s">
        <v>170</v>
      </c>
      <c r="H44" s="96">
        <v>80</v>
      </c>
      <c r="I44" s="188">
        <v>1292</v>
      </c>
    </row>
    <row r="45" spans="1:9" ht="19.5" customHeight="1" thickBot="1" x14ac:dyDescent="0.3">
      <c r="A45" s="203"/>
      <c r="B45" s="46" t="s">
        <v>14</v>
      </c>
      <c r="C45" s="149" t="s">
        <v>308</v>
      </c>
      <c r="D45" s="109" t="s">
        <v>350</v>
      </c>
      <c r="E45" s="50" t="s">
        <v>168</v>
      </c>
      <c r="F45" s="51" t="s">
        <v>310</v>
      </c>
      <c r="G45" s="51" t="s">
        <v>170</v>
      </c>
      <c r="H45" s="52">
        <v>360</v>
      </c>
      <c r="I45" s="189">
        <v>8190</v>
      </c>
    </row>
    <row r="46" spans="1:9" ht="19.5" customHeight="1" thickBot="1" x14ac:dyDescent="0.3">
      <c r="A46" s="201" t="s">
        <v>80</v>
      </c>
      <c r="B46" s="201"/>
      <c r="C46" s="201"/>
      <c r="D46" s="201"/>
      <c r="E46" s="201"/>
      <c r="F46" s="201"/>
      <c r="G46" s="201"/>
      <c r="H46" s="201"/>
      <c r="I46" s="186">
        <f>SUM(I44:I45)</f>
        <v>9482</v>
      </c>
    </row>
    <row r="47" spans="1:9" ht="19.5" customHeight="1" thickBot="1" x14ac:dyDescent="0.3">
      <c r="A47" s="142"/>
      <c r="B47" s="140"/>
      <c r="C47" s="140"/>
      <c r="D47" s="140"/>
      <c r="E47" s="140"/>
      <c r="F47" s="140"/>
      <c r="G47" s="140"/>
      <c r="H47" s="140"/>
      <c r="I47" s="191"/>
    </row>
    <row r="48" spans="1:9" ht="19.5" customHeight="1" thickBot="1" x14ac:dyDescent="0.3">
      <c r="A48" s="42" t="s">
        <v>73</v>
      </c>
      <c r="B48" s="23" t="s">
        <v>18</v>
      </c>
      <c r="C48" s="148" t="s">
        <v>85</v>
      </c>
      <c r="D48" s="58" t="s">
        <v>86</v>
      </c>
      <c r="E48" s="26" t="s">
        <v>22</v>
      </c>
      <c r="F48" s="21" t="s">
        <v>87</v>
      </c>
      <c r="G48" s="21" t="s">
        <v>44</v>
      </c>
      <c r="H48" s="27">
        <v>180</v>
      </c>
      <c r="I48" s="187">
        <v>2768.73</v>
      </c>
    </row>
    <row r="49" spans="1:9" ht="19.5" customHeight="1" thickBot="1" x14ac:dyDescent="0.3">
      <c r="A49" s="201" t="s">
        <v>81</v>
      </c>
      <c r="B49" s="201"/>
      <c r="C49" s="201"/>
      <c r="D49" s="201"/>
      <c r="E49" s="201"/>
      <c r="F49" s="201"/>
      <c r="G49" s="201"/>
      <c r="H49" s="201"/>
      <c r="I49" s="186">
        <v>2768.73</v>
      </c>
    </row>
    <row r="50" spans="1:9" ht="19.5" customHeight="1" thickBot="1" x14ac:dyDescent="0.3">
      <c r="A50" s="144"/>
      <c r="B50" s="145"/>
      <c r="C50" s="145"/>
      <c r="D50" s="145"/>
      <c r="E50" s="145"/>
      <c r="F50" s="145"/>
      <c r="G50" s="145"/>
      <c r="H50" s="145"/>
      <c r="I50" s="191"/>
    </row>
    <row r="51" spans="1:9" ht="19.5" customHeight="1" thickBot="1" x14ac:dyDescent="0.3">
      <c r="A51" s="42" t="s">
        <v>92</v>
      </c>
      <c r="B51" s="23" t="s">
        <v>18</v>
      </c>
      <c r="C51" s="148" t="s">
        <v>88</v>
      </c>
      <c r="D51" s="58" t="s">
        <v>291</v>
      </c>
      <c r="E51" s="26" t="s">
        <v>90</v>
      </c>
      <c r="F51" s="21" t="s">
        <v>89</v>
      </c>
      <c r="G51" s="21" t="s">
        <v>44</v>
      </c>
      <c r="H51" s="27">
        <v>500</v>
      </c>
      <c r="I51" s="187">
        <v>2685</v>
      </c>
    </row>
    <row r="52" spans="1:9" ht="19.5" customHeight="1" thickBot="1" x14ac:dyDescent="0.3">
      <c r="A52" s="201" t="s">
        <v>96</v>
      </c>
      <c r="B52" s="201"/>
      <c r="C52" s="201"/>
      <c r="D52" s="201"/>
      <c r="E52" s="201"/>
      <c r="F52" s="201"/>
      <c r="G52" s="201"/>
      <c r="H52" s="201"/>
      <c r="I52" s="186">
        <v>2685</v>
      </c>
    </row>
    <row r="53" spans="1:9" ht="19.5" customHeight="1" thickBot="1" x14ac:dyDescent="0.3">
      <c r="A53" s="144"/>
      <c r="B53" s="145"/>
      <c r="C53" s="145"/>
      <c r="D53" s="145"/>
      <c r="E53" s="145"/>
      <c r="F53" s="145"/>
      <c r="G53" s="145"/>
      <c r="H53" s="145"/>
      <c r="I53" s="193"/>
    </row>
    <row r="54" spans="1:9" ht="19.5" customHeight="1" x14ac:dyDescent="0.25">
      <c r="A54" s="202" t="s">
        <v>93</v>
      </c>
      <c r="B54" s="53" t="s">
        <v>18</v>
      </c>
      <c r="C54" s="54" t="s">
        <v>100</v>
      </c>
      <c r="D54" s="47" t="s">
        <v>105</v>
      </c>
      <c r="E54" s="28" t="s">
        <v>22</v>
      </c>
      <c r="F54" s="28" t="s">
        <v>103</v>
      </c>
      <c r="G54" s="28" t="s">
        <v>44</v>
      </c>
      <c r="H54" s="96">
        <v>1300</v>
      </c>
      <c r="I54" s="188">
        <v>7436</v>
      </c>
    </row>
    <row r="55" spans="1:9" ht="19.5" customHeight="1" thickBot="1" x14ac:dyDescent="0.3">
      <c r="A55" s="203"/>
      <c r="B55" s="46" t="s">
        <v>14</v>
      </c>
      <c r="C55" s="48" t="s">
        <v>100</v>
      </c>
      <c r="D55" s="49" t="s">
        <v>106</v>
      </c>
      <c r="E55" s="50" t="s">
        <v>22</v>
      </c>
      <c r="F55" s="51" t="s">
        <v>104</v>
      </c>
      <c r="G55" s="51" t="s">
        <v>44</v>
      </c>
      <c r="H55" s="52">
        <v>1500</v>
      </c>
      <c r="I55" s="189">
        <v>21765</v>
      </c>
    </row>
    <row r="56" spans="1:9" ht="19.5" customHeight="1" thickBot="1" x14ac:dyDescent="0.3">
      <c r="A56" s="201" t="s">
        <v>97</v>
      </c>
      <c r="B56" s="201"/>
      <c r="C56" s="201"/>
      <c r="D56" s="201"/>
      <c r="E56" s="201"/>
      <c r="F56" s="201"/>
      <c r="G56" s="201"/>
      <c r="H56" s="201"/>
      <c r="I56" s="194">
        <f>SUM(I54:I55)</f>
        <v>29201</v>
      </c>
    </row>
    <row r="57" spans="1:9" ht="19.5" customHeight="1" thickBot="1" x14ac:dyDescent="0.3">
      <c r="A57" s="144"/>
      <c r="B57" s="145"/>
      <c r="C57" s="145"/>
      <c r="D57" s="145"/>
      <c r="E57" s="145"/>
      <c r="F57" s="145"/>
      <c r="G57" s="145"/>
      <c r="H57" s="145"/>
      <c r="I57" s="191"/>
    </row>
    <row r="58" spans="1:9" ht="30" customHeight="1" thickBot="1" x14ac:dyDescent="0.3">
      <c r="A58" s="42" t="s">
        <v>94</v>
      </c>
      <c r="B58" s="23" t="s">
        <v>18</v>
      </c>
      <c r="C58" s="148" t="s">
        <v>100</v>
      </c>
      <c r="D58" s="58" t="s">
        <v>292</v>
      </c>
      <c r="E58" s="26" t="s">
        <v>22</v>
      </c>
      <c r="F58" s="21" t="s">
        <v>107</v>
      </c>
      <c r="G58" s="21" t="s">
        <v>44</v>
      </c>
      <c r="H58" s="27">
        <v>100</v>
      </c>
      <c r="I58" s="187">
        <v>19565</v>
      </c>
    </row>
    <row r="59" spans="1:9" ht="19.5" customHeight="1" thickBot="1" x14ac:dyDescent="0.3">
      <c r="A59" s="201" t="s">
        <v>98</v>
      </c>
      <c r="B59" s="201"/>
      <c r="C59" s="201"/>
      <c r="D59" s="201"/>
      <c r="E59" s="201"/>
      <c r="F59" s="201"/>
      <c r="G59" s="201"/>
      <c r="H59" s="201"/>
      <c r="I59" s="186">
        <v>19565</v>
      </c>
    </row>
    <row r="60" spans="1:9" ht="19.5" customHeight="1" thickBot="1" x14ac:dyDescent="0.3">
      <c r="A60" s="144"/>
      <c r="B60" s="145"/>
      <c r="C60" s="145"/>
      <c r="D60" s="145"/>
      <c r="E60" s="145"/>
      <c r="F60" s="145"/>
      <c r="G60" s="145"/>
      <c r="H60" s="145"/>
      <c r="I60" s="193"/>
    </row>
    <row r="61" spans="1:9" ht="19.5" customHeight="1" x14ac:dyDescent="0.25">
      <c r="A61" s="202" t="s">
        <v>95</v>
      </c>
      <c r="B61" s="53" t="s">
        <v>18</v>
      </c>
      <c r="C61" s="54" t="s">
        <v>101</v>
      </c>
      <c r="D61" s="47" t="s">
        <v>109</v>
      </c>
      <c r="E61" s="28" t="s">
        <v>22</v>
      </c>
      <c r="F61" s="28" t="s">
        <v>108</v>
      </c>
      <c r="G61" s="28" t="s">
        <v>44</v>
      </c>
      <c r="H61" s="55">
        <v>500</v>
      </c>
      <c r="I61" s="188">
        <v>5650</v>
      </c>
    </row>
    <row r="62" spans="1:9" ht="19.5" customHeight="1" thickBot="1" x14ac:dyDescent="0.3">
      <c r="A62" s="203"/>
      <c r="B62" s="46" t="s">
        <v>14</v>
      </c>
      <c r="C62" s="48" t="s">
        <v>101</v>
      </c>
      <c r="D62" s="49" t="s">
        <v>110</v>
      </c>
      <c r="E62" s="50" t="s">
        <v>22</v>
      </c>
      <c r="F62" s="51" t="s">
        <v>111</v>
      </c>
      <c r="G62" s="51" t="s">
        <v>44</v>
      </c>
      <c r="H62" s="52">
        <v>260</v>
      </c>
      <c r="I62" s="189">
        <v>11967.8</v>
      </c>
    </row>
    <row r="63" spans="1:9" ht="19.5" customHeight="1" thickBot="1" x14ac:dyDescent="0.3">
      <c r="A63" s="201" t="s">
        <v>99</v>
      </c>
      <c r="B63" s="201"/>
      <c r="C63" s="201"/>
      <c r="D63" s="201"/>
      <c r="E63" s="201"/>
      <c r="F63" s="201"/>
      <c r="G63" s="201"/>
      <c r="H63" s="201"/>
      <c r="I63" s="186">
        <f>SUM(I61:I62)</f>
        <v>17617.8</v>
      </c>
    </row>
    <row r="64" spans="1:9" ht="19.5" customHeight="1" thickBot="1" x14ac:dyDescent="0.3">
      <c r="A64" s="144"/>
      <c r="B64" s="145"/>
      <c r="C64" s="145"/>
      <c r="D64" s="145"/>
      <c r="E64" s="145"/>
      <c r="F64" s="145"/>
      <c r="G64" s="145"/>
      <c r="H64" s="145"/>
      <c r="I64" s="191"/>
    </row>
    <row r="65" spans="1:9" ht="19.5" customHeight="1" x14ac:dyDescent="0.25">
      <c r="A65" s="202" t="s">
        <v>122</v>
      </c>
      <c r="B65" s="53" t="s">
        <v>18</v>
      </c>
      <c r="C65" s="54" t="s">
        <v>102</v>
      </c>
      <c r="D65" s="47" t="s">
        <v>112</v>
      </c>
      <c r="E65" s="28" t="s">
        <v>22</v>
      </c>
      <c r="F65" s="28" t="s">
        <v>113</v>
      </c>
      <c r="G65" s="28" t="s">
        <v>44</v>
      </c>
      <c r="H65" s="55">
        <v>70</v>
      </c>
      <c r="I65" s="188">
        <v>3845.1</v>
      </c>
    </row>
    <row r="66" spans="1:9" ht="19.5" customHeight="1" thickBot="1" x14ac:dyDescent="0.3">
      <c r="A66" s="203"/>
      <c r="B66" s="46" t="s">
        <v>14</v>
      </c>
      <c r="C66" s="48" t="s">
        <v>102</v>
      </c>
      <c r="D66" s="49" t="s">
        <v>114</v>
      </c>
      <c r="E66" s="50" t="s">
        <v>22</v>
      </c>
      <c r="F66" s="51" t="s">
        <v>115</v>
      </c>
      <c r="G66" s="51" t="s">
        <v>44</v>
      </c>
      <c r="H66" s="52">
        <v>400</v>
      </c>
      <c r="I66" s="189">
        <v>5916</v>
      </c>
    </row>
    <row r="67" spans="1:9" ht="19.5" customHeight="1" thickBot="1" x14ac:dyDescent="0.3">
      <c r="A67" s="201" t="s">
        <v>123</v>
      </c>
      <c r="B67" s="201"/>
      <c r="C67" s="201"/>
      <c r="D67" s="201"/>
      <c r="E67" s="201"/>
      <c r="F67" s="201"/>
      <c r="G67" s="201"/>
      <c r="H67" s="201"/>
      <c r="I67" s="186">
        <f>SUM(I65:I66)</f>
        <v>9761.1</v>
      </c>
    </row>
    <row r="68" spans="1:9" ht="19.5" customHeight="1" thickBot="1" x14ac:dyDescent="0.3">
      <c r="A68" s="144"/>
      <c r="B68" s="145"/>
      <c r="C68" s="145"/>
      <c r="D68" s="145"/>
      <c r="E68" s="145"/>
      <c r="F68" s="145"/>
      <c r="G68" s="145"/>
      <c r="H68" s="145"/>
      <c r="I68" s="191"/>
    </row>
    <row r="69" spans="1:9" ht="19.5" customHeight="1" x14ac:dyDescent="0.25">
      <c r="A69" s="202" t="s">
        <v>124</v>
      </c>
      <c r="B69" s="53" t="s">
        <v>18</v>
      </c>
      <c r="C69" s="54" t="s">
        <v>116</v>
      </c>
      <c r="D69" s="47" t="s">
        <v>117</v>
      </c>
      <c r="E69" s="28" t="s">
        <v>22</v>
      </c>
      <c r="F69" s="28" t="s">
        <v>119</v>
      </c>
      <c r="G69" s="28" t="s">
        <v>44</v>
      </c>
      <c r="H69" s="55">
        <v>500</v>
      </c>
      <c r="I69" s="188">
        <v>3040</v>
      </c>
    </row>
    <row r="70" spans="1:9" ht="19.5" customHeight="1" x14ac:dyDescent="0.25">
      <c r="A70" s="206"/>
      <c r="B70" s="57" t="s">
        <v>14</v>
      </c>
      <c r="C70" s="64" t="s">
        <v>116</v>
      </c>
      <c r="D70" s="65" t="s">
        <v>118</v>
      </c>
      <c r="E70" s="66" t="s">
        <v>22</v>
      </c>
      <c r="F70" s="67" t="s">
        <v>89</v>
      </c>
      <c r="G70" s="67" t="s">
        <v>44</v>
      </c>
      <c r="H70" s="68">
        <v>680</v>
      </c>
      <c r="I70" s="195">
        <v>10907.2</v>
      </c>
    </row>
    <row r="71" spans="1:9" ht="30" customHeight="1" thickBot="1" x14ac:dyDescent="0.3">
      <c r="A71" s="203"/>
      <c r="B71" s="56" t="s">
        <v>15</v>
      </c>
      <c r="C71" s="59" t="s">
        <v>116</v>
      </c>
      <c r="D71" s="60" t="s">
        <v>120</v>
      </c>
      <c r="E71" s="50" t="s">
        <v>22</v>
      </c>
      <c r="F71" s="62" t="s">
        <v>121</v>
      </c>
      <c r="G71" s="51" t="s">
        <v>44</v>
      </c>
      <c r="H71" s="63">
        <v>260</v>
      </c>
      <c r="I71" s="196">
        <v>209838.2</v>
      </c>
    </row>
    <row r="72" spans="1:9" ht="19.5" customHeight="1" thickBot="1" x14ac:dyDescent="0.3">
      <c r="A72" s="201" t="s">
        <v>130</v>
      </c>
      <c r="B72" s="201"/>
      <c r="C72" s="201"/>
      <c r="D72" s="201"/>
      <c r="E72" s="201"/>
      <c r="F72" s="201"/>
      <c r="G72" s="201"/>
      <c r="H72" s="201"/>
      <c r="I72" s="186">
        <f>SUM(I69:I71)</f>
        <v>223785.40000000002</v>
      </c>
    </row>
    <row r="73" spans="1:9" ht="19.5" customHeight="1" thickBot="1" x14ac:dyDescent="0.3">
      <c r="A73" s="144"/>
      <c r="B73" s="145"/>
      <c r="C73" s="145"/>
      <c r="D73" s="145"/>
      <c r="E73" s="145"/>
      <c r="F73" s="145"/>
      <c r="G73" s="145"/>
      <c r="H73" s="145"/>
      <c r="I73" s="191"/>
    </row>
    <row r="74" spans="1:9" ht="30" customHeight="1" thickBot="1" x14ac:dyDescent="0.3">
      <c r="A74" s="42">
        <v>18</v>
      </c>
      <c r="B74" s="23" t="s">
        <v>18</v>
      </c>
      <c r="C74" s="148" t="s">
        <v>136</v>
      </c>
      <c r="D74" s="58" t="s">
        <v>137</v>
      </c>
      <c r="E74" s="26" t="s">
        <v>22</v>
      </c>
      <c r="F74" s="21" t="s">
        <v>138</v>
      </c>
      <c r="G74" s="21" t="s">
        <v>44</v>
      </c>
      <c r="H74" s="27">
        <v>240</v>
      </c>
      <c r="I74" s="187">
        <v>36789.599999999999</v>
      </c>
    </row>
    <row r="75" spans="1:9" ht="19.5" customHeight="1" thickBot="1" x14ac:dyDescent="0.3">
      <c r="A75" s="201" t="s">
        <v>131</v>
      </c>
      <c r="B75" s="201"/>
      <c r="C75" s="201"/>
      <c r="D75" s="201"/>
      <c r="E75" s="201"/>
      <c r="F75" s="201"/>
      <c r="G75" s="201"/>
      <c r="H75" s="201"/>
      <c r="I75" s="186">
        <v>36789.599999999999</v>
      </c>
    </row>
    <row r="76" spans="1:9" ht="19.5" customHeight="1" thickBot="1" x14ac:dyDescent="0.3">
      <c r="A76" s="144"/>
      <c r="B76" s="145"/>
      <c r="C76" s="145"/>
      <c r="D76" s="145"/>
      <c r="E76" s="145"/>
      <c r="F76" s="145"/>
      <c r="G76" s="145"/>
      <c r="H76" s="145"/>
      <c r="I76" s="193"/>
    </row>
    <row r="77" spans="1:9" ht="19.5" customHeight="1" x14ac:dyDescent="0.25">
      <c r="A77" s="202" t="s">
        <v>126</v>
      </c>
      <c r="B77" s="53" t="s">
        <v>18</v>
      </c>
      <c r="C77" s="69" t="s">
        <v>136</v>
      </c>
      <c r="D77" s="47" t="s">
        <v>139</v>
      </c>
      <c r="E77" s="28" t="s">
        <v>22</v>
      </c>
      <c r="F77" s="28" t="s">
        <v>140</v>
      </c>
      <c r="G77" s="28" t="s">
        <v>145</v>
      </c>
      <c r="H77" s="55">
        <v>380</v>
      </c>
      <c r="I77" s="188">
        <v>851.2</v>
      </c>
    </row>
    <row r="78" spans="1:9" ht="19.5" customHeight="1" thickBot="1" x14ac:dyDescent="0.3">
      <c r="A78" s="203"/>
      <c r="B78" s="56" t="s">
        <v>14</v>
      </c>
      <c r="C78" s="70" t="s">
        <v>136</v>
      </c>
      <c r="D78" s="49" t="s">
        <v>142</v>
      </c>
      <c r="E78" s="50" t="s">
        <v>22</v>
      </c>
      <c r="F78" s="51" t="s">
        <v>141</v>
      </c>
      <c r="G78" s="51" t="s">
        <v>145</v>
      </c>
      <c r="H78" s="52">
        <v>520</v>
      </c>
      <c r="I78" s="189">
        <v>5728</v>
      </c>
    </row>
    <row r="79" spans="1:9" ht="19.5" customHeight="1" thickBot="1" x14ac:dyDescent="0.3">
      <c r="A79" s="201" t="s">
        <v>132</v>
      </c>
      <c r="B79" s="201"/>
      <c r="C79" s="201"/>
      <c r="D79" s="201"/>
      <c r="E79" s="201"/>
      <c r="F79" s="201"/>
      <c r="G79" s="201"/>
      <c r="H79" s="201"/>
      <c r="I79" s="186">
        <f>SUM(I77:I78)</f>
        <v>6579.2</v>
      </c>
    </row>
    <row r="80" spans="1:9" ht="19.5" customHeight="1" thickBot="1" x14ac:dyDescent="0.3">
      <c r="A80" s="144"/>
      <c r="B80" s="145"/>
      <c r="C80" s="145"/>
      <c r="D80" s="145"/>
      <c r="E80" s="145"/>
      <c r="F80" s="145"/>
      <c r="G80" s="145"/>
      <c r="H80" s="145"/>
      <c r="I80" s="191"/>
    </row>
    <row r="81" spans="1:9" ht="19.5" customHeight="1" x14ac:dyDescent="0.25">
      <c r="A81" s="202" t="s">
        <v>127</v>
      </c>
      <c r="B81" s="53" t="s">
        <v>18</v>
      </c>
      <c r="C81" s="69" t="s">
        <v>143</v>
      </c>
      <c r="D81" s="151" t="s">
        <v>144</v>
      </c>
      <c r="E81" s="28" t="s">
        <v>22</v>
      </c>
      <c r="F81" s="78" t="s">
        <v>141</v>
      </c>
      <c r="G81" s="78" t="s">
        <v>145</v>
      </c>
      <c r="H81" s="152">
        <v>450</v>
      </c>
      <c r="I81" s="184">
        <v>10863</v>
      </c>
    </row>
    <row r="82" spans="1:9" ht="19.5" customHeight="1" thickBot="1" x14ac:dyDescent="0.3">
      <c r="A82" s="203"/>
      <c r="B82" s="153" t="s">
        <v>14</v>
      </c>
      <c r="C82" s="154" t="s">
        <v>143</v>
      </c>
      <c r="D82" s="60" t="s">
        <v>311</v>
      </c>
      <c r="E82" s="61" t="s">
        <v>22</v>
      </c>
      <c r="F82" s="62" t="s">
        <v>140</v>
      </c>
      <c r="G82" s="62" t="s">
        <v>145</v>
      </c>
      <c r="H82" s="155">
        <v>200</v>
      </c>
      <c r="I82" s="197">
        <v>1128</v>
      </c>
    </row>
    <row r="83" spans="1:9" ht="19.5" customHeight="1" thickBot="1" x14ac:dyDescent="0.3">
      <c r="A83" s="201" t="s">
        <v>133</v>
      </c>
      <c r="B83" s="201"/>
      <c r="C83" s="201"/>
      <c r="D83" s="201"/>
      <c r="E83" s="201"/>
      <c r="F83" s="201"/>
      <c r="G83" s="201"/>
      <c r="H83" s="201"/>
      <c r="I83" s="194">
        <f>SUM(I81:I82)</f>
        <v>11991</v>
      </c>
    </row>
    <row r="84" spans="1:9" ht="19.5" customHeight="1" thickBot="1" x14ac:dyDescent="0.3">
      <c r="A84" s="142"/>
      <c r="B84" s="140"/>
      <c r="C84" s="140"/>
      <c r="D84" s="140"/>
      <c r="E84" s="140"/>
      <c r="F84" s="140"/>
      <c r="G84" s="140"/>
      <c r="H84" s="140"/>
      <c r="I84" s="191"/>
    </row>
    <row r="85" spans="1:9" ht="30" customHeight="1" thickBot="1" x14ac:dyDescent="0.3">
      <c r="A85" s="42" t="s">
        <v>128</v>
      </c>
      <c r="B85" s="23" t="s">
        <v>18</v>
      </c>
      <c r="C85" s="148" t="s">
        <v>146</v>
      </c>
      <c r="D85" s="58" t="s">
        <v>147</v>
      </c>
      <c r="E85" s="26" t="s">
        <v>22</v>
      </c>
      <c r="F85" s="21" t="s">
        <v>148</v>
      </c>
      <c r="G85" s="21" t="s">
        <v>149</v>
      </c>
      <c r="H85" s="27">
        <v>180</v>
      </c>
      <c r="I85" s="187">
        <v>5686.2</v>
      </c>
    </row>
    <row r="86" spans="1:9" ht="19.5" customHeight="1" thickBot="1" x14ac:dyDescent="0.3">
      <c r="A86" s="201" t="s">
        <v>134</v>
      </c>
      <c r="B86" s="201"/>
      <c r="C86" s="201"/>
      <c r="D86" s="201"/>
      <c r="E86" s="201"/>
      <c r="F86" s="201"/>
      <c r="G86" s="201"/>
      <c r="H86" s="201"/>
      <c r="I86" s="194">
        <v>5686.2</v>
      </c>
    </row>
    <row r="87" spans="1:9" ht="19.5" customHeight="1" thickBot="1" x14ac:dyDescent="0.3">
      <c r="A87" s="142"/>
      <c r="B87" s="140"/>
      <c r="C87" s="140"/>
      <c r="D87" s="140"/>
      <c r="E87" s="140"/>
      <c r="F87" s="140"/>
      <c r="G87" s="140"/>
      <c r="H87" s="140"/>
      <c r="I87" s="191"/>
    </row>
    <row r="88" spans="1:9" ht="19.5" customHeight="1" thickBot="1" x14ac:dyDescent="0.3">
      <c r="A88" s="42" t="s">
        <v>129</v>
      </c>
      <c r="B88" s="23" t="s">
        <v>18</v>
      </c>
      <c r="C88" s="148" t="s">
        <v>162</v>
      </c>
      <c r="D88" s="58" t="s">
        <v>163</v>
      </c>
      <c r="E88" s="26" t="s">
        <v>22</v>
      </c>
      <c r="F88" s="21" t="s">
        <v>164</v>
      </c>
      <c r="G88" s="21" t="s">
        <v>165</v>
      </c>
      <c r="H88" s="27">
        <v>40</v>
      </c>
      <c r="I88" s="187">
        <v>2455.6</v>
      </c>
    </row>
    <row r="89" spans="1:9" ht="19.5" customHeight="1" thickBot="1" x14ac:dyDescent="0.3">
      <c r="A89" s="201" t="s">
        <v>135</v>
      </c>
      <c r="B89" s="201"/>
      <c r="C89" s="201"/>
      <c r="D89" s="201"/>
      <c r="E89" s="201"/>
      <c r="F89" s="201"/>
      <c r="G89" s="201"/>
      <c r="H89" s="201"/>
      <c r="I89" s="186">
        <v>2455.6</v>
      </c>
    </row>
    <row r="90" spans="1:9" ht="19.5" customHeight="1" thickBot="1" x14ac:dyDescent="0.3">
      <c r="A90" s="144"/>
      <c r="B90" s="145"/>
      <c r="C90" s="145"/>
      <c r="D90" s="145"/>
      <c r="E90" s="145"/>
      <c r="F90" s="145"/>
      <c r="G90" s="145"/>
      <c r="H90" s="145"/>
      <c r="I90" s="191"/>
    </row>
    <row r="91" spans="1:9" ht="19.5" customHeight="1" thickBot="1" x14ac:dyDescent="0.3">
      <c r="A91" s="42" t="s">
        <v>150</v>
      </c>
      <c r="B91" s="23" t="s">
        <v>18</v>
      </c>
      <c r="C91" s="148" t="s">
        <v>166</v>
      </c>
      <c r="D91" s="58" t="s">
        <v>167</v>
      </c>
      <c r="E91" s="26" t="s">
        <v>168</v>
      </c>
      <c r="F91" s="21" t="s">
        <v>169</v>
      </c>
      <c r="G91" s="21" t="s">
        <v>170</v>
      </c>
      <c r="H91" s="27">
        <v>300</v>
      </c>
      <c r="I91" s="187">
        <v>48189.9</v>
      </c>
    </row>
    <row r="92" spans="1:9" ht="19.5" customHeight="1" thickBot="1" x14ac:dyDescent="0.3">
      <c r="A92" s="201" t="s">
        <v>156</v>
      </c>
      <c r="B92" s="201"/>
      <c r="C92" s="201"/>
      <c r="D92" s="201"/>
      <c r="E92" s="201"/>
      <c r="F92" s="201"/>
      <c r="G92" s="201"/>
      <c r="H92" s="201"/>
      <c r="I92" s="186">
        <v>48189.9</v>
      </c>
    </row>
    <row r="93" spans="1:9" ht="19.5" customHeight="1" thickBot="1" x14ac:dyDescent="0.3">
      <c r="A93" s="144"/>
      <c r="B93" s="145"/>
      <c r="C93" s="145"/>
      <c r="D93" s="145"/>
      <c r="E93" s="145"/>
      <c r="F93" s="145"/>
      <c r="G93" s="145"/>
      <c r="H93" s="145"/>
      <c r="I93" s="191"/>
    </row>
    <row r="94" spans="1:9" ht="19.5" customHeight="1" x14ac:dyDescent="0.25">
      <c r="A94" s="202" t="s">
        <v>151</v>
      </c>
      <c r="B94" s="53" t="s">
        <v>18</v>
      </c>
      <c r="C94" s="54" t="s">
        <v>171</v>
      </c>
      <c r="D94" s="47" t="s">
        <v>172</v>
      </c>
      <c r="E94" s="28" t="s">
        <v>22</v>
      </c>
      <c r="F94" s="28" t="s">
        <v>173</v>
      </c>
      <c r="G94" s="28" t="s">
        <v>44</v>
      </c>
      <c r="H94" s="55">
        <v>120</v>
      </c>
      <c r="I94" s="188">
        <v>11282.4</v>
      </c>
    </row>
    <row r="95" spans="1:9" ht="19.5" customHeight="1" x14ac:dyDescent="0.25">
      <c r="A95" s="206"/>
      <c r="B95" s="57" t="s">
        <v>14</v>
      </c>
      <c r="C95" s="71" t="s">
        <v>171</v>
      </c>
      <c r="D95" s="72" t="s">
        <v>297</v>
      </c>
      <c r="E95" s="66" t="s">
        <v>22</v>
      </c>
      <c r="F95" s="67" t="s">
        <v>174</v>
      </c>
      <c r="G95" s="66" t="s">
        <v>44</v>
      </c>
      <c r="H95" s="68">
        <v>35</v>
      </c>
      <c r="I95" s="195">
        <v>16389.099999999999</v>
      </c>
    </row>
    <row r="96" spans="1:9" ht="19.5" customHeight="1" thickBot="1" x14ac:dyDescent="0.3">
      <c r="A96" s="203"/>
      <c r="B96" s="298" t="s">
        <v>15</v>
      </c>
      <c r="C96" s="299" t="s">
        <v>171</v>
      </c>
      <c r="D96" s="300" t="s">
        <v>175</v>
      </c>
      <c r="E96" s="301" t="s">
        <v>22</v>
      </c>
      <c r="F96" s="302" t="s">
        <v>176</v>
      </c>
      <c r="G96" s="302" t="s">
        <v>177</v>
      </c>
      <c r="H96" s="303">
        <v>65</v>
      </c>
      <c r="I96" s="304">
        <v>83051.149999999994</v>
      </c>
    </row>
    <row r="97" spans="1:10" ht="19.5" customHeight="1" thickBot="1" x14ac:dyDescent="0.3">
      <c r="A97" s="201" t="s">
        <v>157</v>
      </c>
      <c r="B97" s="201"/>
      <c r="C97" s="201"/>
      <c r="D97" s="201"/>
      <c r="E97" s="201"/>
      <c r="F97" s="201"/>
      <c r="G97" s="201"/>
      <c r="H97" s="201"/>
      <c r="I97" s="306">
        <f>SUM(I94:I96)</f>
        <v>110722.65</v>
      </c>
      <c r="J97" s="307">
        <v>27671.5</v>
      </c>
    </row>
    <row r="98" spans="1:10" ht="19.5" customHeight="1" thickBot="1" x14ac:dyDescent="0.3">
      <c r="A98" s="146"/>
      <c r="B98" s="147"/>
      <c r="C98" s="147"/>
      <c r="D98" s="147"/>
      <c r="E98" s="147"/>
      <c r="F98" s="147"/>
      <c r="G98" s="147"/>
      <c r="H98" s="147"/>
      <c r="I98" s="198"/>
    </row>
    <row r="99" spans="1:10" ht="19.5" customHeight="1" thickBot="1" x14ac:dyDescent="0.3">
      <c r="A99" s="42" t="s">
        <v>152</v>
      </c>
      <c r="B99" s="23" t="s">
        <v>18</v>
      </c>
      <c r="C99" s="156" t="s">
        <v>178</v>
      </c>
      <c r="D99" s="157" t="s">
        <v>312</v>
      </c>
      <c r="E99" s="26" t="s">
        <v>22</v>
      </c>
      <c r="F99" s="26" t="s">
        <v>313</v>
      </c>
      <c r="G99" s="26" t="s">
        <v>177</v>
      </c>
      <c r="H99" s="158">
        <v>60</v>
      </c>
      <c r="I99" s="199">
        <v>255414.6</v>
      </c>
    </row>
    <row r="100" spans="1:10" ht="19.5" customHeight="1" thickBot="1" x14ac:dyDescent="0.3">
      <c r="A100" s="201" t="s">
        <v>158</v>
      </c>
      <c r="B100" s="201"/>
      <c r="C100" s="201"/>
      <c r="D100" s="201"/>
      <c r="E100" s="201"/>
      <c r="F100" s="201"/>
      <c r="G100" s="201"/>
      <c r="H100" s="201"/>
      <c r="I100" s="194">
        <v>255414.6</v>
      </c>
    </row>
    <row r="101" spans="1:10" ht="19.5" customHeight="1" thickBot="1" x14ac:dyDescent="0.3">
      <c r="A101" s="144"/>
      <c r="B101" s="145"/>
      <c r="C101" s="145"/>
      <c r="D101" s="145"/>
      <c r="E101" s="145"/>
      <c r="F101" s="145"/>
      <c r="G101" s="145"/>
      <c r="H101" s="145"/>
      <c r="I101" s="191"/>
    </row>
    <row r="102" spans="1:10" ht="19.5" customHeight="1" x14ac:dyDescent="0.25">
      <c r="A102" s="202" t="s">
        <v>153</v>
      </c>
      <c r="B102" s="53" t="s">
        <v>18</v>
      </c>
      <c r="C102" s="75" t="s">
        <v>181</v>
      </c>
      <c r="D102" s="151" t="s">
        <v>314</v>
      </c>
      <c r="E102" s="28" t="s">
        <v>22</v>
      </c>
      <c r="F102" s="78" t="s">
        <v>315</v>
      </c>
      <c r="G102" s="78" t="s">
        <v>44</v>
      </c>
      <c r="H102" s="152">
        <v>50</v>
      </c>
      <c r="I102" s="184">
        <v>11095.5</v>
      </c>
    </row>
    <row r="103" spans="1:10" ht="19.5" customHeight="1" thickBot="1" x14ac:dyDescent="0.3">
      <c r="A103" s="203"/>
      <c r="B103" s="56" t="s">
        <v>14</v>
      </c>
      <c r="C103" s="77" t="s">
        <v>181</v>
      </c>
      <c r="D103" s="60" t="s">
        <v>293</v>
      </c>
      <c r="E103" s="61" t="s">
        <v>22</v>
      </c>
      <c r="F103" s="62" t="s">
        <v>182</v>
      </c>
      <c r="G103" s="62" t="s">
        <v>177</v>
      </c>
      <c r="H103" s="63">
        <v>150</v>
      </c>
      <c r="I103" s="185">
        <v>137733</v>
      </c>
    </row>
    <row r="104" spans="1:10" ht="19.5" customHeight="1" thickBot="1" x14ac:dyDescent="0.3">
      <c r="A104" s="201" t="s">
        <v>159</v>
      </c>
      <c r="B104" s="201"/>
      <c r="C104" s="201"/>
      <c r="D104" s="201"/>
      <c r="E104" s="201"/>
      <c r="F104" s="201"/>
      <c r="G104" s="201"/>
      <c r="H104" s="201"/>
      <c r="I104" s="194">
        <f>SUM(I102:I103)</f>
        <v>148828.5</v>
      </c>
    </row>
    <row r="105" spans="1:10" ht="19.5" customHeight="1" thickBot="1" x14ac:dyDescent="0.3">
      <c r="A105" s="142"/>
      <c r="B105" s="140"/>
      <c r="C105" s="140"/>
      <c r="D105" s="140"/>
      <c r="E105" s="140"/>
      <c r="F105" s="140"/>
      <c r="G105" s="140"/>
      <c r="H105" s="140"/>
      <c r="I105" s="193"/>
    </row>
    <row r="106" spans="1:10" ht="19.5" customHeight="1" thickBot="1" x14ac:dyDescent="0.3">
      <c r="A106" s="42" t="s">
        <v>154</v>
      </c>
      <c r="B106" s="23" t="s">
        <v>18</v>
      </c>
      <c r="C106" s="148" t="s">
        <v>183</v>
      </c>
      <c r="D106" s="58" t="s">
        <v>184</v>
      </c>
      <c r="E106" s="26" t="s">
        <v>22</v>
      </c>
      <c r="F106" s="21" t="s">
        <v>185</v>
      </c>
      <c r="G106" s="21" t="s">
        <v>44</v>
      </c>
      <c r="H106" s="27">
        <v>50</v>
      </c>
      <c r="I106" s="187">
        <v>96891</v>
      </c>
    </row>
    <row r="107" spans="1:10" ht="19.5" customHeight="1" thickBot="1" x14ac:dyDescent="0.3">
      <c r="A107" s="201" t="s">
        <v>160</v>
      </c>
      <c r="B107" s="201"/>
      <c r="C107" s="201"/>
      <c r="D107" s="201"/>
      <c r="E107" s="201"/>
      <c r="F107" s="201"/>
      <c r="G107" s="201"/>
      <c r="H107" s="201"/>
      <c r="I107" s="194">
        <v>96891</v>
      </c>
    </row>
    <row r="108" spans="1:10" ht="19.5" customHeight="1" thickBot="1" x14ac:dyDescent="0.3">
      <c r="A108" s="142"/>
      <c r="B108" s="140"/>
      <c r="C108" s="140"/>
      <c r="D108" s="140"/>
      <c r="E108" s="140"/>
      <c r="F108" s="140"/>
      <c r="G108" s="140"/>
      <c r="H108" s="140"/>
      <c r="I108" s="193"/>
    </row>
    <row r="109" spans="1:10" ht="19.5" customHeight="1" x14ac:dyDescent="0.25">
      <c r="A109" s="202" t="s">
        <v>155</v>
      </c>
      <c r="B109" s="53" t="s">
        <v>18</v>
      </c>
      <c r="C109" s="75" t="s">
        <v>200</v>
      </c>
      <c r="D109" s="47" t="s">
        <v>201</v>
      </c>
      <c r="E109" s="28" t="s">
        <v>22</v>
      </c>
      <c r="F109" s="28" t="s">
        <v>179</v>
      </c>
      <c r="G109" s="28" t="s">
        <v>44</v>
      </c>
      <c r="H109" s="55">
        <v>55</v>
      </c>
      <c r="I109" s="188">
        <v>73356.800000000003</v>
      </c>
    </row>
    <row r="110" spans="1:10" ht="19.5" customHeight="1" thickBot="1" x14ac:dyDescent="0.3">
      <c r="A110" s="203"/>
      <c r="B110" s="56" t="s">
        <v>14</v>
      </c>
      <c r="C110" s="77" t="s">
        <v>200</v>
      </c>
      <c r="D110" s="74" t="s">
        <v>202</v>
      </c>
      <c r="E110" s="61" t="s">
        <v>22</v>
      </c>
      <c r="F110" s="61" t="s">
        <v>203</v>
      </c>
      <c r="G110" s="62" t="s">
        <v>44</v>
      </c>
      <c r="H110" s="63">
        <v>30</v>
      </c>
      <c r="I110" s="185">
        <v>64087.5</v>
      </c>
    </row>
    <row r="111" spans="1:10" ht="19.5" customHeight="1" thickBot="1" x14ac:dyDescent="0.3">
      <c r="A111" s="201" t="s">
        <v>161</v>
      </c>
      <c r="B111" s="201"/>
      <c r="C111" s="201"/>
      <c r="D111" s="201"/>
      <c r="E111" s="201"/>
      <c r="F111" s="201"/>
      <c r="G111" s="201"/>
      <c r="H111" s="201"/>
      <c r="I111" s="186">
        <f>SUM(I109:I110)</f>
        <v>137444.29999999999</v>
      </c>
    </row>
    <row r="112" spans="1:10" ht="19.5" customHeight="1" thickBot="1" x14ac:dyDescent="0.3">
      <c r="A112" s="142"/>
      <c r="B112" s="140"/>
      <c r="C112" s="140"/>
      <c r="D112" s="140"/>
      <c r="E112" s="140"/>
      <c r="F112" s="140"/>
      <c r="G112" s="140"/>
      <c r="H112" s="140"/>
      <c r="I112" s="191"/>
    </row>
    <row r="113" spans="1:9" ht="19.5" customHeight="1" thickBot="1" x14ac:dyDescent="0.3">
      <c r="A113" s="42" t="s">
        <v>186</v>
      </c>
      <c r="B113" s="23" t="s">
        <v>18</v>
      </c>
      <c r="C113" s="148" t="s">
        <v>316</v>
      </c>
      <c r="D113" s="58" t="s">
        <v>317</v>
      </c>
      <c r="E113" s="26" t="s">
        <v>22</v>
      </c>
      <c r="F113" s="21" t="s">
        <v>51</v>
      </c>
      <c r="G113" s="21" t="s">
        <v>44</v>
      </c>
      <c r="H113" s="27">
        <v>80</v>
      </c>
      <c r="I113" s="187">
        <v>126061.6</v>
      </c>
    </row>
    <row r="114" spans="1:9" ht="19.5" customHeight="1" thickBot="1" x14ac:dyDescent="0.3">
      <c r="A114" s="201" t="s">
        <v>193</v>
      </c>
      <c r="B114" s="201"/>
      <c r="C114" s="201"/>
      <c r="D114" s="201"/>
      <c r="E114" s="201"/>
      <c r="F114" s="201"/>
      <c r="G114" s="201"/>
      <c r="H114" s="201"/>
      <c r="I114" s="186">
        <v>126061.6</v>
      </c>
    </row>
    <row r="115" spans="1:9" ht="19.5" customHeight="1" thickBot="1" x14ac:dyDescent="0.3">
      <c r="A115" s="145"/>
      <c r="B115" s="145"/>
      <c r="C115" s="145"/>
      <c r="D115" s="145"/>
      <c r="E115" s="145"/>
      <c r="F115" s="145"/>
      <c r="G115" s="145"/>
      <c r="H115" s="145"/>
      <c r="I115" s="191"/>
    </row>
    <row r="116" spans="1:9" ht="19.5" customHeight="1" thickBot="1" x14ac:dyDescent="0.3">
      <c r="A116" s="42" t="s">
        <v>187</v>
      </c>
      <c r="B116" s="23" t="s">
        <v>18</v>
      </c>
      <c r="C116" s="148" t="s">
        <v>204</v>
      </c>
      <c r="D116" s="58" t="s">
        <v>205</v>
      </c>
      <c r="E116" s="26" t="s">
        <v>22</v>
      </c>
      <c r="F116" s="21" t="s">
        <v>206</v>
      </c>
      <c r="G116" s="21" t="s">
        <v>177</v>
      </c>
      <c r="H116" s="27">
        <v>1000</v>
      </c>
      <c r="I116" s="187">
        <v>145330</v>
      </c>
    </row>
    <row r="117" spans="1:9" ht="19.5" customHeight="1" thickBot="1" x14ac:dyDescent="0.3">
      <c r="A117" s="201" t="s">
        <v>194</v>
      </c>
      <c r="B117" s="201"/>
      <c r="C117" s="201"/>
      <c r="D117" s="201"/>
      <c r="E117" s="201"/>
      <c r="F117" s="201"/>
      <c r="G117" s="201"/>
      <c r="H117" s="201"/>
      <c r="I117" s="186">
        <v>145330</v>
      </c>
    </row>
    <row r="118" spans="1:9" ht="19.5" customHeight="1" thickBot="1" x14ac:dyDescent="0.3">
      <c r="A118" s="142"/>
      <c r="B118" s="140"/>
      <c r="C118" s="140"/>
      <c r="D118" s="140"/>
      <c r="E118" s="140"/>
      <c r="F118" s="140"/>
      <c r="G118" s="140"/>
      <c r="H118" s="140"/>
      <c r="I118" s="191"/>
    </row>
    <row r="119" spans="1:9" ht="19.5" customHeight="1" x14ac:dyDescent="0.25">
      <c r="A119" s="202" t="s">
        <v>188</v>
      </c>
      <c r="B119" s="53" t="s">
        <v>18</v>
      </c>
      <c r="C119" s="75" t="s">
        <v>207</v>
      </c>
      <c r="D119" s="151" t="s">
        <v>318</v>
      </c>
      <c r="E119" s="161" t="s">
        <v>22</v>
      </c>
      <c r="F119" s="160" t="s">
        <v>179</v>
      </c>
      <c r="G119" s="28" t="s">
        <v>44</v>
      </c>
      <c r="H119" s="159">
        <v>50</v>
      </c>
      <c r="I119" s="200">
        <v>13971.5</v>
      </c>
    </row>
    <row r="120" spans="1:9" ht="19.5" customHeight="1" thickBot="1" x14ac:dyDescent="0.3">
      <c r="A120" s="203"/>
      <c r="B120" s="56" t="s">
        <v>14</v>
      </c>
      <c r="C120" s="76" t="s">
        <v>207</v>
      </c>
      <c r="D120" s="60" t="s">
        <v>208</v>
      </c>
      <c r="E120" s="61" t="s">
        <v>22</v>
      </c>
      <c r="F120" s="62" t="s">
        <v>180</v>
      </c>
      <c r="G120" s="62" t="s">
        <v>44</v>
      </c>
      <c r="H120" s="63">
        <v>20</v>
      </c>
      <c r="I120" s="185">
        <v>22812.400000000001</v>
      </c>
    </row>
    <row r="121" spans="1:9" ht="19.5" customHeight="1" thickBot="1" x14ac:dyDescent="0.3">
      <c r="A121" s="201" t="s">
        <v>195</v>
      </c>
      <c r="B121" s="201"/>
      <c r="C121" s="201"/>
      <c r="D121" s="201"/>
      <c r="E121" s="201"/>
      <c r="F121" s="201"/>
      <c r="G121" s="201"/>
      <c r="H121" s="201"/>
      <c r="I121" s="186">
        <f>SUM(I119:I120)</f>
        <v>36783.9</v>
      </c>
    </row>
    <row r="122" spans="1:9" ht="19.5" customHeight="1" thickBot="1" x14ac:dyDescent="0.3">
      <c r="A122" s="142"/>
      <c r="B122" s="140"/>
      <c r="C122" s="140"/>
      <c r="D122" s="140"/>
      <c r="E122" s="140"/>
      <c r="F122" s="140"/>
      <c r="G122" s="140"/>
      <c r="H122" s="140"/>
      <c r="I122" s="191"/>
    </row>
    <row r="123" spans="1:9" ht="19.5" customHeight="1" thickBot="1" x14ac:dyDescent="0.3">
      <c r="A123" s="42" t="s">
        <v>189</v>
      </c>
      <c r="B123" s="23" t="s">
        <v>18</v>
      </c>
      <c r="C123" s="148" t="s">
        <v>209</v>
      </c>
      <c r="D123" s="58" t="s">
        <v>210</v>
      </c>
      <c r="E123" s="26" t="s">
        <v>22</v>
      </c>
      <c r="F123" s="21" t="s">
        <v>211</v>
      </c>
      <c r="G123" s="21" t="s">
        <v>44</v>
      </c>
      <c r="H123" s="27">
        <v>600</v>
      </c>
      <c r="I123" s="187">
        <v>1491240</v>
      </c>
    </row>
    <row r="124" spans="1:9" ht="19.5" customHeight="1" thickBot="1" x14ac:dyDescent="0.3">
      <c r="A124" s="201" t="s">
        <v>196</v>
      </c>
      <c r="B124" s="201"/>
      <c r="C124" s="201"/>
      <c r="D124" s="201"/>
      <c r="E124" s="201"/>
      <c r="F124" s="201"/>
      <c r="G124" s="201"/>
      <c r="H124" s="201"/>
      <c r="I124" s="186">
        <v>1491240</v>
      </c>
    </row>
    <row r="125" spans="1:9" ht="19.5" customHeight="1" thickBot="1" x14ac:dyDescent="0.3">
      <c r="A125" s="142"/>
      <c r="B125" s="140"/>
      <c r="C125" s="140"/>
      <c r="D125" s="140"/>
      <c r="E125" s="140"/>
      <c r="F125" s="140"/>
      <c r="G125" s="140"/>
      <c r="H125" s="140"/>
      <c r="I125" s="193"/>
    </row>
    <row r="126" spans="1:9" ht="19.5" customHeight="1" thickBot="1" x14ac:dyDescent="0.3">
      <c r="A126" s="42" t="s">
        <v>190</v>
      </c>
      <c r="B126" s="23" t="s">
        <v>18</v>
      </c>
      <c r="C126" s="148" t="s">
        <v>319</v>
      </c>
      <c r="D126" s="58" t="s">
        <v>320</v>
      </c>
      <c r="E126" s="26" t="s">
        <v>22</v>
      </c>
      <c r="F126" s="21" t="s">
        <v>321</v>
      </c>
      <c r="G126" s="21" t="s">
        <v>44</v>
      </c>
      <c r="H126" s="27">
        <v>30</v>
      </c>
      <c r="I126" s="187">
        <v>20374.8</v>
      </c>
    </row>
    <row r="127" spans="1:9" ht="19.5" customHeight="1" thickBot="1" x14ac:dyDescent="0.3">
      <c r="A127" s="201" t="s">
        <v>197</v>
      </c>
      <c r="B127" s="201"/>
      <c r="C127" s="201"/>
      <c r="D127" s="201"/>
      <c r="E127" s="201"/>
      <c r="F127" s="201"/>
      <c r="G127" s="201"/>
      <c r="H127" s="201"/>
      <c r="I127" s="186">
        <v>20374.8</v>
      </c>
    </row>
    <row r="128" spans="1:9" ht="19.5" customHeight="1" thickBot="1" x14ac:dyDescent="0.3">
      <c r="A128" s="145"/>
      <c r="B128" s="145"/>
      <c r="C128" s="145"/>
      <c r="D128" s="145"/>
      <c r="E128" s="145"/>
      <c r="F128" s="145"/>
      <c r="G128" s="145"/>
      <c r="H128" s="145"/>
      <c r="I128" s="191"/>
    </row>
    <row r="129" spans="1:9" ht="19.5" customHeight="1" thickBot="1" x14ac:dyDescent="0.3">
      <c r="A129" s="42" t="s">
        <v>191</v>
      </c>
      <c r="B129" s="23" t="s">
        <v>18</v>
      </c>
      <c r="C129" s="148" t="s">
        <v>322</v>
      </c>
      <c r="D129" s="58" t="s">
        <v>324</v>
      </c>
      <c r="E129" s="26" t="s">
        <v>22</v>
      </c>
      <c r="F129" s="21" t="s">
        <v>323</v>
      </c>
      <c r="G129" s="21" t="s">
        <v>44</v>
      </c>
      <c r="H129" s="27">
        <v>220</v>
      </c>
      <c r="I129" s="187">
        <v>149415.20000000001</v>
      </c>
    </row>
    <row r="130" spans="1:9" ht="19.5" customHeight="1" thickBot="1" x14ac:dyDescent="0.3">
      <c r="A130" s="201" t="s">
        <v>198</v>
      </c>
      <c r="B130" s="201"/>
      <c r="C130" s="201"/>
      <c r="D130" s="201"/>
      <c r="E130" s="201"/>
      <c r="F130" s="201"/>
      <c r="G130" s="201"/>
      <c r="H130" s="201"/>
      <c r="I130" s="186">
        <v>149415.20000000001</v>
      </c>
    </row>
    <row r="131" spans="1:9" ht="19.5" customHeight="1" thickBot="1" x14ac:dyDescent="0.3">
      <c r="A131" s="145"/>
      <c r="B131" s="145"/>
      <c r="C131" s="145"/>
      <c r="D131" s="145"/>
      <c r="E131" s="145"/>
      <c r="F131" s="145"/>
      <c r="G131" s="145"/>
      <c r="H131" s="145"/>
      <c r="I131" s="193"/>
    </row>
    <row r="132" spans="1:9" ht="19.5" customHeight="1" thickBot="1" x14ac:dyDescent="0.3">
      <c r="A132" s="42" t="s">
        <v>192</v>
      </c>
      <c r="B132" s="23" t="s">
        <v>18</v>
      </c>
      <c r="C132" s="148" t="s">
        <v>325</v>
      </c>
      <c r="D132" s="58" t="s">
        <v>326</v>
      </c>
      <c r="E132" s="26" t="s">
        <v>22</v>
      </c>
      <c r="F132" s="21" t="s">
        <v>327</v>
      </c>
      <c r="G132" s="21" t="s">
        <v>44</v>
      </c>
      <c r="H132" s="27">
        <v>20</v>
      </c>
      <c r="I132" s="187">
        <v>64957</v>
      </c>
    </row>
    <row r="133" spans="1:9" ht="19.5" customHeight="1" thickBot="1" x14ac:dyDescent="0.3">
      <c r="A133" s="201" t="s">
        <v>199</v>
      </c>
      <c r="B133" s="201"/>
      <c r="C133" s="201"/>
      <c r="D133" s="201"/>
      <c r="E133" s="201"/>
      <c r="F133" s="201"/>
      <c r="G133" s="201"/>
      <c r="H133" s="201"/>
      <c r="I133" s="194">
        <v>64957</v>
      </c>
    </row>
    <row r="134" spans="1:9" ht="19.5" customHeight="1" thickBot="1" x14ac:dyDescent="0.3">
      <c r="A134" s="145"/>
      <c r="B134" s="145"/>
      <c r="C134" s="145"/>
      <c r="D134" s="145"/>
      <c r="E134" s="145"/>
      <c r="F134" s="145"/>
      <c r="G134" s="145"/>
      <c r="H134" s="145"/>
      <c r="I134" s="193"/>
    </row>
    <row r="135" spans="1:9" ht="19.5" customHeight="1" x14ac:dyDescent="0.25">
      <c r="A135" s="204" t="s">
        <v>221</v>
      </c>
      <c r="B135" s="53" t="s">
        <v>18</v>
      </c>
      <c r="C135" s="75" t="s">
        <v>212</v>
      </c>
      <c r="D135" s="47" t="s">
        <v>213</v>
      </c>
      <c r="E135" s="28" t="s">
        <v>22</v>
      </c>
      <c r="F135" s="78" t="s">
        <v>211</v>
      </c>
      <c r="G135" s="28" t="s">
        <v>44</v>
      </c>
      <c r="H135" s="55">
        <v>50</v>
      </c>
      <c r="I135" s="188">
        <v>2753.5</v>
      </c>
    </row>
    <row r="136" spans="1:9" ht="19.5" customHeight="1" thickBot="1" x14ac:dyDescent="0.3">
      <c r="A136" s="205"/>
      <c r="B136" s="56" t="s">
        <v>14</v>
      </c>
      <c r="C136" s="77" t="s">
        <v>212</v>
      </c>
      <c r="D136" s="74" t="s">
        <v>214</v>
      </c>
      <c r="E136" s="50" t="s">
        <v>22</v>
      </c>
      <c r="F136" s="51" t="s">
        <v>215</v>
      </c>
      <c r="G136" s="51" t="s">
        <v>44</v>
      </c>
      <c r="H136" s="52">
        <v>70</v>
      </c>
      <c r="I136" s="189">
        <v>15908.2</v>
      </c>
    </row>
    <row r="137" spans="1:9" ht="19.5" customHeight="1" thickBot="1" x14ac:dyDescent="0.3">
      <c r="A137" s="201" t="s">
        <v>243</v>
      </c>
      <c r="B137" s="201"/>
      <c r="C137" s="201"/>
      <c r="D137" s="201"/>
      <c r="E137" s="201"/>
      <c r="F137" s="201"/>
      <c r="G137" s="201"/>
      <c r="H137" s="201"/>
      <c r="I137" s="186">
        <f>SUM(I135:I136)</f>
        <v>18661.7</v>
      </c>
    </row>
    <row r="138" spans="1:9" ht="19.5" customHeight="1" thickBot="1" x14ac:dyDescent="0.3">
      <c r="A138" s="142"/>
      <c r="B138" s="140"/>
      <c r="C138" s="140"/>
      <c r="D138" s="140"/>
      <c r="E138" s="140"/>
      <c r="F138" s="140"/>
      <c r="G138" s="140"/>
      <c r="H138" s="140"/>
      <c r="I138" s="191"/>
    </row>
    <row r="139" spans="1:9" ht="30" customHeight="1" thickBot="1" x14ac:dyDescent="0.3">
      <c r="A139" s="42" t="s">
        <v>222</v>
      </c>
      <c r="B139" s="23" t="s">
        <v>18</v>
      </c>
      <c r="C139" s="156" t="s">
        <v>212</v>
      </c>
      <c r="D139" s="20" t="s">
        <v>216</v>
      </c>
      <c r="E139" s="26" t="s">
        <v>22</v>
      </c>
      <c r="F139" s="21" t="s">
        <v>211</v>
      </c>
      <c r="G139" s="21" t="s">
        <v>217</v>
      </c>
      <c r="H139" s="27">
        <v>100</v>
      </c>
      <c r="I139" s="187">
        <v>18304</v>
      </c>
    </row>
    <row r="140" spans="1:9" ht="19.5" customHeight="1" thickBot="1" x14ac:dyDescent="0.3">
      <c r="A140" s="201" t="s">
        <v>244</v>
      </c>
      <c r="B140" s="201"/>
      <c r="C140" s="201"/>
      <c r="D140" s="201"/>
      <c r="E140" s="201"/>
      <c r="F140" s="201"/>
      <c r="G140" s="201"/>
      <c r="H140" s="201"/>
      <c r="I140" s="186">
        <v>18304</v>
      </c>
    </row>
    <row r="141" spans="1:9" ht="19.5" customHeight="1" thickBot="1" x14ac:dyDescent="0.3">
      <c r="A141" s="145"/>
      <c r="B141" s="145"/>
      <c r="C141" s="145"/>
      <c r="D141" s="145"/>
      <c r="E141" s="145"/>
      <c r="F141" s="145"/>
      <c r="G141" s="145"/>
      <c r="H141" s="145"/>
      <c r="I141" s="192"/>
    </row>
    <row r="142" spans="1:9" ht="19.5" customHeight="1" thickBot="1" x14ac:dyDescent="0.3">
      <c r="A142" s="42" t="s">
        <v>223</v>
      </c>
      <c r="B142" s="23" t="s">
        <v>18</v>
      </c>
      <c r="C142" s="148" t="s">
        <v>328</v>
      </c>
      <c r="D142" s="58" t="s">
        <v>329</v>
      </c>
      <c r="E142" s="26" t="s">
        <v>22</v>
      </c>
      <c r="F142" s="21" t="s">
        <v>330</v>
      </c>
      <c r="G142" s="21" t="s">
        <v>44</v>
      </c>
      <c r="H142" s="27">
        <v>20</v>
      </c>
      <c r="I142" s="187">
        <v>51434.2</v>
      </c>
    </row>
    <row r="143" spans="1:9" ht="19.5" customHeight="1" thickBot="1" x14ac:dyDescent="0.3">
      <c r="A143" s="201" t="s">
        <v>245</v>
      </c>
      <c r="B143" s="201"/>
      <c r="C143" s="201"/>
      <c r="D143" s="201"/>
      <c r="E143" s="201"/>
      <c r="F143" s="201"/>
      <c r="G143" s="201"/>
      <c r="H143" s="201"/>
      <c r="I143" s="194">
        <v>51434.2</v>
      </c>
    </row>
    <row r="144" spans="1:9" ht="19.5" customHeight="1" thickBot="1" x14ac:dyDescent="0.3">
      <c r="A144" s="142"/>
      <c r="B144" s="140"/>
      <c r="C144" s="140"/>
      <c r="D144" s="140"/>
      <c r="E144" s="140"/>
      <c r="F144" s="140"/>
      <c r="G144" s="140"/>
      <c r="H144" s="140"/>
      <c r="I144" s="191"/>
    </row>
    <row r="145" spans="1:9" ht="19.5" customHeight="1" thickBot="1" x14ac:dyDescent="0.3">
      <c r="A145" s="42" t="s">
        <v>224</v>
      </c>
      <c r="B145" s="23" t="s">
        <v>18</v>
      </c>
      <c r="C145" s="148" t="s">
        <v>218</v>
      </c>
      <c r="D145" s="58" t="s">
        <v>219</v>
      </c>
      <c r="E145" s="26" t="s">
        <v>22</v>
      </c>
      <c r="F145" s="21" t="s">
        <v>220</v>
      </c>
      <c r="G145" s="21" t="s">
        <v>44</v>
      </c>
      <c r="H145" s="27">
        <v>750</v>
      </c>
      <c r="I145" s="187">
        <v>13500</v>
      </c>
    </row>
    <row r="146" spans="1:9" ht="19.5" customHeight="1" thickBot="1" x14ac:dyDescent="0.3">
      <c r="A146" s="201" t="s">
        <v>246</v>
      </c>
      <c r="B146" s="201"/>
      <c r="C146" s="201"/>
      <c r="D146" s="201"/>
      <c r="E146" s="201"/>
      <c r="F146" s="201"/>
      <c r="G146" s="201"/>
      <c r="H146" s="201"/>
      <c r="I146" s="186">
        <v>13500</v>
      </c>
    </row>
    <row r="147" spans="1:9" ht="19.5" customHeight="1" thickBot="1" x14ac:dyDescent="0.3">
      <c r="A147" s="142"/>
      <c r="B147" s="140"/>
      <c r="C147" s="140"/>
      <c r="D147" s="140"/>
      <c r="E147" s="140"/>
      <c r="F147" s="140"/>
      <c r="G147" s="140"/>
      <c r="H147" s="140"/>
      <c r="I147" s="193"/>
    </row>
    <row r="148" spans="1:9" ht="19.5" customHeight="1" x14ac:dyDescent="0.25">
      <c r="A148" s="202" t="s">
        <v>225</v>
      </c>
      <c r="B148" s="53" t="s">
        <v>18</v>
      </c>
      <c r="C148" s="54" t="s">
        <v>230</v>
      </c>
      <c r="D148" s="47" t="s">
        <v>231</v>
      </c>
      <c r="E148" s="28" t="s">
        <v>22</v>
      </c>
      <c r="F148" s="28" t="s">
        <v>232</v>
      </c>
      <c r="G148" s="28" t="s">
        <v>44</v>
      </c>
      <c r="H148" s="55">
        <v>850</v>
      </c>
      <c r="I148" s="188">
        <v>8874</v>
      </c>
    </row>
    <row r="149" spans="1:9" ht="19.5" customHeight="1" thickBot="1" x14ac:dyDescent="0.3">
      <c r="A149" s="203"/>
      <c r="B149" s="46" t="s">
        <v>14</v>
      </c>
      <c r="C149" s="59" t="s">
        <v>230</v>
      </c>
      <c r="D149" s="74" t="s">
        <v>233</v>
      </c>
      <c r="E149" s="61" t="s">
        <v>22</v>
      </c>
      <c r="F149" s="61" t="s">
        <v>234</v>
      </c>
      <c r="G149" s="51" t="s">
        <v>44</v>
      </c>
      <c r="H149" s="52">
        <v>250</v>
      </c>
      <c r="I149" s="189">
        <v>5500</v>
      </c>
    </row>
    <row r="150" spans="1:9" ht="19.5" customHeight="1" thickBot="1" x14ac:dyDescent="0.3">
      <c r="A150" s="201" t="s">
        <v>247</v>
      </c>
      <c r="B150" s="201"/>
      <c r="C150" s="201"/>
      <c r="D150" s="201"/>
      <c r="E150" s="201"/>
      <c r="F150" s="201"/>
      <c r="G150" s="201"/>
      <c r="H150" s="201"/>
      <c r="I150" s="186">
        <f>SUM(I148:I149)</f>
        <v>14374</v>
      </c>
    </row>
    <row r="151" spans="1:9" ht="19.5" customHeight="1" thickBot="1" x14ac:dyDescent="0.3">
      <c r="A151" s="142"/>
      <c r="B151" s="140"/>
      <c r="C151" s="140"/>
      <c r="D151" s="140"/>
      <c r="E151" s="140"/>
      <c r="F151" s="140"/>
      <c r="G151" s="140"/>
      <c r="H151" s="140"/>
      <c r="I151" s="191"/>
    </row>
    <row r="152" spans="1:9" ht="19.5" customHeight="1" x14ac:dyDescent="0.25">
      <c r="A152" s="202" t="s">
        <v>226</v>
      </c>
      <c r="B152" s="53" t="s">
        <v>18</v>
      </c>
      <c r="C152" s="54" t="s">
        <v>235</v>
      </c>
      <c r="D152" s="47" t="s">
        <v>237</v>
      </c>
      <c r="E152" s="28" t="s">
        <v>22</v>
      </c>
      <c r="F152" s="28" t="s">
        <v>236</v>
      </c>
      <c r="G152" s="28" t="s">
        <v>44</v>
      </c>
      <c r="H152" s="55">
        <v>500</v>
      </c>
      <c r="I152" s="188">
        <v>3460</v>
      </c>
    </row>
    <row r="153" spans="1:9" ht="19.5" customHeight="1" thickBot="1" x14ac:dyDescent="0.3">
      <c r="A153" s="203"/>
      <c r="B153" s="46" t="s">
        <v>14</v>
      </c>
      <c r="C153" s="73" t="s">
        <v>235</v>
      </c>
      <c r="D153" s="74" t="s">
        <v>238</v>
      </c>
      <c r="E153" s="61" t="s">
        <v>22</v>
      </c>
      <c r="F153" s="62" t="s">
        <v>206</v>
      </c>
      <c r="G153" s="51" t="s">
        <v>44</v>
      </c>
      <c r="H153" s="52">
        <v>1150</v>
      </c>
      <c r="I153" s="189">
        <v>11466</v>
      </c>
    </row>
    <row r="154" spans="1:9" ht="19.5" customHeight="1" thickBot="1" x14ac:dyDescent="0.3">
      <c r="A154" s="201" t="s">
        <v>248</v>
      </c>
      <c r="B154" s="201"/>
      <c r="C154" s="201"/>
      <c r="D154" s="201"/>
      <c r="E154" s="201"/>
      <c r="F154" s="201"/>
      <c r="G154" s="201"/>
      <c r="H154" s="201"/>
      <c r="I154" s="194">
        <f>SUM(I152:I153)</f>
        <v>14926</v>
      </c>
    </row>
    <row r="155" spans="1:9" ht="19.5" customHeight="1" thickBot="1" x14ac:dyDescent="0.3">
      <c r="A155" s="142"/>
      <c r="B155" s="140"/>
      <c r="C155" s="140"/>
      <c r="D155" s="140"/>
      <c r="E155" s="140"/>
      <c r="F155" s="140"/>
      <c r="G155" s="140"/>
      <c r="H155" s="140"/>
      <c r="I155" s="191"/>
    </row>
    <row r="156" spans="1:9" ht="19.5" customHeight="1" x14ac:dyDescent="0.25">
      <c r="A156" s="202" t="s">
        <v>227</v>
      </c>
      <c r="B156" s="53" t="s">
        <v>18</v>
      </c>
      <c r="C156" s="54" t="s">
        <v>239</v>
      </c>
      <c r="D156" s="47" t="s">
        <v>240</v>
      </c>
      <c r="E156" s="28" t="s">
        <v>22</v>
      </c>
      <c r="F156" s="28" t="s">
        <v>173</v>
      </c>
      <c r="G156" s="28" t="s">
        <v>44</v>
      </c>
      <c r="H156" s="55">
        <v>500</v>
      </c>
      <c r="I156" s="188">
        <v>509615</v>
      </c>
    </row>
    <row r="157" spans="1:9" ht="19.5" customHeight="1" thickBot="1" x14ac:dyDescent="0.3">
      <c r="A157" s="203"/>
      <c r="B157" s="46" t="s">
        <v>14</v>
      </c>
      <c r="C157" s="48" t="s">
        <v>239</v>
      </c>
      <c r="D157" s="49" t="s">
        <v>241</v>
      </c>
      <c r="E157" s="50" t="s">
        <v>22</v>
      </c>
      <c r="F157" s="51" t="s">
        <v>242</v>
      </c>
      <c r="G157" s="51" t="s">
        <v>44</v>
      </c>
      <c r="H157" s="52">
        <v>230</v>
      </c>
      <c r="I157" s="189">
        <v>90309.5</v>
      </c>
    </row>
    <row r="158" spans="1:9" ht="19.5" customHeight="1" thickBot="1" x14ac:dyDescent="0.3">
      <c r="A158" s="201" t="s">
        <v>249</v>
      </c>
      <c r="B158" s="201"/>
      <c r="C158" s="201"/>
      <c r="D158" s="201"/>
      <c r="E158" s="201"/>
      <c r="F158" s="201"/>
      <c r="G158" s="201"/>
      <c r="H158" s="201"/>
      <c r="I158" s="186">
        <f>SUM(I156:I157)</f>
        <v>599924.5</v>
      </c>
    </row>
    <row r="159" spans="1:9" ht="19.5" customHeight="1" thickBot="1" x14ac:dyDescent="0.3">
      <c r="A159" s="142"/>
      <c r="B159" s="140"/>
      <c r="C159" s="140"/>
      <c r="D159" s="140"/>
      <c r="E159" s="140"/>
      <c r="F159" s="140"/>
      <c r="G159" s="140"/>
      <c r="H159" s="140"/>
      <c r="I159" s="191"/>
    </row>
    <row r="160" spans="1:9" ht="19.5" customHeight="1" thickBot="1" x14ac:dyDescent="0.3">
      <c r="A160" s="42" t="s">
        <v>228</v>
      </c>
      <c r="B160" s="23" t="s">
        <v>18</v>
      </c>
      <c r="C160" s="148" t="s">
        <v>252</v>
      </c>
      <c r="D160" s="58" t="s">
        <v>253</v>
      </c>
      <c r="E160" s="26" t="s">
        <v>22</v>
      </c>
      <c r="F160" s="21" t="s">
        <v>254</v>
      </c>
      <c r="G160" s="21" t="s">
        <v>44</v>
      </c>
      <c r="H160" s="27">
        <v>30</v>
      </c>
      <c r="I160" s="187">
        <v>109213.2</v>
      </c>
    </row>
    <row r="161" spans="1:9" ht="19.5" customHeight="1" thickBot="1" x14ac:dyDescent="0.3">
      <c r="A161" s="201" t="s">
        <v>250</v>
      </c>
      <c r="B161" s="201"/>
      <c r="C161" s="201"/>
      <c r="D161" s="201"/>
      <c r="E161" s="201"/>
      <c r="F161" s="201"/>
      <c r="G161" s="201"/>
      <c r="H161" s="201"/>
      <c r="I161" s="186">
        <v>109213.2</v>
      </c>
    </row>
    <row r="162" spans="1:9" ht="19.5" customHeight="1" thickBot="1" x14ac:dyDescent="0.3">
      <c r="A162" s="142"/>
      <c r="B162" s="140"/>
      <c r="C162" s="140"/>
      <c r="D162" s="140"/>
      <c r="E162" s="140"/>
      <c r="F162" s="140"/>
      <c r="G162" s="140"/>
      <c r="H162" s="140"/>
      <c r="I162" s="191"/>
    </row>
    <row r="163" spans="1:9" ht="19.5" customHeight="1" thickBot="1" x14ac:dyDescent="0.3">
      <c r="A163" s="42" t="s">
        <v>229</v>
      </c>
      <c r="B163" s="23" t="s">
        <v>18</v>
      </c>
      <c r="C163" s="148" t="s">
        <v>255</v>
      </c>
      <c r="D163" s="58" t="s">
        <v>256</v>
      </c>
      <c r="E163" s="26" t="s">
        <v>22</v>
      </c>
      <c r="F163" s="21" t="s">
        <v>257</v>
      </c>
      <c r="G163" s="21" t="s">
        <v>258</v>
      </c>
      <c r="H163" s="27">
        <v>200</v>
      </c>
      <c r="I163" s="187">
        <v>7770</v>
      </c>
    </row>
    <row r="164" spans="1:9" ht="19.5" customHeight="1" thickBot="1" x14ac:dyDescent="0.3">
      <c r="A164" s="201" t="s">
        <v>251</v>
      </c>
      <c r="B164" s="201"/>
      <c r="C164" s="201"/>
      <c r="D164" s="201"/>
      <c r="E164" s="201"/>
      <c r="F164" s="201"/>
      <c r="G164" s="201"/>
      <c r="H164" s="201"/>
      <c r="I164" s="186">
        <v>7770</v>
      </c>
    </row>
    <row r="165" spans="1:9" ht="19.5" customHeight="1" thickBot="1" x14ac:dyDescent="0.3">
      <c r="A165" s="145"/>
      <c r="B165" s="145"/>
      <c r="C165" s="145"/>
      <c r="D165" s="145"/>
      <c r="E165" s="145"/>
      <c r="F165" s="145"/>
      <c r="G165" s="145"/>
      <c r="H165" s="145"/>
      <c r="I165" s="193"/>
    </row>
    <row r="166" spans="1:9" ht="19.5" customHeight="1" x14ac:dyDescent="0.25">
      <c r="A166" s="202" t="s">
        <v>275</v>
      </c>
      <c r="B166" s="53" t="s">
        <v>18</v>
      </c>
      <c r="C166" s="54" t="s">
        <v>331</v>
      </c>
      <c r="D166" s="47" t="s">
        <v>333</v>
      </c>
      <c r="E166" s="28" t="s">
        <v>22</v>
      </c>
      <c r="F166" s="28" t="s">
        <v>332</v>
      </c>
      <c r="G166" s="28" t="s">
        <v>177</v>
      </c>
      <c r="H166" s="55">
        <v>100</v>
      </c>
      <c r="I166" s="188">
        <v>259702</v>
      </c>
    </row>
    <row r="167" spans="1:9" ht="19.5" customHeight="1" thickBot="1" x14ac:dyDescent="0.3">
      <c r="A167" s="203"/>
      <c r="B167" s="46" t="s">
        <v>14</v>
      </c>
      <c r="C167" s="48" t="s">
        <v>331</v>
      </c>
      <c r="D167" s="74" t="s">
        <v>334</v>
      </c>
      <c r="E167" s="50" t="s">
        <v>22</v>
      </c>
      <c r="F167" s="51" t="s">
        <v>335</v>
      </c>
      <c r="G167" s="51" t="s">
        <v>177</v>
      </c>
      <c r="H167" s="52">
        <v>12</v>
      </c>
      <c r="I167" s="189">
        <v>56183.64</v>
      </c>
    </row>
    <row r="168" spans="1:9" ht="19.5" customHeight="1" thickBot="1" x14ac:dyDescent="0.3">
      <c r="A168" s="201" t="s">
        <v>279</v>
      </c>
      <c r="B168" s="201"/>
      <c r="C168" s="201"/>
      <c r="D168" s="201"/>
      <c r="E168" s="201"/>
      <c r="F168" s="201"/>
      <c r="G168" s="201"/>
      <c r="H168" s="201"/>
      <c r="I168" s="194">
        <f>SUM(I166:I167)</f>
        <v>315885.64</v>
      </c>
    </row>
    <row r="169" spans="1:9" ht="19.5" customHeight="1" thickBot="1" x14ac:dyDescent="0.3">
      <c r="A169" s="142"/>
      <c r="B169" s="140"/>
      <c r="C169" s="140"/>
      <c r="D169" s="140"/>
      <c r="E169" s="140"/>
      <c r="F169" s="140"/>
      <c r="G169" s="140"/>
      <c r="H169" s="140"/>
      <c r="I169" s="191"/>
    </row>
    <row r="170" spans="1:9" ht="19.5" customHeight="1" thickBot="1" x14ac:dyDescent="0.3">
      <c r="A170" s="42" t="s">
        <v>276</v>
      </c>
      <c r="B170" s="23" t="s">
        <v>18</v>
      </c>
      <c r="C170" s="148" t="s">
        <v>259</v>
      </c>
      <c r="D170" s="58" t="s">
        <v>260</v>
      </c>
      <c r="E170" s="26" t="s">
        <v>58</v>
      </c>
      <c r="F170" s="21" t="s">
        <v>261</v>
      </c>
      <c r="G170" s="21" t="s">
        <v>262</v>
      </c>
      <c r="H170" s="27">
        <v>450</v>
      </c>
      <c r="I170" s="187">
        <v>24898.5</v>
      </c>
    </row>
    <row r="171" spans="1:9" ht="19.5" customHeight="1" thickBot="1" x14ac:dyDescent="0.3">
      <c r="A171" s="201" t="s">
        <v>280</v>
      </c>
      <c r="B171" s="201"/>
      <c r="C171" s="201"/>
      <c r="D171" s="201"/>
      <c r="E171" s="201"/>
      <c r="F171" s="201"/>
      <c r="G171" s="201"/>
      <c r="H171" s="201"/>
      <c r="I171" s="186">
        <v>24898.5</v>
      </c>
    </row>
    <row r="172" spans="1:9" ht="19.5" customHeight="1" thickBot="1" x14ac:dyDescent="0.3">
      <c r="A172" s="142"/>
      <c r="B172" s="140"/>
      <c r="C172" s="140"/>
      <c r="D172" s="140"/>
      <c r="E172" s="140"/>
      <c r="F172" s="140"/>
      <c r="G172" s="140"/>
      <c r="H172" s="140"/>
      <c r="I172" s="191"/>
    </row>
    <row r="173" spans="1:9" ht="19.5" customHeight="1" thickBot="1" x14ac:dyDescent="0.3">
      <c r="A173" s="42" t="s">
        <v>277</v>
      </c>
      <c r="B173" s="23" t="s">
        <v>18</v>
      </c>
      <c r="C173" s="148" t="s">
        <v>263</v>
      </c>
      <c r="D173" s="58" t="s">
        <v>264</v>
      </c>
      <c r="E173" s="26" t="s">
        <v>58</v>
      </c>
      <c r="F173" s="21" t="s">
        <v>266</v>
      </c>
      <c r="G173" s="21" t="s">
        <v>265</v>
      </c>
      <c r="H173" s="27">
        <v>125</v>
      </c>
      <c r="I173" s="187">
        <v>2137.5</v>
      </c>
    </row>
    <row r="174" spans="1:9" ht="19.5" customHeight="1" thickBot="1" x14ac:dyDescent="0.3">
      <c r="A174" s="201" t="s">
        <v>281</v>
      </c>
      <c r="B174" s="201"/>
      <c r="C174" s="201"/>
      <c r="D174" s="201"/>
      <c r="E174" s="201"/>
      <c r="F174" s="201"/>
      <c r="G174" s="201"/>
      <c r="H174" s="201"/>
      <c r="I174" s="186">
        <v>2137.5</v>
      </c>
    </row>
    <row r="175" spans="1:9" ht="19.5" customHeight="1" thickBot="1" x14ac:dyDescent="0.3">
      <c r="A175" s="142"/>
      <c r="B175" s="140"/>
      <c r="C175" s="140"/>
      <c r="D175" s="140"/>
      <c r="E175" s="140"/>
      <c r="F175" s="140"/>
      <c r="G175" s="140"/>
      <c r="H175" s="140"/>
      <c r="I175" s="191"/>
    </row>
    <row r="176" spans="1:9" ht="19.5" customHeight="1" thickBot="1" x14ac:dyDescent="0.3">
      <c r="A176" s="42" t="s">
        <v>278</v>
      </c>
      <c r="B176" s="23" t="s">
        <v>18</v>
      </c>
      <c r="C176" s="148" t="s">
        <v>267</v>
      </c>
      <c r="D176" s="58" t="s">
        <v>269</v>
      </c>
      <c r="E176" s="26" t="s">
        <v>270</v>
      </c>
      <c r="F176" s="21" t="s">
        <v>268</v>
      </c>
      <c r="G176" s="21" t="s">
        <v>177</v>
      </c>
      <c r="H176" s="27">
        <v>40</v>
      </c>
      <c r="I176" s="187">
        <v>10921.4</v>
      </c>
    </row>
    <row r="177" spans="1:9" ht="19.5" customHeight="1" thickBot="1" x14ac:dyDescent="0.3">
      <c r="A177" s="201" t="s">
        <v>282</v>
      </c>
      <c r="B177" s="201"/>
      <c r="C177" s="201"/>
      <c r="D177" s="201"/>
      <c r="E177" s="201"/>
      <c r="F177" s="201"/>
      <c r="G177" s="201"/>
      <c r="H177" s="201"/>
      <c r="I177" s="186">
        <v>10921.4</v>
      </c>
    </row>
    <row r="178" spans="1:9" ht="19.5" customHeight="1" thickBot="1" x14ac:dyDescent="0.3">
      <c r="A178" s="142"/>
      <c r="B178" s="140"/>
      <c r="C178" s="140"/>
      <c r="D178" s="140"/>
      <c r="E178" s="140"/>
      <c r="F178" s="140"/>
      <c r="G178" s="140"/>
      <c r="H178" s="140"/>
      <c r="I178" s="191"/>
    </row>
    <row r="179" spans="1:9" ht="30" customHeight="1" thickBot="1" x14ac:dyDescent="0.3">
      <c r="A179" s="42" t="s">
        <v>336</v>
      </c>
      <c r="B179" s="23" t="s">
        <v>18</v>
      </c>
      <c r="C179" s="148" t="s">
        <v>272</v>
      </c>
      <c r="D179" s="58" t="s">
        <v>271</v>
      </c>
      <c r="E179" s="26" t="s">
        <v>22</v>
      </c>
      <c r="F179" s="21" t="s">
        <v>274</v>
      </c>
      <c r="G179" s="21" t="s">
        <v>273</v>
      </c>
      <c r="H179" s="27">
        <v>300</v>
      </c>
      <c r="I179" s="187">
        <v>42039</v>
      </c>
    </row>
    <row r="180" spans="1:9" ht="19.5" customHeight="1" thickBot="1" x14ac:dyDescent="0.3">
      <c r="A180" s="201" t="s">
        <v>337</v>
      </c>
      <c r="B180" s="201"/>
      <c r="C180" s="201"/>
      <c r="D180" s="201"/>
      <c r="E180" s="201"/>
      <c r="F180" s="201"/>
      <c r="G180" s="201"/>
      <c r="H180" s="201"/>
      <c r="I180" s="186">
        <v>42039</v>
      </c>
    </row>
    <row r="181" spans="1:9" ht="19.5" customHeight="1" thickBot="1" x14ac:dyDescent="0.3">
      <c r="A181" s="142"/>
      <c r="B181" s="140"/>
      <c r="C181" s="140"/>
      <c r="D181" s="140"/>
      <c r="E181" s="140"/>
      <c r="F181" s="140"/>
      <c r="G181" s="140"/>
      <c r="H181" s="140"/>
      <c r="I181" s="193"/>
    </row>
    <row r="182" spans="1:9" ht="30" customHeight="1" x14ac:dyDescent="0.25">
      <c r="A182" s="202" t="s">
        <v>338</v>
      </c>
      <c r="B182" s="53" t="s">
        <v>18</v>
      </c>
      <c r="C182" s="54" t="s">
        <v>283</v>
      </c>
      <c r="D182" s="162" t="s">
        <v>340</v>
      </c>
      <c r="E182" s="28" t="s">
        <v>58</v>
      </c>
      <c r="F182" s="28" t="s">
        <v>284</v>
      </c>
      <c r="G182" s="28" t="s">
        <v>177</v>
      </c>
      <c r="H182" s="55">
        <v>280</v>
      </c>
      <c r="I182" s="188">
        <v>7110.8</v>
      </c>
    </row>
    <row r="183" spans="1:9" ht="30" customHeight="1" thickBot="1" x14ac:dyDescent="0.3">
      <c r="A183" s="203"/>
      <c r="B183" s="46" t="s">
        <v>14</v>
      </c>
      <c r="C183" s="73" t="s">
        <v>283</v>
      </c>
      <c r="D183" s="60" t="s">
        <v>341</v>
      </c>
      <c r="E183" s="61" t="s">
        <v>58</v>
      </c>
      <c r="F183" s="62" t="s">
        <v>285</v>
      </c>
      <c r="G183" s="61" t="s">
        <v>177</v>
      </c>
      <c r="H183" s="63">
        <v>4500</v>
      </c>
      <c r="I183" s="189">
        <v>277215</v>
      </c>
    </row>
    <row r="184" spans="1:9" ht="19.5" customHeight="1" thickBot="1" x14ac:dyDescent="0.3">
      <c r="A184" s="201" t="s">
        <v>339</v>
      </c>
      <c r="B184" s="201"/>
      <c r="C184" s="201"/>
      <c r="D184" s="201"/>
      <c r="E184" s="201"/>
      <c r="F184" s="201"/>
      <c r="G184" s="201"/>
      <c r="H184" s="201"/>
      <c r="I184" s="186">
        <f>SUM(I182:I183)</f>
        <v>284325.8</v>
      </c>
    </row>
    <row r="185" spans="1:9" ht="19.5" customHeight="1" thickBot="1" x14ac:dyDescent="0.3">
      <c r="A185" s="142"/>
      <c r="B185" s="140"/>
      <c r="C185" s="140"/>
      <c r="D185" s="140"/>
      <c r="E185" s="140"/>
      <c r="F185" s="140"/>
      <c r="G185" s="140"/>
      <c r="H185" s="140"/>
      <c r="I185" s="191"/>
    </row>
    <row r="186" spans="1:9" ht="19.5" customHeight="1" thickBot="1" x14ac:dyDescent="0.3">
      <c r="A186" s="42" t="s">
        <v>342</v>
      </c>
      <c r="B186" s="23" t="s">
        <v>18</v>
      </c>
      <c r="C186" s="148" t="s">
        <v>286</v>
      </c>
      <c r="D186" s="58" t="s">
        <v>287</v>
      </c>
      <c r="E186" s="26" t="s">
        <v>22</v>
      </c>
      <c r="F186" s="21" t="s">
        <v>288</v>
      </c>
      <c r="G186" s="21" t="s">
        <v>44</v>
      </c>
      <c r="H186" s="27">
        <v>250</v>
      </c>
      <c r="I186" s="187">
        <v>276562.5</v>
      </c>
    </row>
    <row r="187" spans="1:9" ht="19.5" customHeight="1" thickBot="1" x14ac:dyDescent="0.3">
      <c r="A187" s="201" t="s">
        <v>343</v>
      </c>
      <c r="B187" s="201"/>
      <c r="C187" s="201"/>
      <c r="D187" s="201"/>
      <c r="E187" s="201"/>
      <c r="F187" s="201"/>
      <c r="G187" s="201"/>
      <c r="H187" s="201"/>
      <c r="I187" s="186">
        <v>276562.5</v>
      </c>
    </row>
    <row r="188" spans="1:9" ht="19.5" customHeight="1" thickBot="1" x14ac:dyDescent="0.3">
      <c r="A188" s="142"/>
      <c r="B188" s="140"/>
      <c r="C188" s="140"/>
      <c r="D188" s="140"/>
      <c r="E188" s="140"/>
      <c r="F188" s="140"/>
      <c r="G188" s="140"/>
      <c r="H188" s="140"/>
      <c r="I188" s="191"/>
    </row>
    <row r="189" spans="1:9" ht="30" customHeight="1" thickBot="1" x14ac:dyDescent="0.3">
      <c r="A189" s="42" t="s">
        <v>344</v>
      </c>
      <c r="B189" s="23" t="s">
        <v>18</v>
      </c>
      <c r="C189" s="148" t="s">
        <v>289</v>
      </c>
      <c r="D189" s="58" t="s">
        <v>305</v>
      </c>
      <c r="E189" s="26" t="s">
        <v>91</v>
      </c>
      <c r="F189" s="21" t="s">
        <v>51</v>
      </c>
      <c r="G189" s="21" t="s">
        <v>44</v>
      </c>
      <c r="H189" s="27">
        <v>1800</v>
      </c>
      <c r="I189" s="187">
        <v>251586</v>
      </c>
    </row>
    <row r="190" spans="1:9" ht="19.5" customHeight="1" thickBot="1" x14ac:dyDescent="0.3">
      <c r="A190" s="201" t="s">
        <v>346</v>
      </c>
      <c r="B190" s="201"/>
      <c r="C190" s="201"/>
      <c r="D190" s="201"/>
      <c r="E190" s="201"/>
      <c r="F190" s="201"/>
      <c r="G190" s="201"/>
      <c r="H190" s="201"/>
      <c r="I190" s="186">
        <v>251586</v>
      </c>
    </row>
    <row r="191" spans="1:9" ht="19.5" customHeight="1" thickBot="1" x14ac:dyDescent="0.3">
      <c r="A191" s="142"/>
      <c r="B191" s="140"/>
      <c r="C191" s="140"/>
      <c r="D191" s="140"/>
      <c r="E191" s="140"/>
      <c r="F191" s="140"/>
      <c r="G191" s="140"/>
      <c r="H191" s="140"/>
      <c r="I191" s="191"/>
    </row>
    <row r="192" spans="1:9" ht="30" customHeight="1" thickBot="1" x14ac:dyDescent="0.3">
      <c r="A192" s="42" t="s">
        <v>345</v>
      </c>
      <c r="B192" s="23" t="s">
        <v>18</v>
      </c>
      <c r="C192" s="148" t="s">
        <v>289</v>
      </c>
      <c r="D192" s="58" t="s">
        <v>290</v>
      </c>
      <c r="E192" s="26" t="s">
        <v>22</v>
      </c>
      <c r="F192" s="21" t="s">
        <v>51</v>
      </c>
      <c r="G192" s="21" t="s">
        <v>44</v>
      </c>
      <c r="H192" s="27">
        <v>1100</v>
      </c>
      <c r="I192" s="187">
        <v>339999</v>
      </c>
    </row>
    <row r="193" spans="1:9" ht="19.5" customHeight="1" thickBot="1" x14ac:dyDescent="0.3">
      <c r="A193" s="201" t="s">
        <v>347</v>
      </c>
      <c r="B193" s="201"/>
      <c r="C193" s="201"/>
      <c r="D193" s="201"/>
      <c r="E193" s="201"/>
      <c r="F193" s="201"/>
      <c r="G193" s="201"/>
      <c r="H193" s="201"/>
      <c r="I193" s="186">
        <v>339999</v>
      </c>
    </row>
    <row r="194" spans="1:9" ht="13.5" thickBot="1" x14ac:dyDescent="0.3"/>
    <row r="195" spans="1:9" ht="18.75" customHeight="1" thickBot="1" x14ac:dyDescent="0.3">
      <c r="A195" s="308" t="s">
        <v>359</v>
      </c>
      <c r="B195" s="309" t="s">
        <v>18</v>
      </c>
      <c r="C195" s="314" t="s">
        <v>171</v>
      </c>
      <c r="D195" s="315" t="s">
        <v>175</v>
      </c>
      <c r="E195" s="310" t="s">
        <v>22</v>
      </c>
      <c r="F195" s="311" t="s">
        <v>176</v>
      </c>
      <c r="G195" s="311" t="s">
        <v>177</v>
      </c>
      <c r="H195" s="312">
        <v>65</v>
      </c>
      <c r="I195" s="316">
        <v>83051.149999999994</v>
      </c>
    </row>
    <row r="196" spans="1:9" ht="15.75" thickBot="1" x14ac:dyDescent="0.3">
      <c r="A196" s="313" t="s">
        <v>360</v>
      </c>
      <c r="B196" s="313"/>
      <c r="C196" s="313"/>
      <c r="D196" s="313"/>
      <c r="E196" s="313"/>
      <c r="F196" s="313"/>
      <c r="G196" s="313"/>
      <c r="H196" s="313"/>
      <c r="I196" s="305">
        <v>83051.149999999994</v>
      </c>
    </row>
  </sheetData>
  <mergeCells count="89">
    <mergeCell ref="A196:H196"/>
    <mergeCell ref="A59:H59"/>
    <mergeCell ref="A61:A62"/>
    <mergeCell ref="A63:H63"/>
    <mergeCell ref="A65:A66"/>
    <mergeCell ref="A67:H67"/>
    <mergeCell ref="A42:H42"/>
    <mergeCell ref="A49:H49"/>
    <mergeCell ref="A52:H52"/>
    <mergeCell ref="A54:A55"/>
    <mergeCell ref="A56:H5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D2:F3"/>
    <mergeCell ref="A69:A71"/>
    <mergeCell ref="A75:H75"/>
    <mergeCell ref="A77:A78"/>
    <mergeCell ref="A6:C6"/>
    <mergeCell ref="A16:H16"/>
    <mergeCell ref="A19:H19"/>
    <mergeCell ref="A23:H23"/>
    <mergeCell ref="A29:H29"/>
    <mergeCell ref="D10:I10"/>
    <mergeCell ref="A26:H26"/>
    <mergeCell ref="A10:C10"/>
    <mergeCell ref="A21:A22"/>
    <mergeCell ref="A32:H32"/>
    <mergeCell ref="A35:H35"/>
    <mergeCell ref="A37:A38"/>
    <mergeCell ref="A39:H39"/>
    <mergeCell ref="A79:H79"/>
    <mergeCell ref="A89:H89"/>
    <mergeCell ref="A83:H83"/>
    <mergeCell ref="A86:H86"/>
    <mergeCell ref="A72:H72"/>
    <mergeCell ref="A81:A82"/>
    <mergeCell ref="A130:H130"/>
    <mergeCell ref="A133:H133"/>
    <mergeCell ref="A92:H92"/>
    <mergeCell ref="A100:H100"/>
    <mergeCell ref="A104:H104"/>
    <mergeCell ref="A94:A96"/>
    <mergeCell ref="A97:H97"/>
    <mergeCell ref="A102:A103"/>
    <mergeCell ref="A107:H107"/>
    <mergeCell ref="A109:A110"/>
    <mergeCell ref="A114:H114"/>
    <mergeCell ref="A119:A120"/>
    <mergeCell ref="A127:H127"/>
    <mergeCell ref="A187:H187"/>
    <mergeCell ref="A190:H190"/>
    <mergeCell ref="A193:H193"/>
    <mergeCell ref="A164:H164"/>
    <mergeCell ref="A171:H171"/>
    <mergeCell ref="A174:H174"/>
    <mergeCell ref="A177:H177"/>
    <mergeCell ref="A180:H180"/>
    <mergeCell ref="A182:A183"/>
    <mergeCell ref="A184:H184"/>
    <mergeCell ref="A152:A153"/>
    <mergeCell ref="A154:H154"/>
    <mergeCell ref="A156:A157"/>
    <mergeCell ref="A158:H158"/>
    <mergeCell ref="A161:H161"/>
    <mergeCell ref="A143:H143"/>
    <mergeCell ref="A166:A167"/>
    <mergeCell ref="A168:H168"/>
    <mergeCell ref="A14:A15"/>
    <mergeCell ref="A44:A45"/>
    <mergeCell ref="A46:H46"/>
    <mergeCell ref="A137:H137"/>
    <mergeCell ref="A140:H140"/>
    <mergeCell ref="A146:H146"/>
    <mergeCell ref="A148:A149"/>
    <mergeCell ref="A150:H150"/>
    <mergeCell ref="A111:H111"/>
    <mergeCell ref="A117:H117"/>
    <mergeCell ref="A121:H121"/>
    <mergeCell ref="A124:H124"/>
    <mergeCell ref="A135:A136"/>
  </mergeCells>
  <phoneticPr fontId="17" type="noConversion"/>
  <dataValidations count="1">
    <dataValidation allowBlank="1" showInputMessage="1" sqref="H14:H15 A16:A21 H18 D18 D22 H22 D28 F28 H28 H25 F25 D25 D14:D15 C13:I13 D192 A23:A37 D34 F34 H34 H31 F31 D31 D38 H38 D41 F41 H41 D51 F51 H51 H48 F48 D48 D55 H55 A56:A61 H58 F58 D58 D62 H62 A63:A65 D66 H66 A67:A69 D70:D71 H70:H71 A72:A77 H74 F74 D74 D78 H78 H45 H81 F81:F82 D81:D82 B13:B81 H85 F85 D85 F88 F102:F103 D102:D103 D106 H106 F106 F145 H110 D119:D120 H116 F116 D116 H120 F120 D123 H123 F123 H145 H136 F135 H139 F139 D145 F179 H149 A150:A152 H179 H153 A154:A156 D157 H157 D163 H160 F160 D160 H163 F163 D170 H170 F170 D176 H173 F173 D173 H176 F176 D179 D183 H183 A184:A193 F192 H192 D189 H186 F186 D186 H189 F189 A13:A14 A46:A54 A39:A44 A79:A81 I14:I81 D88 H88 H91 F91 D91 H95:H96 A83:A94 A97:A102 H102:H103 A104:A109 D113 H113 F113 A111:A119 F132 D126 H126 F126 D132 A121:A135 H132 F129 D129 H129 A137:A148 F142 D142 H142 A158:A166 A168:A182 H167 B83:B193 I83:I193 H195 A195:B196 I195:I196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53" fitToHeight="0" orientation="portrait" r:id="rId1"/>
  <headerFooter>
    <oddFooter>&amp;R&amp;"Calibri Italic,Kurzíva"&amp;10&amp;K000000strana  &amp;P z &amp;N</oddFooter>
  </headerFooter>
  <ignoredErrors>
    <ignoredError sqref="I23 I79 I63 I56 I39 I111 I137 I150 I18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R197"/>
  <sheetViews>
    <sheetView tabSelected="1" topLeftCell="A180" zoomScale="90" zoomScaleNormal="90" workbookViewId="0">
      <selection activeCell="E202" sqref="E202"/>
    </sheetView>
  </sheetViews>
  <sheetFormatPr defaultColWidth="10.375" defaultRowHeight="11.25" x14ac:dyDescent="0.2"/>
  <cols>
    <col min="1" max="2" width="7.75" style="4" customWidth="1"/>
    <col min="3" max="3" width="52.875" style="6" customWidth="1"/>
    <col min="4" max="4" width="16.75" style="4" customWidth="1"/>
    <col min="5" max="5" width="10.625" style="5" customWidth="1"/>
    <col min="6" max="6" width="26.25" style="5" customWidth="1"/>
    <col min="7" max="7" width="14" style="137" customWidth="1"/>
    <col min="8" max="10" width="10.625" style="4" customWidth="1"/>
    <col min="11" max="11" width="12" style="4" customWidth="1"/>
    <col min="12" max="12" width="13.875" style="4" customWidth="1"/>
    <col min="13" max="13" width="9.5" style="4" customWidth="1"/>
    <col min="14" max="14" width="15.25" style="4" customWidth="1"/>
    <col min="15" max="258" width="10.375" style="4"/>
    <col min="259" max="259" width="79.125" style="4" bestFit="1" customWidth="1"/>
    <col min="260" max="260" width="7.875" style="4" customWidth="1"/>
    <col min="261" max="261" width="9.875" style="4" bestFit="1" customWidth="1"/>
    <col min="262" max="262" width="10.125" style="4" customWidth="1"/>
    <col min="263" max="263" width="10.125" style="4" bestFit="1" customWidth="1"/>
    <col min="264" max="514" width="10.375" style="4"/>
    <col min="515" max="515" width="79.125" style="4" bestFit="1" customWidth="1"/>
    <col min="516" max="516" width="7.875" style="4" customWidth="1"/>
    <col min="517" max="517" width="9.875" style="4" bestFit="1" customWidth="1"/>
    <col min="518" max="518" width="10.125" style="4" customWidth="1"/>
    <col min="519" max="519" width="10.125" style="4" bestFit="1" customWidth="1"/>
    <col min="520" max="770" width="10.375" style="4"/>
    <col min="771" max="771" width="79.125" style="4" bestFit="1" customWidth="1"/>
    <col min="772" max="772" width="7.875" style="4" customWidth="1"/>
    <col min="773" max="773" width="9.875" style="4" bestFit="1" customWidth="1"/>
    <col min="774" max="774" width="10.125" style="4" customWidth="1"/>
    <col min="775" max="775" width="10.125" style="4" bestFit="1" customWidth="1"/>
    <col min="776" max="1026" width="10.375" style="4"/>
    <col min="1027" max="1027" width="79.125" style="4" bestFit="1" customWidth="1"/>
    <col min="1028" max="1028" width="7.875" style="4" customWidth="1"/>
    <col min="1029" max="1029" width="9.875" style="4" bestFit="1" customWidth="1"/>
    <col min="1030" max="1030" width="10.125" style="4" customWidth="1"/>
    <col min="1031" max="1031" width="10.125" style="4" bestFit="1" customWidth="1"/>
    <col min="1032" max="1282" width="10.375" style="4"/>
    <col min="1283" max="1283" width="79.125" style="4" bestFit="1" customWidth="1"/>
    <col min="1284" max="1284" width="7.875" style="4" customWidth="1"/>
    <col min="1285" max="1285" width="9.875" style="4" bestFit="1" customWidth="1"/>
    <col min="1286" max="1286" width="10.125" style="4" customWidth="1"/>
    <col min="1287" max="1287" width="10.125" style="4" bestFit="1" customWidth="1"/>
    <col min="1288" max="1538" width="10.375" style="4"/>
    <col min="1539" max="1539" width="79.125" style="4" bestFit="1" customWidth="1"/>
    <col min="1540" max="1540" width="7.875" style="4" customWidth="1"/>
    <col min="1541" max="1541" width="9.875" style="4" bestFit="1" customWidth="1"/>
    <col min="1542" max="1542" width="10.125" style="4" customWidth="1"/>
    <col min="1543" max="1543" width="10.125" style="4" bestFit="1" customWidth="1"/>
    <col min="1544" max="1794" width="10.375" style="4"/>
    <col min="1795" max="1795" width="79.125" style="4" bestFit="1" customWidth="1"/>
    <col min="1796" max="1796" width="7.875" style="4" customWidth="1"/>
    <col min="1797" max="1797" width="9.875" style="4" bestFit="1" customWidth="1"/>
    <col min="1798" max="1798" width="10.125" style="4" customWidth="1"/>
    <col min="1799" max="1799" width="10.125" style="4" bestFit="1" customWidth="1"/>
    <col min="1800" max="2050" width="10.375" style="4"/>
    <col min="2051" max="2051" width="79.125" style="4" bestFit="1" customWidth="1"/>
    <col min="2052" max="2052" width="7.875" style="4" customWidth="1"/>
    <col min="2053" max="2053" width="9.875" style="4" bestFit="1" customWidth="1"/>
    <col min="2054" max="2054" width="10.125" style="4" customWidth="1"/>
    <col min="2055" max="2055" width="10.125" style="4" bestFit="1" customWidth="1"/>
    <col min="2056" max="2306" width="10.375" style="4"/>
    <col min="2307" max="2307" width="79.125" style="4" bestFit="1" customWidth="1"/>
    <col min="2308" max="2308" width="7.875" style="4" customWidth="1"/>
    <col min="2309" max="2309" width="9.875" style="4" bestFit="1" customWidth="1"/>
    <col min="2310" max="2310" width="10.125" style="4" customWidth="1"/>
    <col min="2311" max="2311" width="10.125" style="4" bestFit="1" customWidth="1"/>
    <col min="2312" max="2562" width="10.375" style="4"/>
    <col min="2563" max="2563" width="79.125" style="4" bestFit="1" customWidth="1"/>
    <col min="2564" max="2564" width="7.875" style="4" customWidth="1"/>
    <col min="2565" max="2565" width="9.875" style="4" bestFit="1" customWidth="1"/>
    <col min="2566" max="2566" width="10.125" style="4" customWidth="1"/>
    <col min="2567" max="2567" width="10.125" style="4" bestFit="1" customWidth="1"/>
    <col min="2568" max="2818" width="10.375" style="4"/>
    <col min="2819" max="2819" width="79.125" style="4" bestFit="1" customWidth="1"/>
    <col min="2820" max="2820" width="7.875" style="4" customWidth="1"/>
    <col min="2821" max="2821" width="9.875" style="4" bestFit="1" customWidth="1"/>
    <col min="2822" max="2822" width="10.125" style="4" customWidth="1"/>
    <col min="2823" max="2823" width="10.125" style="4" bestFit="1" customWidth="1"/>
    <col min="2824" max="3074" width="10.375" style="4"/>
    <col min="3075" max="3075" width="79.125" style="4" bestFit="1" customWidth="1"/>
    <col min="3076" max="3076" width="7.875" style="4" customWidth="1"/>
    <col min="3077" max="3077" width="9.875" style="4" bestFit="1" customWidth="1"/>
    <col min="3078" max="3078" width="10.125" style="4" customWidth="1"/>
    <col min="3079" max="3079" width="10.125" style="4" bestFit="1" customWidth="1"/>
    <col min="3080" max="3330" width="10.375" style="4"/>
    <col min="3331" max="3331" width="79.125" style="4" bestFit="1" customWidth="1"/>
    <col min="3332" max="3332" width="7.875" style="4" customWidth="1"/>
    <col min="3333" max="3333" width="9.875" style="4" bestFit="1" customWidth="1"/>
    <col min="3334" max="3334" width="10.125" style="4" customWidth="1"/>
    <col min="3335" max="3335" width="10.125" style="4" bestFit="1" customWidth="1"/>
    <col min="3336" max="3586" width="10.375" style="4"/>
    <col min="3587" max="3587" width="79.125" style="4" bestFit="1" customWidth="1"/>
    <col min="3588" max="3588" width="7.875" style="4" customWidth="1"/>
    <col min="3589" max="3589" width="9.875" style="4" bestFit="1" customWidth="1"/>
    <col min="3590" max="3590" width="10.125" style="4" customWidth="1"/>
    <col min="3591" max="3591" width="10.125" style="4" bestFit="1" customWidth="1"/>
    <col min="3592" max="3842" width="10.375" style="4"/>
    <col min="3843" max="3843" width="79.125" style="4" bestFit="1" customWidth="1"/>
    <col min="3844" max="3844" width="7.875" style="4" customWidth="1"/>
    <col min="3845" max="3845" width="9.875" style="4" bestFit="1" customWidth="1"/>
    <col min="3846" max="3846" width="10.125" style="4" customWidth="1"/>
    <col min="3847" max="3847" width="10.125" style="4" bestFit="1" customWidth="1"/>
    <col min="3848" max="4098" width="10.375" style="4"/>
    <col min="4099" max="4099" width="79.125" style="4" bestFit="1" customWidth="1"/>
    <col min="4100" max="4100" width="7.875" style="4" customWidth="1"/>
    <col min="4101" max="4101" width="9.875" style="4" bestFit="1" customWidth="1"/>
    <col min="4102" max="4102" width="10.125" style="4" customWidth="1"/>
    <col min="4103" max="4103" width="10.125" style="4" bestFit="1" customWidth="1"/>
    <col min="4104" max="4354" width="10.375" style="4"/>
    <col min="4355" max="4355" width="79.125" style="4" bestFit="1" customWidth="1"/>
    <col min="4356" max="4356" width="7.875" style="4" customWidth="1"/>
    <col min="4357" max="4357" width="9.875" style="4" bestFit="1" customWidth="1"/>
    <col min="4358" max="4358" width="10.125" style="4" customWidth="1"/>
    <col min="4359" max="4359" width="10.125" style="4" bestFit="1" customWidth="1"/>
    <col min="4360" max="4610" width="10.375" style="4"/>
    <col min="4611" max="4611" width="79.125" style="4" bestFit="1" customWidth="1"/>
    <col min="4612" max="4612" width="7.875" style="4" customWidth="1"/>
    <col min="4613" max="4613" width="9.875" style="4" bestFit="1" customWidth="1"/>
    <col min="4614" max="4614" width="10.125" style="4" customWidth="1"/>
    <col min="4615" max="4615" width="10.125" style="4" bestFit="1" customWidth="1"/>
    <col min="4616" max="4866" width="10.375" style="4"/>
    <col min="4867" max="4867" width="79.125" style="4" bestFit="1" customWidth="1"/>
    <col min="4868" max="4868" width="7.875" style="4" customWidth="1"/>
    <col min="4869" max="4869" width="9.875" style="4" bestFit="1" customWidth="1"/>
    <col min="4870" max="4870" width="10.125" style="4" customWidth="1"/>
    <col min="4871" max="4871" width="10.125" style="4" bestFit="1" customWidth="1"/>
    <col min="4872" max="5122" width="10.375" style="4"/>
    <col min="5123" max="5123" width="79.125" style="4" bestFit="1" customWidth="1"/>
    <col min="5124" max="5124" width="7.875" style="4" customWidth="1"/>
    <col min="5125" max="5125" width="9.875" style="4" bestFit="1" customWidth="1"/>
    <col min="5126" max="5126" width="10.125" style="4" customWidth="1"/>
    <col min="5127" max="5127" width="10.125" style="4" bestFit="1" customWidth="1"/>
    <col min="5128" max="5378" width="10.375" style="4"/>
    <col min="5379" max="5379" width="79.125" style="4" bestFit="1" customWidth="1"/>
    <col min="5380" max="5380" width="7.875" style="4" customWidth="1"/>
    <col min="5381" max="5381" width="9.875" style="4" bestFit="1" customWidth="1"/>
    <col min="5382" max="5382" width="10.125" style="4" customWidth="1"/>
    <col min="5383" max="5383" width="10.125" style="4" bestFit="1" customWidth="1"/>
    <col min="5384" max="5634" width="10.375" style="4"/>
    <col min="5635" max="5635" width="79.125" style="4" bestFit="1" customWidth="1"/>
    <col min="5636" max="5636" width="7.875" style="4" customWidth="1"/>
    <col min="5637" max="5637" width="9.875" style="4" bestFit="1" customWidth="1"/>
    <col min="5638" max="5638" width="10.125" style="4" customWidth="1"/>
    <col min="5639" max="5639" width="10.125" style="4" bestFit="1" customWidth="1"/>
    <col min="5640" max="5890" width="10.375" style="4"/>
    <col min="5891" max="5891" width="79.125" style="4" bestFit="1" customWidth="1"/>
    <col min="5892" max="5892" width="7.875" style="4" customWidth="1"/>
    <col min="5893" max="5893" width="9.875" style="4" bestFit="1" customWidth="1"/>
    <col min="5894" max="5894" width="10.125" style="4" customWidth="1"/>
    <col min="5895" max="5895" width="10.125" style="4" bestFit="1" customWidth="1"/>
    <col min="5896" max="6146" width="10.375" style="4"/>
    <col min="6147" max="6147" width="79.125" style="4" bestFit="1" customWidth="1"/>
    <col min="6148" max="6148" width="7.875" style="4" customWidth="1"/>
    <col min="6149" max="6149" width="9.875" style="4" bestFit="1" customWidth="1"/>
    <col min="6150" max="6150" width="10.125" style="4" customWidth="1"/>
    <col min="6151" max="6151" width="10.125" style="4" bestFit="1" customWidth="1"/>
    <col min="6152" max="6402" width="10.375" style="4"/>
    <col min="6403" max="6403" width="79.125" style="4" bestFit="1" customWidth="1"/>
    <col min="6404" max="6404" width="7.875" style="4" customWidth="1"/>
    <col min="6405" max="6405" width="9.875" style="4" bestFit="1" customWidth="1"/>
    <col min="6406" max="6406" width="10.125" style="4" customWidth="1"/>
    <col min="6407" max="6407" width="10.125" style="4" bestFit="1" customWidth="1"/>
    <col min="6408" max="6658" width="10.375" style="4"/>
    <col min="6659" max="6659" width="79.125" style="4" bestFit="1" customWidth="1"/>
    <col min="6660" max="6660" width="7.875" style="4" customWidth="1"/>
    <col min="6661" max="6661" width="9.875" style="4" bestFit="1" customWidth="1"/>
    <col min="6662" max="6662" width="10.125" style="4" customWidth="1"/>
    <col min="6663" max="6663" width="10.125" style="4" bestFit="1" customWidth="1"/>
    <col min="6664" max="6914" width="10.375" style="4"/>
    <col min="6915" max="6915" width="79.125" style="4" bestFit="1" customWidth="1"/>
    <col min="6916" max="6916" width="7.875" style="4" customWidth="1"/>
    <col min="6917" max="6917" width="9.875" style="4" bestFit="1" customWidth="1"/>
    <col min="6918" max="6918" width="10.125" style="4" customWidth="1"/>
    <col min="6919" max="6919" width="10.125" style="4" bestFit="1" customWidth="1"/>
    <col min="6920" max="7170" width="10.375" style="4"/>
    <col min="7171" max="7171" width="79.125" style="4" bestFit="1" customWidth="1"/>
    <col min="7172" max="7172" width="7.875" style="4" customWidth="1"/>
    <col min="7173" max="7173" width="9.875" style="4" bestFit="1" customWidth="1"/>
    <col min="7174" max="7174" width="10.125" style="4" customWidth="1"/>
    <col min="7175" max="7175" width="10.125" style="4" bestFit="1" customWidth="1"/>
    <col min="7176" max="7426" width="10.375" style="4"/>
    <col min="7427" max="7427" width="79.125" style="4" bestFit="1" customWidth="1"/>
    <col min="7428" max="7428" width="7.875" style="4" customWidth="1"/>
    <col min="7429" max="7429" width="9.875" style="4" bestFit="1" customWidth="1"/>
    <col min="7430" max="7430" width="10.125" style="4" customWidth="1"/>
    <col min="7431" max="7431" width="10.125" style="4" bestFit="1" customWidth="1"/>
    <col min="7432" max="7682" width="10.375" style="4"/>
    <col min="7683" max="7683" width="79.125" style="4" bestFit="1" customWidth="1"/>
    <col min="7684" max="7684" width="7.875" style="4" customWidth="1"/>
    <col min="7685" max="7685" width="9.875" style="4" bestFit="1" customWidth="1"/>
    <col min="7686" max="7686" width="10.125" style="4" customWidth="1"/>
    <col min="7687" max="7687" width="10.125" style="4" bestFit="1" customWidth="1"/>
    <col min="7688" max="7938" width="10.375" style="4"/>
    <col min="7939" max="7939" width="79.125" style="4" bestFit="1" customWidth="1"/>
    <col min="7940" max="7940" width="7.875" style="4" customWidth="1"/>
    <col min="7941" max="7941" width="9.875" style="4" bestFit="1" customWidth="1"/>
    <col min="7942" max="7942" width="10.125" style="4" customWidth="1"/>
    <col min="7943" max="7943" width="10.125" style="4" bestFit="1" customWidth="1"/>
    <col min="7944" max="8194" width="10.375" style="4"/>
    <col min="8195" max="8195" width="79.125" style="4" bestFit="1" customWidth="1"/>
    <col min="8196" max="8196" width="7.875" style="4" customWidth="1"/>
    <col min="8197" max="8197" width="9.875" style="4" bestFit="1" customWidth="1"/>
    <col min="8198" max="8198" width="10.125" style="4" customWidth="1"/>
    <col min="8199" max="8199" width="10.125" style="4" bestFit="1" customWidth="1"/>
    <col min="8200" max="8450" width="10.375" style="4"/>
    <col min="8451" max="8451" width="79.125" style="4" bestFit="1" customWidth="1"/>
    <col min="8452" max="8452" width="7.875" style="4" customWidth="1"/>
    <col min="8453" max="8453" width="9.875" style="4" bestFit="1" customWidth="1"/>
    <col min="8454" max="8454" width="10.125" style="4" customWidth="1"/>
    <col min="8455" max="8455" width="10.125" style="4" bestFit="1" customWidth="1"/>
    <col min="8456" max="8706" width="10.375" style="4"/>
    <col min="8707" max="8707" width="79.125" style="4" bestFit="1" customWidth="1"/>
    <col min="8708" max="8708" width="7.875" style="4" customWidth="1"/>
    <col min="8709" max="8709" width="9.875" style="4" bestFit="1" customWidth="1"/>
    <col min="8710" max="8710" width="10.125" style="4" customWidth="1"/>
    <col min="8711" max="8711" width="10.125" style="4" bestFit="1" customWidth="1"/>
    <col min="8712" max="8962" width="10.375" style="4"/>
    <col min="8963" max="8963" width="79.125" style="4" bestFit="1" customWidth="1"/>
    <col min="8964" max="8964" width="7.875" style="4" customWidth="1"/>
    <col min="8965" max="8965" width="9.875" style="4" bestFit="1" customWidth="1"/>
    <col min="8966" max="8966" width="10.125" style="4" customWidth="1"/>
    <col min="8967" max="8967" width="10.125" style="4" bestFit="1" customWidth="1"/>
    <col min="8968" max="9218" width="10.375" style="4"/>
    <col min="9219" max="9219" width="79.125" style="4" bestFit="1" customWidth="1"/>
    <col min="9220" max="9220" width="7.875" style="4" customWidth="1"/>
    <col min="9221" max="9221" width="9.875" style="4" bestFit="1" customWidth="1"/>
    <col min="9222" max="9222" width="10.125" style="4" customWidth="1"/>
    <col min="9223" max="9223" width="10.125" style="4" bestFit="1" customWidth="1"/>
    <col min="9224" max="9474" width="10.375" style="4"/>
    <col min="9475" max="9475" width="79.125" style="4" bestFit="1" customWidth="1"/>
    <col min="9476" max="9476" width="7.875" style="4" customWidth="1"/>
    <col min="9477" max="9477" width="9.875" style="4" bestFit="1" customWidth="1"/>
    <col min="9478" max="9478" width="10.125" style="4" customWidth="1"/>
    <col min="9479" max="9479" width="10.125" style="4" bestFit="1" customWidth="1"/>
    <col min="9480" max="9730" width="10.375" style="4"/>
    <col min="9731" max="9731" width="79.125" style="4" bestFit="1" customWidth="1"/>
    <col min="9732" max="9732" width="7.875" style="4" customWidth="1"/>
    <col min="9733" max="9733" width="9.875" style="4" bestFit="1" customWidth="1"/>
    <col min="9734" max="9734" width="10.125" style="4" customWidth="1"/>
    <col min="9735" max="9735" width="10.125" style="4" bestFit="1" customWidth="1"/>
    <col min="9736" max="9986" width="10.375" style="4"/>
    <col min="9987" max="9987" width="79.125" style="4" bestFit="1" customWidth="1"/>
    <col min="9988" max="9988" width="7.875" style="4" customWidth="1"/>
    <col min="9989" max="9989" width="9.875" style="4" bestFit="1" customWidth="1"/>
    <col min="9990" max="9990" width="10.125" style="4" customWidth="1"/>
    <col min="9991" max="9991" width="10.125" style="4" bestFit="1" customWidth="1"/>
    <col min="9992" max="10242" width="10.375" style="4"/>
    <col min="10243" max="10243" width="79.125" style="4" bestFit="1" customWidth="1"/>
    <col min="10244" max="10244" width="7.875" style="4" customWidth="1"/>
    <col min="10245" max="10245" width="9.875" style="4" bestFit="1" customWidth="1"/>
    <col min="10246" max="10246" width="10.125" style="4" customWidth="1"/>
    <col min="10247" max="10247" width="10.125" style="4" bestFit="1" customWidth="1"/>
    <col min="10248" max="10498" width="10.375" style="4"/>
    <col min="10499" max="10499" width="79.125" style="4" bestFit="1" customWidth="1"/>
    <col min="10500" max="10500" width="7.875" style="4" customWidth="1"/>
    <col min="10501" max="10501" width="9.875" style="4" bestFit="1" customWidth="1"/>
    <col min="10502" max="10502" width="10.125" style="4" customWidth="1"/>
    <col min="10503" max="10503" width="10.125" style="4" bestFit="1" customWidth="1"/>
    <col min="10504" max="10754" width="10.375" style="4"/>
    <col min="10755" max="10755" width="79.125" style="4" bestFit="1" customWidth="1"/>
    <col min="10756" max="10756" width="7.875" style="4" customWidth="1"/>
    <col min="10757" max="10757" width="9.875" style="4" bestFit="1" customWidth="1"/>
    <col min="10758" max="10758" width="10.125" style="4" customWidth="1"/>
    <col min="10759" max="10759" width="10.125" style="4" bestFit="1" customWidth="1"/>
    <col min="10760" max="11010" width="10.375" style="4"/>
    <col min="11011" max="11011" width="79.125" style="4" bestFit="1" customWidth="1"/>
    <col min="11012" max="11012" width="7.875" style="4" customWidth="1"/>
    <col min="11013" max="11013" width="9.875" style="4" bestFit="1" customWidth="1"/>
    <col min="11014" max="11014" width="10.125" style="4" customWidth="1"/>
    <col min="11015" max="11015" width="10.125" style="4" bestFit="1" customWidth="1"/>
    <col min="11016" max="11266" width="10.375" style="4"/>
    <col min="11267" max="11267" width="79.125" style="4" bestFit="1" customWidth="1"/>
    <col min="11268" max="11268" width="7.875" style="4" customWidth="1"/>
    <col min="11269" max="11269" width="9.875" style="4" bestFit="1" customWidth="1"/>
    <col min="11270" max="11270" width="10.125" style="4" customWidth="1"/>
    <col min="11271" max="11271" width="10.125" style="4" bestFit="1" customWidth="1"/>
    <col min="11272" max="11522" width="10.375" style="4"/>
    <col min="11523" max="11523" width="79.125" style="4" bestFit="1" customWidth="1"/>
    <col min="11524" max="11524" width="7.875" style="4" customWidth="1"/>
    <col min="11525" max="11525" width="9.875" style="4" bestFit="1" customWidth="1"/>
    <col min="11526" max="11526" width="10.125" style="4" customWidth="1"/>
    <col min="11527" max="11527" width="10.125" style="4" bestFit="1" customWidth="1"/>
    <col min="11528" max="11778" width="10.375" style="4"/>
    <col min="11779" max="11779" width="79.125" style="4" bestFit="1" customWidth="1"/>
    <col min="11780" max="11780" width="7.875" style="4" customWidth="1"/>
    <col min="11781" max="11781" width="9.875" style="4" bestFit="1" customWidth="1"/>
    <col min="11782" max="11782" width="10.125" style="4" customWidth="1"/>
    <col min="11783" max="11783" width="10.125" style="4" bestFit="1" customWidth="1"/>
    <col min="11784" max="12034" width="10.375" style="4"/>
    <col min="12035" max="12035" width="79.125" style="4" bestFit="1" customWidth="1"/>
    <col min="12036" max="12036" width="7.875" style="4" customWidth="1"/>
    <col min="12037" max="12037" width="9.875" style="4" bestFit="1" customWidth="1"/>
    <col min="12038" max="12038" width="10.125" style="4" customWidth="1"/>
    <col min="12039" max="12039" width="10.125" style="4" bestFit="1" customWidth="1"/>
    <col min="12040" max="12290" width="10.375" style="4"/>
    <col min="12291" max="12291" width="79.125" style="4" bestFit="1" customWidth="1"/>
    <col min="12292" max="12292" width="7.875" style="4" customWidth="1"/>
    <col min="12293" max="12293" width="9.875" style="4" bestFit="1" customWidth="1"/>
    <col min="12294" max="12294" width="10.125" style="4" customWidth="1"/>
    <col min="12295" max="12295" width="10.125" style="4" bestFit="1" customWidth="1"/>
    <col min="12296" max="12546" width="10.375" style="4"/>
    <col min="12547" max="12547" width="79.125" style="4" bestFit="1" customWidth="1"/>
    <col min="12548" max="12548" width="7.875" style="4" customWidth="1"/>
    <col min="12549" max="12549" width="9.875" style="4" bestFit="1" customWidth="1"/>
    <col min="12550" max="12550" width="10.125" style="4" customWidth="1"/>
    <col min="12551" max="12551" width="10.125" style="4" bestFit="1" customWidth="1"/>
    <col min="12552" max="12802" width="10.375" style="4"/>
    <col min="12803" max="12803" width="79.125" style="4" bestFit="1" customWidth="1"/>
    <col min="12804" max="12804" width="7.875" style="4" customWidth="1"/>
    <col min="12805" max="12805" width="9.875" style="4" bestFit="1" customWidth="1"/>
    <col min="12806" max="12806" width="10.125" style="4" customWidth="1"/>
    <col min="12807" max="12807" width="10.125" style="4" bestFit="1" customWidth="1"/>
    <col min="12808" max="13058" width="10.375" style="4"/>
    <col min="13059" max="13059" width="79.125" style="4" bestFit="1" customWidth="1"/>
    <col min="13060" max="13060" width="7.875" style="4" customWidth="1"/>
    <col min="13061" max="13061" width="9.875" style="4" bestFit="1" customWidth="1"/>
    <col min="13062" max="13062" width="10.125" style="4" customWidth="1"/>
    <col min="13063" max="13063" width="10.125" style="4" bestFit="1" customWidth="1"/>
    <col min="13064" max="13314" width="10.375" style="4"/>
    <col min="13315" max="13315" width="79.125" style="4" bestFit="1" customWidth="1"/>
    <col min="13316" max="13316" width="7.875" style="4" customWidth="1"/>
    <col min="13317" max="13317" width="9.875" style="4" bestFit="1" customWidth="1"/>
    <col min="13318" max="13318" width="10.125" style="4" customWidth="1"/>
    <col min="13319" max="13319" width="10.125" style="4" bestFit="1" customWidth="1"/>
    <col min="13320" max="13570" width="10.375" style="4"/>
    <col min="13571" max="13571" width="79.125" style="4" bestFit="1" customWidth="1"/>
    <col min="13572" max="13572" width="7.875" style="4" customWidth="1"/>
    <col min="13573" max="13573" width="9.875" style="4" bestFit="1" customWidth="1"/>
    <col min="13574" max="13574" width="10.125" style="4" customWidth="1"/>
    <col min="13575" max="13575" width="10.125" style="4" bestFit="1" customWidth="1"/>
    <col min="13576" max="13826" width="10.375" style="4"/>
    <col min="13827" max="13827" width="79.125" style="4" bestFit="1" customWidth="1"/>
    <col min="13828" max="13828" width="7.875" style="4" customWidth="1"/>
    <col min="13829" max="13829" width="9.875" style="4" bestFit="1" customWidth="1"/>
    <col min="13830" max="13830" width="10.125" style="4" customWidth="1"/>
    <col min="13831" max="13831" width="10.125" style="4" bestFit="1" customWidth="1"/>
    <col min="13832" max="14082" width="10.375" style="4"/>
    <col min="14083" max="14083" width="79.125" style="4" bestFit="1" customWidth="1"/>
    <col min="14084" max="14084" width="7.875" style="4" customWidth="1"/>
    <col min="14085" max="14085" width="9.875" style="4" bestFit="1" customWidth="1"/>
    <col min="14086" max="14086" width="10.125" style="4" customWidth="1"/>
    <col min="14087" max="14087" width="10.125" style="4" bestFit="1" customWidth="1"/>
    <col min="14088" max="14338" width="10.375" style="4"/>
    <col min="14339" max="14339" width="79.125" style="4" bestFit="1" customWidth="1"/>
    <col min="14340" max="14340" width="7.875" style="4" customWidth="1"/>
    <col min="14341" max="14341" width="9.875" style="4" bestFit="1" customWidth="1"/>
    <col min="14342" max="14342" width="10.125" style="4" customWidth="1"/>
    <col min="14343" max="14343" width="10.125" style="4" bestFit="1" customWidth="1"/>
    <col min="14344" max="14594" width="10.375" style="4"/>
    <col min="14595" max="14595" width="79.125" style="4" bestFit="1" customWidth="1"/>
    <col min="14596" max="14596" width="7.875" style="4" customWidth="1"/>
    <col min="14597" max="14597" width="9.875" style="4" bestFit="1" customWidth="1"/>
    <col min="14598" max="14598" width="10.125" style="4" customWidth="1"/>
    <col min="14599" max="14599" width="10.125" style="4" bestFit="1" customWidth="1"/>
    <col min="14600" max="14850" width="10.375" style="4"/>
    <col min="14851" max="14851" width="79.125" style="4" bestFit="1" customWidth="1"/>
    <col min="14852" max="14852" width="7.875" style="4" customWidth="1"/>
    <col min="14853" max="14853" width="9.875" style="4" bestFit="1" customWidth="1"/>
    <col min="14854" max="14854" width="10.125" style="4" customWidth="1"/>
    <col min="14855" max="14855" width="10.125" style="4" bestFit="1" customWidth="1"/>
    <col min="14856" max="15106" width="10.375" style="4"/>
    <col min="15107" max="15107" width="79.125" style="4" bestFit="1" customWidth="1"/>
    <col min="15108" max="15108" width="7.875" style="4" customWidth="1"/>
    <col min="15109" max="15109" width="9.875" style="4" bestFit="1" customWidth="1"/>
    <col min="15110" max="15110" width="10.125" style="4" customWidth="1"/>
    <col min="15111" max="15111" width="10.125" style="4" bestFit="1" customWidth="1"/>
    <col min="15112" max="15362" width="10.375" style="4"/>
    <col min="15363" max="15363" width="79.125" style="4" bestFit="1" customWidth="1"/>
    <col min="15364" max="15364" width="7.875" style="4" customWidth="1"/>
    <col min="15365" max="15365" width="9.875" style="4" bestFit="1" customWidth="1"/>
    <col min="15366" max="15366" width="10.125" style="4" customWidth="1"/>
    <col min="15367" max="15367" width="10.125" style="4" bestFit="1" customWidth="1"/>
    <col min="15368" max="15618" width="10.375" style="4"/>
    <col min="15619" max="15619" width="79.125" style="4" bestFit="1" customWidth="1"/>
    <col min="15620" max="15620" width="7.875" style="4" customWidth="1"/>
    <col min="15621" max="15621" width="9.875" style="4" bestFit="1" customWidth="1"/>
    <col min="15622" max="15622" width="10.125" style="4" customWidth="1"/>
    <col min="15623" max="15623" width="10.125" style="4" bestFit="1" customWidth="1"/>
    <col min="15624" max="15874" width="10.375" style="4"/>
    <col min="15875" max="15875" width="79.125" style="4" bestFit="1" customWidth="1"/>
    <col min="15876" max="15876" width="7.875" style="4" customWidth="1"/>
    <col min="15877" max="15877" width="9.875" style="4" bestFit="1" customWidth="1"/>
    <col min="15878" max="15878" width="10.125" style="4" customWidth="1"/>
    <col min="15879" max="15879" width="10.125" style="4" bestFit="1" customWidth="1"/>
    <col min="15880" max="16130" width="10.375" style="4"/>
    <col min="16131" max="16131" width="79.125" style="4" bestFit="1" customWidth="1"/>
    <col min="16132" max="16132" width="7.875" style="4" customWidth="1"/>
    <col min="16133" max="16133" width="9.875" style="4" bestFit="1" customWidth="1"/>
    <col min="16134" max="16134" width="10.125" style="4" customWidth="1"/>
    <col min="16135" max="16135" width="10.125" style="4" bestFit="1" customWidth="1"/>
    <col min="16136" max="16384" width="10.375" style="4"/>
  </cols>
  <sheetData>
    <row r="1" spans="1:18" ht="24.75" customHeight="1" x14ac:dyDescent="0.2">
      <c r="A1" s="37"/>
      <c r="B1" s="34"/>
      <c r="C1" s="13"/>
      <c r="D1" s="13"/>
      <c r="E1" s="14"/>
      <c r="F1" s="35"/>
      <c r="G1" s="128"/>
      <c r="H1" s="34"/>
      <c r="I1" s="34"/>
      <c r="J1" s="34"/>
      <c r="K1" s="34"/>
      <c r="L1" s="34"/>
      <c r="M1" s="217" t="s">
        <v>8</v>
      </c>
      <c r="N1" s="218"/>
      <c r="O1" s="33"/>
      <c r="P1" s="33"/>
      <c r="Q1" s="33"/>
      <c r="R1" s="33"/>
    </row>
    <row r="2" spans="1:18" ht="24.75" customHeight="1" x14ac:dyDescent="0.3">
      <c r="A2" s="238" t="s">
        <v>1</v>
      </c>
      <c r="B2" s="239"/>
      <c r="C2" s="239"/>
      <c r="D2" s="279" t="s">
        <v>2</v>
      </c>
      <c r="E2" s="279"/>
      <c r="F2" s="279"/>
      <c r="G2" s="279"/>
      <c r="H2" s="279"/>
      <c r="I2" s="279"/>
      <c r="J2" s="38"/>
      <c r="K2" s="38"/>
      <c r="L2" s="38"/>
      <c r="M2" s="249" t="s">
        <v>33</v>
      </c>
      <c r="N2" s="250"/>
    </row>
    <row r="3" spans="1:18" ht="24.75" customHeight="1" x14ac:dyDescent="0.25">
      <c r="A3" s="39"/>
      <c r="B3" s="79"/>
      <c r="C3" s="41"/>
      <c r="D3" s="280" t="s">
        <v>19</v>
      </c>
      <c r="E3" s="280"/>
      <c r="F3" s="280"/>
      <c r="G3" s="280"/>
      <c r="H3" s="280"/>
      <c r="I3" s="280"/>
      <c r="J3" s="32"/>
      <c r="K3" s="32"/>
      <c r="L3" s="32"/>
      <c r="M3" s="251"/>
      <c r="N3" s="252"/>
    </row>
    <row r="4" spans="1:18" ht="24.75" customHeight="1" x14ac:dyDescent="0.2">
      <c r="C4" s="8"/>
      <c r="D4" s="8"/>
      <c r="E4" s="9"/>
      <c r="F4" s="8"/>
      <c r="G4" s="129"/>
      <c r="H4" s="8"/>
      <c r="I4" s="31"/>
    </row>
    <row r="5" spans="1:18" ht="24.75" customHeight="1" x14ac:dyDescent="0.35">
      <c r="A5" s="283" t="s">
        <v>3</v>
      </c>
      <c r="B5" s="283"/>
      <c r="C5" s="283"/>
      <c r="D5" s="8"/>
      <c r="E5" s="9"/>
      <c r="F5" s="8"/>
      <c r="G5" s="129"/>
      <c r="H5" s="8"/>
      <c r="I5" s="16"/>
    </row>
    <row r="6" spans="1:18" ht="24.75" customHeight="1" x14ac:dyDescent="0.2">
      <c r="A6" s="207" t="s">
        <v>4</v>
      </c>
      <c r="B6" s="208"/>
      <c r="C6" s="209"/>
      <c r="D6" s="262"/>
      <c r="E6" s="263"/>
      <c r="F6" s="263"/>
      <c r="G6" s="263"/>
      <c r="H6" s="263"/>
      <c r="I6" s="264"/>
      <c r="J6" s="258" t="s">
        <v>5</v>
      </c>
      <c r="K6" s="259"/>
      <c r="L6" s="273"/>
      <c r="M6" s="274"/>
      <c r="N6" s="275"/>
    </row>
    <row r="7" spans="1:18" ht="24.75" customHeight="1" x14ac:dyDescent="0.2">
      <c r="A7" s="284" t="s">
        <v>6</v>
      </c>
      <c r="B7" s="285"/>
      <c r="C7" s="286"/>
      <c r="D7" s="262"/>
      <c r="E7" s="263"/>
      <c r="F7" s="263"/>
      <c r="G7" s="263"/>
      <c r="H7" s="263"/>
      <c r="I7" s="264"/>
      <c r="J7" s="260"/>
      <c r="K7" s="261"/>
      <c r="L7" s="276"/>
      <c r="M7" s="277"/>
      <c r="N7" s="278"/>
    </row>
    <row r="8" spans="1:18" ht="24.75" customHeight="1" x14ac:dyDescent="0.2">
      <c r="A8" s="284" t="s">
        <v>0</v>
      </c>
      <c r="B8" s="285"/>
      <c r="C8" s="286"/>
      <c r="D8" s="265"/>
      <c r="E8" s="266"/>
      <c r="F8" s="266"/>
      <c r="G8" s="266"/>
      <c r="H8" s="266"/>
      <c r="I8" s="267"/>
      <c r="J8" s="268" t="s">
        <v>7</v>
      </c>
      <c r="K8" s="269"/>
      <c r="L8" s="270"/>
      <c r="M8" s="271"/>
      <c r="N8" s="272"/>
    </row>
    <row r="9" spans="1:18" ht="24.75" customHeight="1" x14ac:dyDescent="0.35">
      <c r="A9" s="95"/>
      <c r="B9" s="95"/>
      <c r="C9" s="8"/>
      <c r="D9" s="8"/>
      <c r="E9" s="9"/>
      <c r="F9" s="11"/>
      <c r="G9" s="11"/>
      <c r="H9" s="11"/>
      <c r="I9" s="16"/>
    </row>
    <row r="10" spans="1:18" ht="24.75" customHeight="1" x14ac:dyDescent="0.3">
      <c r="A10" s="292" t="s">
        <v>20</v>
      </c>
      <c r="B10" s="293"/>
      <c r="C10" s="216"/>
      <c r="D10" s="211" t="s">
        <v>38</v>
      </c>
      <c r="E10" s="212"/>
      <c r="F10" s="212"/>
      <c r="G10" s="212"/>
      <c r="H10" s="212"/>
      <c r="I10" s="212"/>
      <c r="J10" s="212"/>
      <c r="K10" s="212"/>
      <c r="L10" s="256"/>
      <c r="M10" s="256"/>
      <c r="N10" s="257"/>
    </row>
    <row r="11" spans="1:18" ht="24.75" customHeight="1" x14ac:dyDescent="0.35">
      <c r="C11" s="16"/>
      <c r="D11" s="16"/>
      <c r="E11" s="16"/>
      <c r="F11" s="16"/>
      <c r="G11" s="16"/>
      <c r="H11" s="16"/>
      <c r="I11" s="16"/>
    </row>
    <row r="12" spans="1:18" ht="24.75" customHeight="1" thickBot="1" x14ac:dyDescent="0.4">
      <c r="C12" s="16"/>
      <c r="D12" s="16"/>
      <c r="E12" s="16"/>
      <c r="F12" s="16"/>
      <c r="G12" s="16"/>
      <c r="H12" s="16"/>
      <c r="I12" s="16"/>
    </row>
    <row r="13" spans="1:18" ht="24.75" customHeight="1" x14ac:dyDescent="0.2">
      <c r="A13" s="287" t="s">
        <v>23</v>
      </c>
      <c r="B13" s="294" t="s">
        <v>40</v>
      </c>
      <c r="C13" s="289" t="s">
        <v>24</v>
      </c>
      <c r="D13" s="253" t="s">
        <v>25</v>
      </c>
      <c r="E13" s="253" t="s">
        <v>26</v>
      </c>
      <c r="F13" s="253" t="s">
        <v>27</v>
      </c>
      <c r="G13" s="281" t="s">
        <v>43</v>
      </c>
      <c r="H13" s="253" t="s">
        <v>28</v>
      </c>
      <c r="I13" s="253"/>
      <c r="J13" s="253"/>
      <c r="K13" s="253" t="s">
        <v>29</v>
      </c>
      <c r="L13" s="253" t="s">
        <v>39</v>
      </c>
      <c r="M13" s="253"/>
      <c r="N13" s="255"/>
    </row>
    <row r="14" spans="1:18" ht="24.75" customHeight="1" thickBot="1" x14ac:dyDescent="0.25">
      <c r="A14" s="288"/>
      <c r="B14" s="295"/>
      <c r="C14" s="290"/>
      <c r="D14" s="291"/>
      <c r="E14" s="291"/>
      <c r="F14" s="254"/>
      <c r="G14" s="282"/>
      <c r="H14" s="17" t="s">
        <v>30</v>
      </c>
      <c r="I14" s="18" t="s">
        <v>31</v>
      </c>
      <c r="J14" s="17" t="s">
        <v>32</v>
      </c>
      <c r="K14" s="254"/>
      <c r="L14" s="17" t="s">
        <v>30</v>
      </c>
      <c r="M14" s="18" t="s">
        <v>31</v>
      </c>
      <c r="N14" s="19" t="s">
        <v>32</v>
      </c>
    </row>
    <row r="15" spans="1:18" ht="19.5" customHeight="1" x14ac:dyDescent="0.25">
      <c r="A15" s="202" t="s">
        <v>18</v>
      </c>
      <c r="B15" s="53" t="s">
        <v>18</v>
      </c>
      <c r="C15" s="172" t="s">
        <v>42</v>
      </c>
      <c r="D15" s="78" t="s">
        <v>49</v>
      </c>
      <c r="E15" s="107"/>
      <c r="F15" s="107"/>
      <c r="G15" s="132">
        <v>500</v>
      </c>
      <c r="H15" s="107"/>
      <c r="I15" s="107"/>
      <c r="J15" s="107"/>
      <c r="K15" s="107"/>
      <c r="L15" s="107"/>
      <c r="M15" s="107"/>
      <c r="N15" s="112"/>
    </row>
    <row r="16" spans="1:18" ht="19.5" customHeight="1" thickBot="1" x14ac:dyDescent="0.3">
      <c r="A16" s="203"/>
      <c r="B16" s="56" t="s">
        <v>14</v>
      </c>
      <c r="C16" s="170" t="s">
        <v>303</v>
      </c>
      <c r="D16" s="169" t="s">
        <v>304</v>
      </c>
      <c r="E16" s="173"/>
      <c r="F16" s="173"/>
      <c r="G16" s="174">
        <v>300</v>
      </c>
      <c r="H16" s="173"/>
      <c r="I16" s="173"/>
      <c r="J16" s="175"/>
      <c r="K16" s="173"/>
      <c r="L16" s="175"/>
      <c r="M16" s="109"/>
      <c r="N16" s="171"/>
    </row>
    <row r="17" spans="1:14" ht="19.5" customHeight="1" thickBot="1" x14ac:dyDescent="0.3">
      <c r="A17" s="245" t="s">
        <v>302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113"/>
      <c r="M17" s="114"/>
      <c r="N17" s="168"/>
    </row>
    <row r="18" spans="1:14" ht="19.5" customHeight="1" thickBot="1" x14ac:dyDescent="0.25">
      <c r="A18" s="203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8"/>
      <c r="M18" s="248"/>
      <c r="N18" s="248"/>
    </row>
    <row r="19" spans="1:14" ht="19.5" customHeight="1" thickBot="1" x14ac:dyDescent="0.3">
      <c r="A19" s="42" t="s">
        <v>14</v>
      </c>
      <c r="B19" s="23" t="s">
        <v>18</v>
      </c>
      <c r="C19" s="20" t="s">
        <v>46</v>
      </c>
      <c r="D19" s="21" t="s">
        <v>50</v>
      </c>
      <c r="E19" s="102"/>
      <c r="F19" s="103"/>
      <c r="G19" s="125">
        <v>300</v>
      </c>
      <c r="H19" s="97"/>
      <c r="I19" s="103"/>
      <c r="J19" s="97"/>
      <c r="K19" s="97"/>
      <c r="L19" s="97"/>
      <c r="M19" s="97"/>
      <c r="N19" s="104"/>
    </row>
    <row r="20" spans="1:14" ht="19.5" customHeight="1" thickBot="1" x14ac:dyDescent="0.3">
      <c r="A20" s="245" t="s">
        <v>302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99"/>
      <c r="M20" s="100"/>
      <c r="N20" s="101"/>
    </row>
    <row r="21" spans="1:14" ht="19.5" customHeight="1" thickBot="1" x14ac:dyDescent="0.25">
      <c r="A21" s="203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8"/>
      <c r="M21" s="248"/>
      <c r="N21" s="248"/>
    </row>
    <row r="22" spans="1:14" ht="19.5" customHeight="1" x14ac:dyDescent="0.25">
      <c r="A22" s="204" t="s">
        <v>15</v>
      </c>
      <c r="B22" s="53" t="s">
        <v>18</v>
      </c>
      <c r="C22" s="47" t="s">
        <v>296</v>
      </c>
      <c r="D22" s="28" t="s">
        <v>294</v>
      </c>
      <c r="E22" s="105"/>
      <c r="F22" s="106"/>
      <c r="G22" s="126">
        <v>50</v>
      </c>
      <c r="H22" s="107"/>
      <c r="I22" s="106"/>
      <c r="J22" s="107"/>
      <c r="K22" s="107"/>
      <c r="L22" s="107"/>
      <c r="M22" s="107"/>
      <c r="N22" s="108"/>
    </row>
    <row r="23" spans="1:14" ht="19.5" customHeight="1" thickBot="1" x14ac:dyDescent="0.3">
      <c r="A23" s="205"/>
      <c r="B23" s="56" t="s">
        <v>14</v>
      </c>
      <c r="C23" s="49" t="s">
        <v>348</v>
      </c>
      <c r="D23" s="51" t="s">
        <v>295</v>
      </c>
      <c r="E23" s="109"/>
      <c r="F23" s="109"/>
      <c r="G23" s="127">
        <v>75</v>
      </c>
      <c r="H23" s="109"/>
      <c r="I23" s="109"/>
      <c r="J23" s="109"/>
      <c r="K23" s="109"/>
      <c r="L23" s="109"/>
      <c r="M23" s="109"/>
      <c r="N23" s="110"/>
    </row>
    <row r="24" spans="1:14" ht="19.5" customHeight="1" thickBot="1" x14ac:dyDescent="0.3">
      <c r="A24" s="245" t="s">
        <v>302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99"/>
      <c r="M24" s="100"/>
      <c r="N24" s="111"/>
    </row>
    <row r="25" spans="1:14" ht="19.5" customHeight="1" thickBot="1" x14ac:dyDescent="0.25">
      <c r="A25" s="203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248"/>
      <c r="M25" s="248"/>
      <c r="N25" s="248"/>
    </row>
    <row r="26" spans="1:14" ht="19.5" customHeight="1" thickBot="1" x14ac:dyDescent="0.3">
      <c r="A26" s="42" t="s">
        <v>16</v>
      </c>
      <c r="B26" s="23" t="s">
        <v>18</v>
      </c>
      <c r="C26" s="58" t="s">
        <v>54</v>
      </c>
      <c r="D26" s="21" t="s">
        <v>49</v>
      </c>
      <c r="E26" s="97"/>
      <c r="F26" s="97"/>
      <c r="G26" s="124">
        <v>450</v>
      </c>
      <c r="H26" s="97"/>
      <c r="I26" s="97"/>
      <c r="J26" s="97"/>
      <c r="K26" s="97"/>
      <c r="L26" s="97"/>
      <c r="M26" s="97"/>
      <c r="N26" s="98"/>
    </row>
    <row r="27" spans="1:14" ht="19.5" customHeight="1" thickBot="1" x14ac:dyDescent="0.3">
      <c r="A27" s="245" t="s">
        <v>302</v>
      </c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99"/>
      <c r="M27" s="100"/>
      <c r="N27" s="111"/>
    </row>
    <row r="28" spans="1:14" ht="19.5" customHeight="1" thickBot="1" x14ac:dyDescent="0.25">
      <c r="A28" s="203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8"/>
      <c r="M28" s="248"/>
      <c r="N28" s="248"/>
    </row>
    <row r="29" spans="1:14" ht="19.5" customHeight="1" thickBot="1" x14ac:dyDescent="0.3">
      <c r="A29" s="42" t="s">
        <v>17</v>
      </c>
      <c r="B29" s="56" t="s">
        <v>18</v>
      </c>
      <c r="C29" s="40" t="s">
        <v>306</v>
      </c>
      <c r="D29" s="21" t="s">
        <v>284</v>
      </c>
      <c r="E29" s="97"/>
      <c r="F29" s="97"/>
      <c r="G29" s="124">
        <v>40</v>
      </c>
      <c r="H29" s="97"/>
      <c r="I29" s="97"/>
      <c r="J29" s="97"/>
      <c r="K29" s="97"/>
      <c r="L29" s="97"/>
      <c r="M29" s="97"/>
      <c r="N29" s="98"/>
    </row>
    <row r="30" spans="1:14" ht="19.5" customHeight="1" thickBot="1" x14ac:dyDescent="0.3">
      <c r="A30" s="245" t="s">
        <v>302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99"/>
      <c r="M30" s="100"/>
      <c r="N30" s="111"/>
    </row>
    <row r="31" spans="1:14" ht="19.5" customHeight="1" thickBot="1" x14ac:dyDescent="0.25">
      <c r="A31" s="20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</row>
    <row r="32" spans="1:14" ht="19.5" customHeight="1" thickBot="1" x14ac:dyDescent="0.3">
      <c r="A32" s="42" t="s">
        <v>60</v>
      </c>
      <c r="B32" s="23" t="s">
        <v>18</v>
      </c>
      <c r="C32" s="40" t="s">
        <v>65</v>
      </c>
      <c r="D32" s="21" t="s">
        <v>66</v>
      </c>
      <c r="E32" s="97"/>
      <c r="F32" s="97"/>
      <c r="G32" s="124">
        <v>150</v>
      </c>
      <c r="H32" s="97"/>
      <c r="I32" s="97"/>
      <c r="J32" s="97"/>
      <c r="K32" s="97"/>
      <c r="L32" s="97"/>
      <c r="M32" s="97"/>
      <c r="N32" s="98"/>
    </row>
    <row r="33" spans="1:14" ht="19.5" customHeight="1" thickBot="1" x14ac:dyDescent="0.3">
      <c r="A33" s="245" t="s">
        <v>302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99"/>
      <c r="M33" s="100"/>
      <c r="N33" s="111"/>
    </row>
    <row r="34" spans="1:14" ht="19.5" customHeight="1" thickBot="1" x14ac:dyDescent="0.25">
      <c r="A34" s="203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8"/>
      <c r="M34" s="248"/>
      <c r="N34" s="248"/>
    </row>
    <row r="35" spans="1:14" ht="19.5" customHeight="1" thickBot="1" x14ac:dyDescent="0.3">
      <c r="A35" s="42" t="s">
        <v>61</v>
      </c>
      <c r="B35" s="23" t="s">
        <v>18</v>
      </c>
      <c r="C35" s="40" t="s">
        <v>67</v>
      </c>
      <c r="D35" s="21" t="s">
        <v>68</v>
      </c>
      <c r="E35" s="97"/>
      <c r="F35" s="97"/>
      <c r="G35" s="124">
        <v>400</v>
      </c>
      <c r="H35" s="97"/>
      <c r="I35" s="97"/>
      <c r="J35" s="97"/>
      <c r="K35" s="97"/>
      <c r="L35" s="97"/>
      <c r="M35" s="97"/>
      <c r="N35" s="98"/>
    </row>
    <row r="36" spans="1:14" ht="19.5" customHeight="1" thickBot="1" x14ac:dyDescent="0.3">
      <c r="A36" s="245" t="s">
        <v>302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5"/>
      <c r="L36" s="99"/>
      <c r="M36" s="100"/>
      <c r="N36" s="111"/>
    </row>
    <row r="37" spans="1:14" ht="19.5" customHeight="1" thickBot="1" x14ac:dyDescent="0.25">
      <c r="A37" s="203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8"/>
      <c r="M37" s="248"/>
      <c r="N37" s="248"/>
    </row>
    <row r="38" spans="1:14" ht="19.5" customHeight="1" x14ac:dyDescent="0.25">
      <c r="A38" s="204" t="s">
        <v>70</v>
      </c>
      <c r="B38" s="53" t="s">
        <v>18</v>
      </c>
      <c r="C38" s="81" t="s">
        <v>75</v>
      </c>
      <c r="D38" s="28" t="s">
        <v>49</v>
      </c>
      <c r="E38" s="107"/>
      <c r="F38" s="107"/>
      <c r="G38" s="130">
        <v>1100</v>
      </c>
      <c r="H38" s="107"/>
      <c r="I38" s="107"/>
      <c r="J38" s="107"/>
      <c r="K38" s="107"/>
      <c r="L38" s="107"/>
      <c r="M38" s="107"/>
      <c r="N38" s="112"/>
    </row>
    <row r="39" spans="1:14" ht="19.5" customHeight="1" thickBot="1" x14ac:dyDescent="0.3">
      <c r="A39" s="205"/>
      <c r="B39" s="56" t="s">
        <v>14</v>
      </c>
      <c r="C39" s="60" t="s">
        <v>76</v>
      </c>
      <c r="D39" s="51" t="s">
        <v>77</v>
      </c>
      <c r="E39" s="109"/>
      <c r="F39" s="109"/>
      <c r="G39" s="131">
        <v>600</v>
      </c>
      <c r="H39" s="109"/>
      <c r="I39" s="109"/>
      <c r="J39" s="109"/>
      <c r="K39" s="109"/>
      <c r="L39" s="109"/>
      <c r="M39" s="109"/>
      <c r="N39" s="110"/>
    </row>
    <row r="40" spans="1:14" ht="19.5" customHeight="1" thickBot="1" x14ac:dyDescent="0.3">
      <c r="A40" s="245" t="s">
        <v>302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99"/>
      <c r="M40" s="100"/>
      <c r="N40" s="111"/>
    </row>
    <row r="41" spans="1:14" ht="19.5" customHeight="1" thickBot="1" x14ac:dyDescent="0.25">
      <c r="A41" s="206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</row>
    <row r="42" spans="1:14" ht="19.5" customHeight="1" thickBot="1" x14ac:dyDescent="0.3">
      <c r="A42" s="42" t="s">
        <v>71</v>
      </c>
      <c r="B42" s="23" t="s">
        <v>18</v>
      </c>
      <c r="C42" s="58" t="s">
        <v>83</v>
      </c>
      <c r="D42" s="21" t="s">
        <v>51</v>
      </c>
      <c r="E42" s="97"/>
      <c r="F42" s="97"/>
      <c r="G42" s="124">
        <v>300</v>
      </c>
      <c r="H42" s="97"/>
      <c r="I42" s="97"/>
      <c r="J42" s="97"/>
      <c r="K42" s="97"/>
      <c r="L42" s="97"/>
      <c r="M42" s="97"/>
      <c r="N42" s="98"/>
    </row>
    <row r="43" spans="1:14" ht="19.5" customHeight="1" thickBot="1" x14ac:dyDescent="0.3">
      <c r="A43" s="245" t="s">
        <v>302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99"/>
      <c r="M43" s="100"/>
      <c r="N43" s="111"/>
    </row>
    <row r="44" spans="1:14" ht="19.5" customHeight="1" thickBot="1" x14ac:dyDescent="0.25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</row>
    <row r="45" spans="1:14" ht="19.5" customHeight="1" x14ac:dyDescent="0.25">
      <c r="A45" s="204" t="s">
        <v>72</v>
      </c>
      <c r="B45" s="53" t="s">
        <v>18</v>
      </c>
      <c r="C45" s="107" t="s">
        <v>349</v>
      </c>
      <c r="D45" s="28" t="s">
        <v>309</v>
      </c>
      <c r="E45" s="107"/>
      <c r="F45" s="107"/>
      <c r="G45" s="130">
        <v>80</v>
      </c>
      <c r="H45" s="107"/>
      <c r="I45" s="107"/>
      <c r="J45" s="107"/>
      <c r="K45" s="107"/>
      <c r="L45" s="107"/>
      <c r="M45" s="107"/>
      <c r="N45" s="112"/>
    </row>
    <row r="46" spans="1:14" ht="19.5" customHeight="1" thickBot="1" x14ac:dyDescent="0.3">
      <c r="A46" s="205"/>
      <c r="B46" s="56" t="s">
        <v>14</v>
      </c>
      <c r="C46" s="109" t="s">
        <v>350</v>
      </c>
      <c r="D46" s="51" t="s">
        <v>310</v>
      </c>
      <c r="E46" s="109"/>
      <c r="F46" s="109"/>
      <c r="G46" s="131">
        <v>360</v>
      </c>
      <c r="H46" s="109"/>
      <c r="I46" s="109"/>
      <c r="J46" s="109"/>
      <c r="K46" s="109"/>
      <c r="L46" s="109"/>
      <c r="M46" s="109"/>
      <c r="N46" s="110"/>
    </row>
    <row r="47" spans="1:14" ht="19.5" customHeight="1" thickBot="1" x14ac:dyDescent="0.3">
      <c r="A47" s="245" t="s">
        <v>302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45"/>
      <c r="L47" s="99"/>
      <c r="M47" s="100"/>
      <c r="N47" s="111"/>
    </row>
    <row r="48" spans="1:14" ht="19.5" customHeight="1" thickBot="1" x14ac:dyDescent="0.3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76"/>
      <c r="M48" s="176"/>
      <c r="N48" s="176"/>
    </row>
    <row r="49" spans="1:14" ht="19.5" customHeight="1" thickBot="1" x14ac:dyDescent="0.3">
      <c r="A49" s="42" t="s">
        <v>73</v>
      </c>
      <c r="B49" s="23" t="s">
        <v>18</v>
      </c>
      <c r="C49" s="22" t="s">
        <v>86</v>
      </c>
      <c r="D49" s="21" t="s">
        <v>87</v>
      </c>
      <c r="E49" s="97"/>
      <c r="F49" s="97"/>
      <c r="G49" s="124">
        <v>180</v>
      </c>
      <c r="H49" s="97"/>
      <c r="I49" s="97"/>
      <c r="J49" s="97"/>
      <c r="K49" s="97"/>
      <c r="L49" s="97"/>
      <c r="M49" s="97"/>
      <c r="N49" s="98"/>
    </row>
    <row r="50" spans="1:14" ht="19.5" customHeight="1" thickBot="1" x14ac:dyDescent="0.3">
      <c r="A50" s="245" t="s">
        <v>302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99"/>
      <c r="M50" s="100"/>
      <c r="N50" s="111"/>
    </row>
    <row r="51" spans="1:14" ht="19.5" customHeight="1" thickBot="1" x14ac:dyDescent="0.25">
      <c r="A51" s="203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ht="19.5" customHeight="1" thickBot="1" x14ac:dyDescent="0.3">
      <c r="A52" s="42" t="s">
        <v>92</v>
      </c>
      <c r="B52" s="23" t="s">
        <v>18</v>
      </c>
      <c r="C52" s="22" t="s">
        <v>291</v>
      </c>
      <c r="D52" s="21" t="s">
        <v>89</v>
      </c>
      <c r="E52" s="97"/>
      <c r="F52" s="97"/>
      <c r="G52" s="124">
        <v>500</v>
      </c>
      <c r="H52" s="97"/>
      <c r="I52" s="97"/>
      <c r="J52" s="97"/>
      <c r="K52" s="97"/>
      <c r="L52" s="97"/>
      <c r="M52" s="97"/>
      <c r="N52" s="98"/>
    </row>
    <row r="53" spans="1:14" ht="19.5" customHeight="1" thickBot="1" x14ac:dyDescent="0.3">
      <c r="A53" s="245" t="s">
        <v>302</v>
      </c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99"/>
      <c r="M53" s="100"/>
      <c r="N53" s="111"/>
    </row>
    <row r="54" spans="1:14" ht="19.5" customHeight="1" thickBot="1" x14ac:dyDescent="0.25">
      <c r="A54" s="203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8"/>
      <c r="M54" s="248"/>
      <c r="N54" s="248"/>
    </row>
    <row r="55" spans="1:14" ht="19.5" customHeight="1" x14ac:dyDescent="0.25">
      <c r="A55" s="204" t="s">
        <v>93</v>
      </c>
      <c r="B55" s="53" t="s">
        <v>18</v>
      </c>
      <c r="C55" s="47" t="s">
        <v>105</v>
      </c>
      <c r="D55" s="28" t="s">
        <v>103</v>
      </c>
      <c r="E55" s="107"/>
      <c r="F55" s="107"/>
      <c r="G55" s="130">
        <v>1300</v>
      </c>
      <c r="H55" s="107"/>
      <c r="I55" s="107"/>
      <c r="J55" s="107"/>
      <c r="K55" s="107"/>
      <c r="L55" s="107"/>
      <c r="M55" s="107"/>
      <c r="N55" s="112"/>
    </row>
    <row r="56" spans="1:14" ht="19.5" customHeight="1" thickBot="1" x14ac:dyDescent="0.3">
      <c r="A56" s="205"/>
      <c r="B56" s="56" t="s">
        <v>14</v>
      </c>
      <c r="C56" s="60" t="s">
        <v>106</v>
      </c>
      <c r="D56" s="51" t="s">
        <v>104</v>
      </c>
      <c r="E56" s="109"/>
      <c r="F56" s="109"/>
      <c r="G56" s="131">
        <v>1500</v>
      </c>
      <c r="H56" s="109"/>
      <c r="I56" s="109"/>
      <c r="J56" s="109"/>
      <c r="K56" s="109"/>
      <c r="L56" s="109"/>
      <c r="M56" s="109"/>
      <c r="N56" s="110"/>
    </row>
    <row r="57" spans="1:14" ht="19.5" customHeight="1" thickBot="1" x14ac:dyDescent="0.3">
      <c r="A57" s="245" t="s">
        <v>302</v>
      </c>
      <c r="B57" s="245"/>
      <c r="C57" s="245"/>
      <c r="D57" s="245"/>
      <c r="E57" s="245"/>
      <c r="F57" s="245"/>
      <c r="G57" s="245"/>
      <c r="H57" s="245"/>
      <c r="I57" s="245"/>
      <c r="J57" s="245"/>
      <c r="K57" s="245"/>
      <c r="L57" s="99"/>
      <c r="M57" s="100"/>
      <c r="N57" s="111"/>
    </row>
    <row r="58" spans="1:14" ht="19.5" customHeight="1" thickBot="1" x14ac:dyDescent="0.25">
      <c r="A58" s="203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</row>
    <row r="59" spans="1:14" ht="19.5" customHeight="1" thickBot="1" x14ac:dyDescent="0.3">
      <c r="A59" s="42" t="s">
        <v>94</v>
      </c>
      <c r="B59" s="23" t="s">
        <v>18</v>
      </c>
      <c r="C59" s="22" t="s">
        <v>292</v>
      </c>
      <c r="D59" s="21" t="s">
        <v>107</v>
      </c>
      <c r="E59" s="97"/>
      <c r="F59" s="97"/>
      <c r="G59" s="124">
        <v>100</v>
      </c>
      <c r="H59" s="97"/>
      <c r="I59" s="97"/>
      <c r="J59" s="97"/>
      <c r="K59" s="97"/>
      <c r="L59" s="97"/>
      <c r="M59" s="97"/>
      <c r="N59" s="98"/>
    </row>
    <row r="60" spans="1:14" ht="19.5" customHeight="1" thickBot="1" x14ac:dyDescent="0.3">
      <c r="A60" s="245" t="s">
        <v>302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99"/>
      <c r="M60" s="100"/>
      <c r="N60" s="111"/>
    </row>
    <row r="61" spans="1:14" ht="19.5" customHeight="1" thickBot="1" x14ac:dyDescent="0.25">
      <c r="A61" s="203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8"/>
      <c r="M61" s="248"/>
      <c r="N61" s="248"/>
    </row>
    <row r="62" spans="1:14" ht="19.5" customHeight="1" x14ac:dyDescent="0.25">
      <c r="A62" s="204" t="s">
        <v>95</v>
      </c>
      <c r="B62" s="53" t="s">
        <v>18</v>
      </c>
      <c r="C62" s="47" t="s">
        <v>109</v>
      </c>
      <c r="D62" s="28" t="s">
        <v>108</v>
      </c>
      <c r="E62" s="107"/>
      <c r="F62" s="107"/>
      <c r="G62" s="132">
        <v>500</v>
      </c>
      <c r="H62" s="107"/>
      <c r="I62" s="107"/>
      <c r="J62" s="107"/>
      <c r="K62" s="107"/>
      <c r="L62" s="107"/>
      <c r="M62" s="107"/>
      <c r="N62" s="112"/>
    </row>
    <row r="63" spans="1:14" ht="19.5" customHeight="1" thickBot="1" x14ac:dyDescent="0.3">
      <c r="A63" s="205"/>
      <c r="B63" s="56" t="s">
        <v>14</v>
      </c>
      <c r="C63" s="60" t="s">
        <v>110</v>
      </c>
      <c r="D63" s="51" t="s">
        <v>111</v>
      </c>
      <c r="E63" s="109"/>
      <c r="F63" s="109"/>
      <c r="G63" s="127">
        <v>260</v>
      </c>
      <c r="H63" s="109"/>
      <c r="I63" s="109"/>
      <c r="J63" s="109"/>
      <c r="K63" s="109"/>
      <c r="L63" s="109"/>
      <c r="M63" s="109"/>
      <c r="N63" s="110"/>
    </row>
    <row r="64" spans="1:14" ht="19.5" customHeight="1" thickBot="1" x14ac:dyDescent="0.3">
      <c r="A64" s="245" t="s">
        <v>302</v>
      </c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99"/>
      <c r="M64" s="100"/>
      <c r="N64" s="111"/>
    </row>
    <row r="65" spans="1:14" ht="19.5" customHeight="1" thickBot="1" x14ac:dyDescent="0.25">
      <c r="A65" s="203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</row>
    <row r="66" spans="1:14" ht="19.5" customHeight="1" x14ac:dyDescent="0.25">
      <c r="A66" s="204" t="s">
        <v>122</v>
      </c>
      <c r="B66" s="53" t="s">
        <v>18</v>
      </c>
      <c r="C66" s="47" t="s">
        <v>112</v>
      </c>
      <c r="D66" s="28" t="s">
        <v>113</v>
      </c>
      <c r="E66" s="107"/>
      <c r="F66" s="107"/>
      <c r="G66" s="132">
        <v>70</v>
      </c>
      <c r="H66" s="107"/>
      <c r="I66" s="107"/>
      <c r="J66" s="107"/>
      <c r="K66" s="107"/>
      <c r="L66" s="107"/>
      <c r="M66" s="107"/>
      <c r="N66" s="112"/>
    </row>
    <row r="67" spans="1:14" ht="19.5" customHeight="1" thickBot="1" x14ac:dyDescent="0.3">
      <c r="A67" s="205"/>
      <c r="B67" s="56" t="s">
        <v>14</v>
      </c>
      <c r="C67" s="49" t="s">
        <v>114</v>
      </c>
      <c r="D67" s="62" t="s">
        <v>115</v>
      </c>
      <c r="E67" s="109"/>
      <c r="F67" s="109"/>
      <c r="G67" s="127">
        <v>400</v>
      </c>
      <c r="H67" s="109"/>
      <c r="I67" s="109"/>
      <c r="J67" s="109"/>
      <c r="K67" s="109"/>
      <c r="L67" s="109"/>
      <c r="M67" s="109"/>
      <c r="N67" s="110"/>
    </row>
    <row r="68" spans="1:14" ht="19.5" customHeight="1" thickBot="1" x14ac:dyDescent="0.3">
      <c r="A68" s="245" t="s">
        <v>302</v>
      </c>
      <c r="B68" s="245"/>
      <c r="C68" s="245"/>
      <c r="D68" s="245"/>
      <c r="E68" s="245"/>
      <c r="F68" s="245"/>
      <c r="G68" s="245"/>
      <c r="H68" s="245"/>
      <c r="I68" s="245"/>
      <c r="J68" s="245"/>
      <c r="K68" s="245"/>
      <c r="L68" s="99"/>
      <c r="M68" s="100"/>
      <c r="N68" s="111"/>
    </row>
    <row r="69" spans="1:14" ht="19.5" customHeight="1" thickBot="1" x14ac:dyDescent="0.25">
      <c r="A69" s="203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19.5" customHeight="1" x14ac:dyDescent="0.25">
      <c r="A70" s="204" t="s">
        <v>124</v>
      </c>
      <c r="B70" s="53" t="s">
        <v>18</v>
      </c>
      <c r="C70" s="81" t="s">
        <v>117</v>
      </c>
      <c r="D70" s="28" t="s">
        <v>119</v>
      </c>
      <c r="E70" s="107"/>
      <c r="F70" s="107"/>
      <c r="G70" s="132">
        <v>500</v>
      </c>
      <c r="H70" s="107"/>
      <c r="I70" s="116"/>
      <c r="J70" s="107"/>
      <c r="K70" s="107"/>
      <c r="L70" s="107"/>
      <c r="M70" s="107"/>
      <c r="N70" s="112"/>
    </row>
    <row r="71" spans="1:14" ht="19.5" customHeight="1" x14ac:dyDescent="0.25">
      <c r="A71" s="296"/>
      <c r="B71" s="57" t="s">
        <v>14</v>
      </c>
      <c r="C71" s="82" t="s">
        <v>118</v>
      </c>
      <c r="D71" s="36" t="s">
        <v>89</v>
      </c>
      <c r="E71" s="120"/>
      <c r="F71" s="120"/>
      <c r="G71" s="133">
        <v>680</v>
      </c>
      <c r="H71" s="121"/>
      <c r="I71" s="118"/>
      <c r="J71" s="122"/>
      <c r="K71" s="120"/>
      <c r="L71" s="120"/>
      <c r="M71" s="120"/>
      <c r="N71" s="123"/>
    </row>
    <row r="72" spans="1:14" ht="19.5" customHeight="1" thickBot="1" x14ac:dyDescent="0.3">
      <c r="A72" s="205"/>
      <c r="B72" s="56" t="s">
        <v>15</v>
      </c>
      <c r="C72" s="60" t="s">
        <v>120</v>
      </c>
      <c r="D72" s="62" t="s">
        <v>121</v>
      </c>
      <c r="E72" s="109"/>
      <c r="F72" s="109"/>
      <c r="G72" s="127">
        <v>260</v>
      </c>
      <c r="H72" s="109"/>
      <c r="I72" s="109"/>
      <c r="J72" s="109"/>
      <c r="K72" s="109"/>
      <c r="L72" s="109"/>
      <c r="M72" s="109"/>
      <c r="N72" s="110"/>
    </row>
    <row r="73" spans="1:14" ht="19.5" customHeight="1" thickBot="1" x14ac:dyDescent="0.3">
      <c r="A73" s="245" t="s">
        <v>302</v>
      </c>
      <c r="B73" s="245"/>
      <c r="C73" s="245"/>
      <c r="D73" s="245"/>
      <c r="E73" s="245"/>
      <c r="F73" s="245"/>
      <c r="G73" s="245"/>
      <c r="H73" s="245"/>
      <c r="I73" s="245"/>
      <c r="J73" s="245"/>
      <c r="K73" s="245"/>
      <c r="L73" s="91"/>
      <c r="M73" s="100"/>
      <c r="N73" s="111"/>
    </row>
    <row r="74" spans="1:14" ht="19.5" customHeight="1" thickBot="1" x14ac:dyDescent="0.25">
      <c r="A74" s="203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</row>
    <row r="75" spans="1:14" ht="19.5" customHeight="1" thickBot="1" x14ac:dyDescent="0.3">
      <c r="A75" s="42" t="s">
        <v>125</v>
      </c>
      <c r="B75" s="23" t="s">
        <v>18</v>
      </c>
      <c r="C75" s="22" t="s">
        <v>137</v>
      </c>
      <c r="D75" s="21" t="s">
        <v>138</v>
      </c>
      <c r="E75" s="97"/>
      <c r="F75" s="97"/>
      <c r="G75" s="124">
        <v>240</v>
      </c>
      <c r="H75" s="97"/>
      <c r="I75" s="97"/>
      <c r="J75" s="97"/>
      <c r="K75" s="97"/>
      <c r="L75" s="97"/>
      <c r="M75" s="97"/>
      <c r="N75" s="98"/>
    </row>
    <row r="76" spans="1:14" ht="19.5" customHeight="1" thickBot="1" x14ac:dyDescent="0.3">
      <c r="A76" s="245" t="s">
        <v>302</v>
      </c>
      <c r="B76" s="245"/>
      <c r="C76" s="245"/>
      <c r="D76" s="245"/>
      <c r="E76" s="245"/>
      <c r="F76" s="245"/>
      <c r="G76" s="245"/>
      <c r="H76" s="245"/>
      <c r="I76" s="245"/>
      <c r="J76" s="245"/>
      <c r="K76" s="245"/>
      <c r="L76" s="99"/>
      <c r="M76" s="100"/>
      <c r="N76" s="111"/>
    </row>
    <row r="77" spans="1:14" ht="19.5" customHeight="1" thickBot="1" x14ac:dyDescent="0.25">
      <c r="A77" s="203"/>
      <c r="B77" s="247"/>
      <c r="C77" s="247"/>
      <c r="D77" s="247"/>
      <c r="E77" s="247"/>
      <c r="F77" s="247"/>
      <c r="G77" s="247"/>
      <c r="H77" s="247"/>
      <c r="I77" s="247"/>
      <c r="J77" s="247"/>
      <c r="K77" s="247"/>
      <c r="L77" s="248"/>
      <c r="M77" s="248"/>
      <c r="N77" s="248"/>
    </row>
    <row r="78" spans="1:14" ht="19.5" customHeight="1" x14ac:dyDescent="0.25">
      <c r="A78" s="204" t="s">
        <v>126</v>
      </c>
      <c r="B78" s="53" t="s">
        <v>18</v>
      </c>
      <c r="C78" s="47" t="s">
        <v>139</v>
      </c>
      <c r="D78" s="28" t="s">
        <v>140</v>
      </c>
      <c r="E78" s="107"/>
      <c r="F78" s="107"/>
      <c r="G78" s="132">
        <v>380</v>
      </c>
      <c r="H78" s="107"/>
      <c r="I78" s="107"/>
      <c r="J78" s="107"/>
      <c r="K78" s="107"/>
      <c r="L78" s="107"/>
      <c r="M78" s="107"/>
      <c r="N78" s="112"/>
    </row>
    <row r="79" spans="1:14" ht="19.5" customHeight="1" thickBot="1" x14ac:dyDescent="0.3">
      <c r="A79" s="205"/>
      <c r="B79" s="56" t="s">
        <v>14</v>
      </c>
      <c r="C79" s="49" t="s">
        <v>142</v>
      </c>
      <c r="D79" s="51" t="s">
        <v>141</v>
      </c>
      <c r="E79" s="109"/>
      <c r="F79" s="109"/>
      <c r="G79" s="127">
        <v>520</v>
      </c>
      <c r="H79" s="109"/>
      <c r="I79" s="109"/>
      <c r="J79" s="109"/>
      <c r="K79" s="109"/>
      <c r="L79" s="109"/>
      <c r="M79" s="109"/>
      <c r="N79" s="110"/>
    </row>
    <row r="80" spans="1:14" ht="19.5" customHeight="1" thickBot="1" x14ac:dyDescent="0.3">
      <c r="A80" s="245" t="s">
        <v>302</v>
      </c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99"/>
      <c r="M80" s="100"/>
      <c r="N80" s="111"/>
    </row>
    <row r="81" spans="1:14" ht="19.5" customHeight="1" thickBot="1" x14ac:dyDescent="0.25">
      <c r="A81" s="203"/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8"/>
      <c r="M81" s="248"/>
      <c r="N81" s="248"/>
    </row>
    <row r="82" spans="1:14" ht="19.5" customHeight="1" x14ac:dyDescent="0.25">
      <c r="A82" s="202" t="s">
        <v>127</v>
      </c>
      <c r="B82" s="53" t="s">
        <v>18</v>
      </c>
      <c r="C82" s="86" t="s">
        <v>144</v>
      </c>
      <c r="D82" s="78" t="s">
        <v>141</v>
      </c>
      <c r="E82" s="116"/>
      <c r="F82" s="116"/>
      <c r="G82" s="134">
        <v>450</v>
      </c>
      <c r="H82" s="116"/>
      <c r="I82" s="116"/>
      <c r="J82" s="116"/>
      <c r="K82" s="116"/>
      <c r="L82" s="116"/>
      <c r="M82" s="116"/>
      <c r="N82" s="117"/>
    </row>
    <row r="83" spans="1:14" ht="19.5" customHeight="1" thickBot="1" x14ac:dyDescent="0.3">
      <c r="A83" s="203"/>
      <c r="B83" s="56" t="s">
        <v>14</v>
      </c>
      <c r="C83" s="87" t="s">
        <v>311</v>
      </c>
      <c r="D83" s="169" t="s">
        <v>351</v>
      </c>
      <c r="E83" s="175"/>
      <c r="F83" s="175"/>
      <c r="G83" s="177">
        <v>200</v>
      </c>
      <c r="H83" s="175"/>
      <c r="I83" s="175"/>
      <c r="J83" s="175"/>
      <c r="K83" s="175"/>
      <c r="L83" s="175"/>
      <c r="M83" s="175"/>
      <c r="N83" s="178"/>
    </row>
    <row r="84" spans="1:14" ht="19.5" customHeight="1" thickBot="1" x14ac:dyDescent="0.3">
      <c r="A84" s="245" t="s">
        <v>302</v>
      </c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113"/>
      <c r="M84" s="114"/>
      <c r="N84" s="115"/>
    </row>
    <row r="85" spans="1:14" ht="19.5" customHeight="1" thickBot="1" x14ac:dyDescent="0.25">
      <c r="A85" s="203"/>
      <c r="B85" s="247"/>
      <c r="C85" s="247"/>
      <c r="D85" s="247"/>
      <c r="E85" s="247"/>
      <c r="F85" s="247"/>
      <c r="G85" s="247"/>
      <c r="H85" s="247"/>
      <c r="I85" s="247"/>
      <c r="J85" s="247"/>
      <c r="K85" s="247"/>
      <c r="L85" s="248"/>
      <c r="M85" s="248"/>
      <c r="N85" s="248"/>
    </row>
    <row r="86" spans="1:14" ht="19.5" customHeight="1" thickBot="1" x14ac:dyDescent="0.3">
      <c r="A86" s="42" t="s">
        <v>128</v>
      </c>
      <c r="B86" s="23" t="s">
        <v>18</v>
      </c>
      <c r="C86" s="22" t="s">
        <v>147</v>
      </c>
      <c r="D86" s="21" t="s">
        <v>148</v>
      </c>
      <c r="E86" s="97"/>
      <c r="F86" s="97"/>
      <c r="G86" s="124">
        <v>180</v>
      </c>
      <c r="H86" s="97"/>
      <c r="I86" s="97"/>
      <c r="J86" s="97"/>
      <c r="K86" s="97"/>
      <c r="L86" s="97"/>
      <c r="M86" s="97"/>
      <c r="N86" s="98"/>
    </row>
    <row r="87" spans="1:14" ht="19.5" customHeight="1" thickBot="1" x14ac:dyDescent="0.3">
      <c r="A87" s="245" t="s">
        <v>302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99"/>
      <c r="M87" s="100"/>
      <c r="N87" s="111"/>
    </row>
    <row r="88" spans="1:14" ht="19.5" customHeight="1" thickBot="1" x14ac:dyDescent="0.25">
      <c r="A88" s="206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</row>
    <row r="89" spans="1:14" ht="19.5" customHeight="1" thickBot="1" x14ac:dyDescent="0.3">
      <c r="A89" s="42" t="s">
        <v>129</v>
      </c>
      <c r="B89" s="23" t="s">
        <v>18</v>
      </c>
      <c r="C89" s="22" t="s">
        <v>163</v>
      </c>
      <c r="D89" s="21" t="s">
        <v>164</v>
      </c>
      <c r="E89" s="97"/>
      <c r="F89" s="97"/>
      <c r="G89" s="124">
        <v>40</v>
      </c>
      <c r="H89" s="97"/>
      <c r="I89" s="97"/>
      <c r="J89" s="97"/>
      <c r="K89" s="97"/>
      <c r="L89" s="97"/>
      <c r="M89" s="97"/>
      <c r="N89" s="98"/>
    </row>
    <row r="90" spans="1:14" ht="19.5" customHeight="1" thickBot="1" x14ac:dyDescent="0.3">
      <c r="A90" s="245" t="s">
        <v>302</v>
      </c>
      <c r="B90" s="245"/>
      <c r="C90" s="245"/>
      <c r="D90" s="245"/>
      <c r="E90" s="245"/>
      <c r="F90" s="245"/>
      <c r="G90" s="245"/>
      <c r="H90" s="245"/>
      <c r="I90" s="245"/>
      <c r="J90" s="245"/>
      <c r="K90" s="245"/>
      <c r="L90" s="99"/>
      <c r="M90" s="100"/>
      <c r="N90" s="111"/>
    </row>
    <row r="91" spans="1:14" ht="19.5" customHeight="1" thickBot="1" x14ac:dyDescent="0.25">
      <c r="A91" s="203"/>
      <c r="B91" s="247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</row>
    <row r="92" spans="1:14" ht="19.5" customHeight="1" thickBot="1" x14ac:dyDescent="0.3">
      <c r="A92" s="42" t="s">
        <v>150</v>
      </c>
      <c r="B92" s="23" t="s">
        <v>18</v>
      </c>
      <c r="C92" s="22" t="s">
        <v>167</v>
      </c>
      <c r="D92" s="21" t="s">
        <v>169</v>
      </c>
      <c r="E92" s="97"/>
      <c r="F92" s="97"/>
      <c r="G92" s="124">
        <v>300</v>
      </c>
      <c r="H92" s="97"/>
      <c r="I92" s="97"/>
      <c r="J92" s="97"/>
      <c r="K92" s="97"/>
      <c r="L92" s="97"/>
      <c r="M92" s="97"/>
      <c r="N92" s="98"/>
    </row>
    <row r="93" spans="1:14" ht="19.5" customHeight="1" thickBot="1" x14ac:dyDescent="0.3">
      <c r="A93" s="245" t="s">
        <v>302</v>
      </c>
      <c r="B93" s="245"/>
      <c r="C93" s="245"/>
      <c r="D93" s="245"/>
      <c r="E93" s="245"/>
      <c r="F93" s="245"/>
      <c r="G93" s="245"/>
      <c r="H93" s="245"/>
      <c r="I93" s="245"/>
      <c r="J93" s="245"/>
      <c r="K93" s="245"/>
      <c r="L93" s="99"/>
      <c r="M93" s="100"/>
      <c r="N93" s="111"/>
    </row>
    <row r="94" spans="1:14" ht="19.5" customHeight="1" thickBot="1" x14ac:dyDescent="0.25">
      <c r="A94" s="203"/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8"/>
      <c r="M94" s="248"/>
      <c r="N94" s="248"/>
    </row>
    <row r="95" spans="1:14" ht="19.5" customHeight="1" x14ac:dyDescent="0.25">
      <c r="A95" s="202" t="s">
        <v>151</v>
      </c>
      <c r="B95" s="80" t="s">
        <v>18</v>
      </c>
      <c r="C95" s="84" t="s">
        <v>172</v>
      </c>
      <c r="D95" s="83" t="s">
        <v>173</v>
      </c>
      <c r="E95" s="116"/>
      <c r="F95" s="116"/>
      <c r="G95" s="134">
        <v>120</v>
      </c>
      <c r="H95" s="116"/>
      <c r="I95" s="116"/>
      <c r="J95" s="116"/>
      <c r="K95" s="116"/>
      <c r="L95" s="116"/>
      <c r="M95" s="116"/>
      <c r="N95" s="117"/>
    </row>
    <row r="96" spans="1:14" ht="19.5" customHeight="1" x14ac:dyDescent="0.25">
      <c r="A96" s="206"/>
      <c r="B96" s="57" t="s">
        <v>14</v>
      </c>
      <c r="C96" s="85" t="s">
        <v>297</v>
      </c>
      <c r="D96" s="67" t="s">
        <v>174</v>
      </c>
      <c r="E96" s="118"/>
      <c r="F96" s="118"/>
      <c r="G96" s="135">
        <v>35</v>
      </c>
      <c r="H96" s="118"/>
      <c r="I96" s="118"/>
      <c r="J96" s="118"/>
      <c r="K96" s="118"/>
      <c r="L96" s="118"/>
      <c r="M96" s="118"/>
      <c r="N96" s="119"/>
    </row>
    <row r="97" spans="1:14" ht="19.5" customHeight="1" thickBot="1" x14ac:dyDescent="0.3">
      <c r="A97" s="203"/>
      <c r="B97" s="298" t="s">
        <v>15</v>
      </c>
      <c r="C97" s="317" t="s">
        <v>175</v>
      </c>
      <c r="D97" s="302" t="s">
        <v>176</v>
      </c>
      <c r="E97" s="318"/>
      <c r="F97" s="318"/>
      <c r="G97" s="319">
        <v>65</v>
      </c>
      <c r="H97" s="318"/>
      <c r="I97" s="318"/>
      <c r="J97" s="318"/>
      <c r="K97" s="318"/>
      <c r="L97" s="318"/>
      <c r="M97" s="318"/>
      <c r="N97" s="320"/>
    </row>
    <row r="98" spans="1:14" ht="19.5" customHeight="1" thickBot="1" x14ac:dyDescent="0.3">
      <c r="A98" s="245" t="s">
        <v>302</v>
      </c>
      <c r="B98" s="245"/>
      <c r="C98" s="245"/>
      <c r="D98" s="245"/>
      <c r="E98" s="245"/>
      <c r="F98" s="245"/>
      <c r="G98" s="245"/>
      <c r="H98" s="245"/>
      <c r="I98" s="245"/>
      <c r="J98" s="245"/>
      <c r="K98" s="245"/>
      <c r="L98" s="99"/>
      <c r="M98" s="100"/>
      <c r="N98" s="111"/>
    </row>
    <row r="99" spans="1:14" ht="19.5" customHeight="1" thickBot="1" x14ac:dyDescent="0.25">
      <c r="A99" s="203"/>
      <c r="B99" s="247"/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19.5" customHeight="1" thickBot="1" x14ac:dyDescent="0.3">
      <c r="A100" s="42" t="s">
        <v>152</v>
      </c>
      <c r="B100" s="23" t="s">
        <v>18</v>
      </c>
      <c r="C100" s="157" t="s">
        <v>352</v>
      </c>
      <c r="D100" s="26" t="s">
        <v>313</v>
      </c>
      <c r="E100" s="97"/>
      <c r="F100" s="97"/>
      <c r="G100" s="124">
        <v>60</v>
      </c>
      <c r="H100" s="97"/>
      <c r="I100" s="97"/>
      <c r="J100" s="97"/>
      <c r="K100" s="97"/>
      <c r="L100" s="97"/>
      <c r="M100" s="97"/>
      <c r="N100" s="98"/>
    </row>
    <row r="101" spans="1:14" ht="19.5" customHeight="1" thickBot="1" x14ac:dyDescent="0.3">
      <c r="A101" s="245" t="s">
        <v>302</v>
      </c>
      <c r="B101" s="245"/>
      <c r="C101" s="245"/>
      <c r="D101" s="245"/>
      <c r="E101" s="245"/>
      <c r="F101" s="245"/>
      <c r="G101" s="245"/>
      <c r="H101" s="245"/>
      <c r="I101" s="245"/>
      <c r="J101" s="245"/>
      <c r="K101" s="245"/>
      <c r="L101" s="113"/>
      <c r="M101" s="114"/>
      <c r="N101" s="115"/>
    </row>
    <row r="102" spans="1:14" ht="19.5" customHeight="1" thickBot="1" x14ac:dyDescent="0.25">
      <c r="A102" s="206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</row>
    <row r="103" spans="1:14" ht="19.5" customHeight="1" x14ac:dyDescent="0.25">
      <c r="A103" s="202" t="s">
        <v>153</v>
      </c>
      <c r="B103" s="53" t="s">
        <v>18</v>
      </c>
      <c r="C103" s="86" t="s">
        <v>314</v>
      </c>
      <c r="D103" s="78" t="s">
        <v>315</v>
      </c>
      <c r="E103" s="107"/>
      <c r="F103" s="107"/>
      <c r="G103" s="132">
        <v>50</v>
      </c>
      <c r="H103" s="107"/>
      <c r="I103" s="107"/>
      <c r="J103" s="107"/>
      <c r="K103" s="107"/>
      <c r="L103" s="107"/>
      <c r="M103" s="107"/>
      <c r="N103" s="112"/>
    </row>
    <row r="104" spans="1:14" ht="19.5" customHeight="1" thickBot="1" x14ac:dyDescent="0.3">
      <c r="A104" s="203"/>
      <c r="B104" s="180" t="s">
        <v>14</v>
      </c>
      <c r="C104" s="179" t="s">
        <v>293</v>
      </c>
      <c r="D104" s="51" t="s">
        <v>182</v>
      </c>
      <c r="E104" s="175"/>
      <c r="F104" s="175"/>
      <c r="G104" s="177">
        <v>150</v>
      </c>
      <c r="H104" s="175"/>
      <c r="I104" s="175"/>
      <c r="J104" s="175"/>
      <c r="K104" s="175"/>
      <c r="L104" s="175"/>
      <c r="M104" s="175"/>
      <c r="N104" s="178"/>
    </row>
    <row r="105" spans="1:14" ht="19.5" customHeight="1" thickBot="1" x14ac:dyDescent="0.3">
      <c r="A105" s="245" t="s">
        <v>302</v>
      </c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113"/>
      <c r="M105" s="114"/>
      <c r="N105" s="115"/>
    </row>
    <row r="106" spans="1:14" ht="19.5" customHeight="1" thickBot="1" x14ac:dyDescent="0.25">
      <c r="A106" s="206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</row>
    <row r="107" spans="1:14" ht="19.5" customHeight="1" thickBot="1" x14ac:dyDescent="0.3">
      <c r="A107" s="42" t="s">
        <v>154</v>
      </c>
      <c r="B107" s="23" t="s">
        <v>18</v>
      </c>
      <c r="C107" s="22" t="s">
        <v>184</v>
      </c>
      <c r="D107" s="21" t="s">
        <v>185</v>
      </c>
      <c r="E107" s="97"/>
      <c r="F107" s="97"/>
      <c r="G107" s="124">
        <v>50</v>
      </c>
      <c r="H107" s="97"/>
      <c r="I107" s="97"/>
      <c r="J107" s="97"/>
      <c r="K107" s="97"/>
      <c r="L107" s="97"/>
      <c r="M107" s="97"/>
      <c r="N107" s="98"/>
    </row>
    <row r="108" spans="1:14" ht="19.5" customHeight="1" thickBot="1" x14ac:dyDescent="0.3">
      <c r="A108" s="245" t="s">
        <v>302</v>
      </c>
      <c r="B108" s="245"/>
      <c r="C108" s="245"/>
      <c r="D108" s="245"/>
      <c r="E108" s="245"/>
      <c r="F108" s="245"/>
      <c r="G108" s="245"/>
      <c r="H108" s="245"/>
      <c r="I108" s="245"/>
      <c r="J108" s="245"/>
      <c r="K108" s="245"/>
      <c r="L108" s="99"/>
      <c r="M108" s="100"/>
      <c r="N108" s="111"/>
    </row>
    <row r="109" spans="1:14" ht="19.5" customHeight="1" thickBot="1" x14ac:dyDescent="0.25">
      <c r="A109" s="203"/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</row>
    <row r="110" spans="1:14" ht="19.5" customHeight="1" x14ac:dyDescent="0.25">
      <c r="A110" s="204" t="s">
        <v>155</v>
      </c>
      <c r="B110" s="53" t="s">
        <v>18</v>
      </c>
      <c r="C110" s="86" t="s">
        <v>201</v>
      </c>
      <c r="D110" s="28" t="s">
        <v>179</v>
      </c>
      <c r="E110" s="107"/>
      <c r="F110" s="107"/>
      <c r="G110" s="132">
        <v>55</v>
      </c>
      <c r="H110" s="107"/>
      <c r="I110" s="107"/>
      <c r="J110" s="107"/>
      <c r="K110" s="107"/>
      <c r="L110" s="107"/>
      <c r="M110" s="107"/>
      <c r="N110" s="112"/>
    </row>
    <row r="111" spans="1:14" ht="19.5" customHeight="1" thickBot="1" x14ac:dyDescent="0.3">
      <c r="A111" s="205"/>
      <c r="B111" s="56" t="s">
        <v>14</v>
      </c>
      <c r="C111" s="87" t="s">
        <v>202</v>
      </c>
      <c r="D111" s="61" t="s">
        <v>203</v>
      </c>
      <c r="E111" s="109"/>
      <c r="F111" s="109"/>
      <c r="G111" s="127">
        <v>30</v>
      </c>
      <c r="H111" s="109"/>
      <c r="I111" s="109"/>
      <c r="J111" s="109"/>
      <c r="K111" s="109"/>
      <c r="L111" s="109"/>
      <c r="M111" s="109"/>
      <c r="N111" s="110"/>
    </row>
    <row r="112" spans="1:14" ht="19.5" customHeight="1" thickBot="1" x14ac:dyDescent="0.3">
      <c r="A112" s="245" t="s">
        <v>302</v>
      </c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99"/>
      <c r="M112" s="100"/>
      <c r="N112" s="111"/>
    </row>
    <row r="113" spans="1:14" ht="19.5" customHeight="1" thickBot="1" x14ac:dyDescent="0.3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76"/>
      <c r="M113" s="176"/>
      <c r="N113" s="176"/>
    </row>
    <row r="114" spans="1:14" ht="19.5" customHeight="1" thickBot="1" x14ac:dyDescent="0.3">
      <c r="A114" s="42" t="s">
        <v>186</v>
      </c>
      <c r="B114" s="23" t="s">
        <v>18</v>
      </c>
      <c r="C114" s="58" t="s">
        <v>317</v>
      </c>
      <c r="D114" s="21" t="s">
        <v>51</v>
      </c>
      <c r="E114" s="97"/>
      <c r="F114" s="97"/>
      <c r="G114" s="136">
        <v>80</v>
      </c>
      <c r="H114" s="97"/>
      <c r="I114" s="97"/>
      <c r="J114" s="97"/>
      <c r="K114" s="97"/>
      <c r="L114" s="97"/>
      <c r="M114" s="97"/>
      <c r="N114" s="98"/>
    </row>
    <row r="115" spans="1:14" ht="19.5" customHeight="1" thickBot="1" x14ac:dyDescent="0.3">
      <c r="A115" s="245" t="s">
        <v>302</v>
      </c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99"/>
      <c r="M115" s="100"/>
      <c r="N115" s="111"/>
    </row>
    <row r="116" spans="1:14" ht="19.5" customHeight="1" thickBot="1" x14ac:dyDescent="0.25">
      <c r="A116" s="203"/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</row>
    <row r="117" spans="1:14" ht="19.5" customHeight="1" thickBot="1" x14ac:dyDescent="0.3">
      <c r="A117" s="42" t="s">
        <v>187</v>
      </c>
      <c r="B117" s="23" t="s">
        <v>18</v>
      </c>
      <c r="C117" s="22" t="s">
        <v>205</v>
      </c>
      <c r="D117" s="21" t="s">
        <v>206</v>
      </c>
      <c r="E117" s="97"/>
      <c r="F117" s="97"/>
      <c r="G117" s="136">
        <v>1000</v>
      </c>
      <c r="H117" s="97"/>
      <c r="I117" s="97"/>
      <c r="J117" s="97"/>
      <c r="K117" s="97"/>
      <c r="L117" s="97"/>
      <c r="M117" s="97"/>
      <c r="N117" s="98"/>
    </row>
    <row r="118" spans="1:14" ht="19.5" customHeight="1" thickBot="1" x14ac:dyDescent="0.3">
      <c r="A118" s="245" t="s">
        <v>302</v>
      </c>
      <c r="B118" s="245"/>
      <c r="C118" s="245"/>
      <c r="D118" s="245"/>
      <c r="E118" s="245"/>
      <c r="F118" s="245"/>
      <c r="G118" s="245"/>
      <c r="H118" s="245"/>
      <c r="I118" s="245"/>
      <c r="J118" s="245"/>
      <c r="K118" s="245"/>
      <c r="L118" s="99"/>
      <c r="M118" s="100"/>
      <c r="N118" s="111"/>
    </row>
    <row r="119" spans="1:14" ht="19.5" customHeight="1" thickBot="1" x14ac:dyDescent="0.25">
      <c r="A119" s="206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</row>
    <row r="120" spans="1:14" ht="19.5" customHeight="1" x14ac:dyDescent="0.2">
      <c r="A120" s="202" t="s">
        <v>188</v>
      </c>
      <c r="B120" s="53" t="s">
        <v>18</v>
      </c>
      <c r="C120" s="86" t="s">
        <v>318</v>
      </c>
      <c r="D120" s="28" t="s">
        <v>353</v>
      </c>
      <c r="E120" s="28"/>
      <c r="F120" s="28"/>
      <c r="G120" s="28">
        <v>50</v>
      </c>
      <c r="H120" s="28"/>
      <c r="I120" s="28"/>
      <c r="J120" s="28"/>
      <c r="K120" s="28"/>
      <c r="L120" s="28"/>
      <c r="M120" s="28"/>
      <c r="N120" s="182"/>
    </row>
    <row r="121" spans="1:14" ht="19.5" customHeight="1" thickBot="1" x14ac:dyDescent="0.3">
      <c r="A121" s="203"/>
      <c r="B121" s="180" t="s">
        <v>14</v>
      </c>
      <c r="C121" s="179" t="s">
        <v>208</v>
      </c>
      <c r="D121" s="51" t="s">
        <v>180</v>
      </c>
      <c r="E121" s="175"/>
      <c r="F121" s="175"/>
      <c r="G121" s="177">
        <v>20</v>
      </c>
      <c r="H121" s="175"/>
      <c r="I121" s="175"/>
      <c r="J121" s="175"/>
      <c r="K121" s="175"/>
      <c r="L121" s="175"/>
      <c r="M121" s="175"/>
      <c r="N121" s="178"/>
    </row>
    <row r="122" spans="1:14" ht="19.5" customHeight="1" thickBot="1" x14ac:dyDescent="0.3">
      <c r="A122" s="245" t="s">
        <v>302</v>
      </c>
      <c r="B122" s="245"/>
      <c r="C122" s="245"/>
      <c r="D122" s="245"/>
      <c r="E122" s="245"/>
      <c r="F122" s="245"/>
      <c r="G122" s="245"/>
      <c r="H122" s="245"/>
      <c r="I122" s="245"/>
      <c r="J122" s="245"/>
      <c r="K122" s="245"/>
      <c r="L122" s="113"/>
      <c r="M122" s="114"/>
      <c r="N122" s="115"/>
    </row>
    <row r="123" spans="1:14" ht="19.5" customHeight="1" thickBot="1" x14ac:dyDescent="0.25">
      <c r="A123" s="203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</row>
    <row r="124" spans="1:14" ht="19.5" customHeight="1" thickBot="1" x14ac:dyDescent="0.3">
      <c r="A124" s="42" t="s">
        <v>189</v>
      </c>
      <c r="B124" s="23" t="s">
        <v>18</v>
      </c>
      <c r="C124" s="22" t="s">
        <v>210</v>
      </c>
      <c r="D124" s="21" t="s">
        <v>211</v>
      </c>
      <c r="E124" s="97"/>
      <c r="F124" s="97"/>
      <c r="G124" s="124">
        <v>600</v>
      </c>
      <c r="H124" s="97"/>
      <c r="I124" s="97"/>
      <c r="J124" s="97"/>
      <c r="K124" s="97"/>
      <c r="L124" s="97"/>
      <c r="M124" s="97"/>
      <c r="N124" s="98"/>
    </row>
    <row r="125" spans="1:14" ht="19.5" customHeight="1" thickBot="1" x14ac:dyDescent="0.3">
      <c r="A125" s="245" t="s">
        <v>302</v>
      </c>
      <c r="B125" s="245"/>
      <c r="C125" s="245"/>
      <c r="D125" s="245"/>
      <c r="E125" s="245"/>
      <c r="F125" s="245"/>
      <c r="G125" s="245"/>
      <c r="H125" s="245"/>
      <c r="I125" s="245"/>
      <c r="J125" s="245"/>
      <c r="K125" s="245"/>
      <c r="L125" s="99"/>
      <c r="M125" s="100"/>
      <c r="N125" s="111"/>
    </row>
    <row r="126" spans="1:14" ht="19.5" customHeight="1" thickBot="1" x14ac:dyDescent="0.25">
      <c r="A126" s="203"/>
      <c r="B126" s="247"/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</row>
    <row r="127" spans="1:14" ht="19.5" customHeight="1" thickBot="1" x14ac:dyDescent="0.3">
      <c r="A127" s="42" t="s">
        <v>190</v>
      </c>
      <c r="B127" s="23" t="s">
        <v>18</v>
      </c>
      <c r="C127" s="58" t="s">
        <v>320</v>
      </c>
      <c r="D127" s="21" t="s">
        <v>354</v>
      </c>
      <c r="E127" s="97"/>
      <c r="F127" s="97"/>
      <c r="G127" s="124">
        <v>30</v>
      </c>
      <c r="H127" s="97"/>
      <c r="I127" s="97"/>
      <c r="J127" s="97"/>
      <c r="K127" s="97"/>
      <c r="L127" s="97"/>
      <c r="M127" s="97"/>
      <c r="N127" s="98"/>
    </row>
    <row r="128" spans="1:14" ht="19.5" customHeight="1" thickBot="1" x14ac:dyDescent="0.3">
      <c r="A128" s="245" t="s">
        <v>302</v>
      </c>
      <c r="B128" s="245"/>
      <c r="C128" s="245"/>
      <c r="D128" s="245"/>
      <c r="E128" s="245"/>
      <c r="F128" s="245"/>
      <c r="G128" s="245"/>
      <c r="H128" s="245"/>
      <c r="I128" s="245"/>
      <c r="J128" s="245"/>
      <c r="K128" s="245"/>
      <c r="L128" s="99"/>
      <c r="M128" s="100"/>
      <c r="N128" s="111"/>
    </row>
    <row r="129" spans="1:14" ht="19.5" customHeight="1" thickBot="1" x14ac:dyDescent="0.3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83"/>
      <c r="M129" s="183"/>
      <c r="N129" s="183"/>
    </row>
    <row r="130" spans="1:14" ht="19.5" customHeight="1" thickBot="1" x14ac:dyDescent="0.3">
      <c r="A130" s="42" t="s">
        <v>191</v>
      </c>
      <c r="B130" s="23" t="s">
        <v>18</v>
      </c>
      <c r="C130" s="58" t="s">
        <v>324</v>
      </c>
      <c r="D130" s="21" t="s">
        <v>323</v>
      </c>
      <c r="E130" s="97"/>
      <c r="F130" s="97"/>
      <c r="G130" s="124">
        <v>220</v>
      </c>
      <c r="H130" s="97"/>
      <c r="I130" s="97"/>
      <c r="J130" s="97"/>
      <c r="K130" s="97"/>
      <c r="L130" s="97"/>
      <c r="M130" s="97"/>
      <c r="N130" s="98"/>
    </row>
    <row r="131" spans="1:14" ht="19.5" customHeight="1" thickBot="1" x14ac:dyDescent="0.3">
      <c r="A131" s="245" t="s">
        <v>302</v>
      </c>
      <c r="B131" s="245"/>
      <c r="C131" s="245"/>
      <c r="D131" s="245"/>
      <c r="E131" s="245"/>
      <c r="F131" s="245"/>
      <c r="G131" s="245"/>
      <c r="H131" s="245"/>
      <c r="I131" s="245"/>
      <c r="J131" s="245"/>
      <c r="K131" s="245"/>
      <c r="L131" s="99"/>
      <c r="M131" s="100"/>
      <c r="N131" s="111"/>
    </row>
    <row r="132" spans="1:14" ht="19.5" customHeight="1" thickBot="1" x14ac:dyDescent="0.3">
      <c r="A132" s="150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83"/>
      <c r="M132" s="183"/>
      <c r="N132" s="183"/>
    </row>
    <row r="133" spans="1:14" ht="19.5" customHeight="1" thickBot="1" x14ac:dyDescent="0.3">
      <c r="A133" s="42" t="s">
        <v>192</v>
      </c>
      <c r="B133" s="23" t="s">
        <v>18</v>
      </c>
      <c r="C133" s="58" t="s">
        <v>326</v>
      </c>
      <c r="D133" s="21" t="s">
        <v>327</v>
      </c>
      <c r="E133" s="97"/>
      <c r="F133" s="97"/>
      <c r="G133" s="124">
        <v>20</v>
      </c>
      <c r="H133" s="97"/>
      <c r="I133" s="97"/>
      <c r="J133" s="97"/>
      <c r="K133" s="97"/>
      <c r="L133" s="97"/>
      <c r="M133" s="97"/>
      <c r="N133" s="98"/>
    </row>
    <row r="134" spans="1:14" ht="19.5" customHeight="1" thickBot="1" x14ac:dyDescent="0.3">
      <c r="A134" s="245" t="s">
        <v>302</v>
      </c>
      <c r="B134" s="245"/>
      <c r="C134" s="245"/>
      <c r="D134" s="245"/>
      <c r="E134" s="245"/>
      <c r="F134" s="245"/>
      <c r="G134" s="245"/>
      <c r="H134" s="245"/>
      <c r="I134" s="245"/>
      <c r="J134" s="245"/>
      <c r="K134" s="245"/>
      <c r="L134" s="99"/>
      <c r="M134" s="100"/>
      <c r="N134" s="111"/>
    </row>
    <row r="135" spans="1:14" ht="19.5" customHeight="1" thickBot="1" x14ac:dyDescent="0.3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83"/>
      <c r="M135" s="183"/>
      <c r="N135" s="183"/>
    </row>
    <row r="136" spans="1:14" ht="19.5" customHeight="1" x14ac:dyDescent="0.25">
      <c r="A136" s="204" t="s">
        <v>221</v>
      </c>
      <c r="B136" s="53" t="s">
        <v>18</v>
      </c>
      <c r="C136" s="86" t="s">
        <v>213</v>
      </c>
      <c r="D136" s="78" t="s">
        <v>211</v>
      </c>
      <c r="E136" s="107"/>
      <c r="F136" s="107"/>
      <c r="G136" s="132">
        <v>50</v>
      </c>
      <c r="H136" s="107"/>
      <c r="I136" s="107"/>
      <c r="J136" s="107"/>
      <c r="K136" s="107"/>
      <c r="L136" s="107"/>
      <c r="M136" s="107"/>
      <c r="N136" s="112"/>
    </row>
    <row r="137" spans="1:14" ht="19.5" customHeight="1" thickBot="1" x14ac:dyDescent="0.3">
      <c r="A137" s="205"/>
      <c r="B137" s="56" t="s">
        <v>14</v>
      </c>
      <c r="C137" s="87" t="s">
        <v>214</v>
      </c>
      <c r="D137" s="62" t="s">
        <v>215</v>
      </c>
      <c r="E137" s="109"/>
      <c r="F137" s="109"/>
      <c r="G137" s="127">
        <v>70</v>
      </c>
      <c r="H137" s="109"/>
      <c r="I137" s="109"/>
      <c r="J137" s="109"/>
      <c r="K137" s="109"/>
      <c r="L137" s="109"/>
      <c r="M137" s="109"/>
      <c r="N137" s="110"/>
    </row>
    <row r="138" spans="1:14" ht="19.5" customHeight="1" thickBot="1" x14ac:dyDescent="0.3">
      <c r="A138" s="245" t="s">
        <v>302</v>
      </c>
      <c r="B138" s="245"/>
      <c r="C138" s="245"/>
      <c r="D138" s="245"/>
      <c r="E138" s="245"/>
      <c r="F138" s="245"/>
      <c r="G138" s="245"/>
      <c r="H138" s="245"/>
      <c r="I138" s="245"/>
      <c r="J138" s="245"/>
      <c r="K138" s="245"/>
      <c r="L138" s="88"/>
      <c r="M138" s="89"/>
      <c r="N138" s="90"/>
    </row>
    <row r="139" spans="1:14" ht="19.5" customHeight="1" thickBot="1" x14ac:dyDescent="0.25">
      <c r="A139" s="206"/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</row>
    <row r="140" spans="1:14" ht="48" customHeight="1" thickBot="1" x14ac:dyDescent="0.3">
      <c r="A140" s="42" t="s">
        <v>222</v>
      </c>
      <c r="B140" s="23" t="s">
        <v>18</v>
      </c>
      <c r="C140" s="22" t="s">
        <v>298</v>
      </c>
      <c r="D140" s="21" t="s">
        <v>211</v>
      </c>
      <c r="E140" s="97"/>
      <c r="F140" s="97"/>
      <c r="G140" s="124">
        <v>100</v>
      </c>
      <c r="H140" s="97"/>
      <c r="I140" s="97"/>
      <c r="J140" s="97"/>
      <c r="K140" s="97"/>
      <c r="L140" s="97"/>
      <c r="M140" s="97"/>
      <c r="N140" s="98"/>
    </row>
    <row r="141" spans="1:14" ht="19.5" customHeight="1" thickBot="1" x14ac:dyDescent="0.3">
      <c r="A141" s="245" t="s">
        <v>302</v>
      </c>
      <c r="B141" s="245"/>
      <c r="C141" s="245"/>
      <c r="D141" s="245"/>
      <c r="E141" s="245"/>
      <c r="F141" s="245"/>
      <c r="G141" s="245"/>
      <c r="H141" s="245"/>
      <c r="I141" s="245"/>
      <c r="J141" s="245"/>
      <c r="K141" s="245"/>
      <c r="L141" s="113"/>
      <c r="M141" s="114"/>
      <c r="N141" s="115"/>
    </row>
    <row r="142" spans="1:14" ht="19.5" customHeight="1" thickBot="1" x14ac:dyDescent="0.3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81"/>
      <c r="M142" s="109"/>
      <c r="N142" s="110"/>
    </row>
    <row r="143" spans="1:14" ht="19.5" customHeight="1" thickBot="1" x14ac:dyDescent="0.3">
      <c r="A143" s="42" t="s">
        <v>223</v>
      </c>
      <c r="B143" s="23" t="s">
        <v>18</v>
      </c>
      <c r="C143" s="58" t="s">
        <v>329</v>
      </c>
      <c r="D143" s="21" t="s">
        <v>330</v>
      </c>
      <c r="E143" s="97"/>
      <c r="F143" s="97"/>
      <c r="G143" s="124">
        <v>20</v>
      </c>
      <c r="H143" s="97"/>
      <c r="I143" s="97"/>
      <c r="J143" s="97"/>
      <c r="K143" s="97"/>
      <c r="L143" s="97"/>
      <c r="M143" s="97"/>
      <c r="N143" s="98"/>
    </row>
    <row r="144" spans="1:14" ht="19.5" customHeight="1" thickBot="1" x14ac:dyDescent="0.3">
      <c r="A144" s="245" t="s">
        <v>302</v>
      </c>
      <c r="B144" s="245"/>
      <c r="C144" s="245"/>
      <c r="D144" s="245"/>
      <c r="E144" s="245"/>
      <c r="F144" s="245"/>
      <c r="G144" s="245"/>
      <c r="H144" s="245"/>
      <c r="I144" s="245"/>
      <c r="J144" s="245"/>
      <c r="K144" s="245"/>
      <c r="L144" s="99"/>
      <c r="M144" s="100"/>
      <c r="N144" s="111"/>
    </row>
    <row r="145" spans="1:14" ht="19.5" customHeight="1" thickBot="1" x14ac:dyDescent="0.25">
      <c r="A145" s="203"/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</row>
    <row r="146" spans="1:14" ht="30" customHeight="1" thickBot="1" x14ac:dyDescent="0.3">
      <c r="A146" s="42" t="s">
        <v>224</v>
      </c>
      <c r="B146" s="23" t="s">
        <v>18</v>
      </c>
      <c r="C146" s="22" t="s">
        <v>219</v>
      </c>
      <c r="D146" s="21" t="s">
        <v>220</v>
      </c>
      <c r="E146" s="97"/>
      <c r="F146" s="97"/>
      <c r="G146" s="124">
        <v>750</v>
      </c>
      <c r="H146" s="97"/>
      <c r="I146" s="97"/>
      <c r="J146" s="97"/>
      <c r="K146" s="97"/>
      <c r="L146" s="97"/>
      <c r="M146" s="97"/>
      <c r="N146" s="98"/>
    </row>
    <row r="147" spans="1:14" ht="19.5" customHeight="1" thickBot="1" x14ac:dyDescent="0.3">
      <c r="A147" s="245" t="s">
        <v>302</v>
      </c>
      <c r="B147" s="245"/>
      <c r="C147" s="245"/>
      <c r="D147" s="245"/>
      <c r="E147" s="245"/>
      <c r="F147" s="245"/>
      <c r="G147" s="245"/>
      <c r="H147" s="245"/>
      <c r="I147" s="245"/>
      <c r="J147" s="245"/>
      <c r="K147" s="245"/>
      <c r="L147" s="99"/>
      <c r="M147" s="100"/>
      <c r="N147" s="111"/>
    </row>
    <row r="148" spans="1:14" ht="19.5" customHeight="1" thickBot="1" x14ac:dyDescent="0.25">
      <c r="A148" s="203"/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8"/>
      <c r="M148" s="248"/>
      <c r="N148" s="248"/>
    </row>
    <row r="149" spans="1:14" ht="19.5" customHeight="1" x14ac:dyDescent="0.25">
      <c r="A149" s="204" t="s">
        <v>225</v>
      </c>
      <c r="B149" s="53" t="s">
        <v>18</v>
      </c>
      <c r="C149" s="86" t="s">
        <v>231</v>
      </c>
      <c r="D149" s="78" t="s">
        <v>232</v>
      </c>
      <c r="E149" s="107"/>
      <c r="F149" s="107"/>
      <c r="G149" s="132">
        <v>850</v>
      </c>
      <c r="H149" s="107"/>
      <c r="I149" s="107"/>
      <c r="J149" s="107"/>
      <c r="K149" s="107"/>
      <c r="L149" s="107"/>
      <c r="M149" s="107"/>
      <c r="N149" s="112"/>
    </row>
    <row r="150" spans="1:14" ht="19.5" customHeight="1" thickBot="1" x14ac:dyDescent="0.3">
      <c r="A150" s="205"/>
      <c r="B150" s="56" t="s">
        <v>14</v>
      </c>
      <c r="C150" s="87" t="s">
        <v>233</v>
      </c>
      <c r="D150" s="62" t="s">
        <v>234</v>
      </c>
      <c r="E150" s="109"/>
      <c r="F150" s="109"/>
      <c r="G150" s="127">
        <v>250</v>
      </c>
      <c r="H150" s="109"/>
      <c r="I150" s="109"/>
      <c r="J150" s="109"/>
      <c r="K150" s="109"/>
      <c r="L150" s="109"/>
      <c r="M150" s="109"/>
      <c r="N150" s="110"/>
    </row>
    <row r="151" spans="1:14" ht="19.5" customHeight="1" thickBot="1" x14ac:dyDescent="0.3">
      <c r="A151" s="245" t="s">
        <v>302</v>
      </c>
      <c r="B151" s="245"/>
      <c r="C151" s="245"/>
      <c r="D151" s="245"/>
      <c r="E151" s="245"/>
      <c r="F151" s="245"/>
      <c r="G151" s="245"/>
      <c r="H151" s="245"/>
      <c r="I151" s="245"/>
      <c r="J151" s="245"/>
      <c r="K151" s="245"/>
      <c r="L151" s="99"/>
      <c r="M151" s="100"/>
      <c r="N151" s="111"/>
    </row>
    <row r="152" spans="1:14" ht="19.5" customHeight="1" thickBot="1" x14ac:dyDescent="0.25">
      <c r="A152" s="203"/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</row>
    <row r="153" spans="1:14" ht="19.5" customHeight="1" x14ac:dyDescent="0.25">
      <c r="A153" s="204" t="s">
        <v>226</v>
      </c>
      <c r="B153" s="53" t="s">
        <v>18</v>
      </c>
      <c r="C153" s="86" t="s">
        <v>237</v>
      </c>
      <c r="D153" s="78" t="s">
        <v>236</v>
      </c>
      <c r="E153" s="107"/>
      <c r="F153" s="107"/>
      <c r="G153" s="132">
        <v>500</v>
      </c>
      <c r="H153" s="107"/>
      <c r="I153" s="107"/>
      <c r="J153" s="107"/>
      <c r="K153" s="107"/>
      <c r="L153" s="107"/>
      <c r="M153" s="107"/>
      <c r="N153" s="112"/>
    </row>
    <row r="154" spans="1:14" ht="19.5" customHeight="1" thickBot="1" x14ac:dyDescent="0.3">
      <c r="A154" s="205"/>
      <c r="B154" s="56" t="s">
        <v>14</v>
      </c>
      <c r="C154" s="87" t="s">
        <v>238</v>
      </c>
      <c r="D154" s="62" t="s">
        <v>206</v>
      </c>
      <c r="E154" s="109"/>
      <c r="F154" s="109"/>
      <c r="G154" s="131">
        <v>1150</v>
      </c>
      <c r="H154" s="109"/>
      <c r="I154" s="109"/>
      <c r="J154" s="109"/>
      <c r="K154" s="109"/>
      <c r="L154" s="109"/>
      <c r="M154" s="109"/>
      <c r="N154" s="110"/>
    </row>
    <row r="155" spans="1:14" ht="19.5" customHeight="1" thickBot="1" x14ac:dyDescent="0.3">
      <c r="A155" s="245" t="s">
        <v>302</v>
      </c>
      <c r="B155" s="245"/>
      <c r="C155" s="245"/>
      <c r="D155" s="245"/>
      <c r="E155" s="245"/>
      <c r="F155" s="245"/>
      <c r="G155" s="245"/>
      <c r="H155" s="245"/>
      <c r="I155" s="245"/>
      <c r="J155" s="245"/>
      <c r="K155" s="245"/>
      <c r="L155" s="99"/>
      <c r="M155" s="100"/>
      <c r="N155" s="111"/>
    </row>
    <row r="156" spans="1:14" ht="19.5" customHeight="1" thickBot="1" x14ac:dyDescent="0.25">
      <c r="A156" s="203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ht="19.5" customHeight="1" x14ac:dyDescent="0.25">
      <c r="A157" s="204" t="s">
        <v>227</v>
      </c>
      <c r="B157" s="53" t="s">
        <v>18</v>
      </c>
      <c r="C157" s="86" t="s">
        <v>240</v>
      </c>
      <c r="D157" s="78" t="s">
        <v>173</v>
      </c>
      <c r="E157" s="107"/>
      <c r="F157" s="107"/>
      <c r="G157" s="132">
        <v>500</v>
      </c>
      <c r="H157" s="107"/>
      <c r="I157" s="107"/>
      <c r="J157" s="107"/>
      <c r="K157" s="107"/>
      <c r="L157" s="107"/>
      <c r="M157" s="107"/>
      <c r="N157" s="112"/>
    </row>
    <row r="158" spans="1:14" ht="19.5" customHeight="1" thickBot="1" x14ac:dyDescent="0.3">
      <c r="A158" s="205"/>
      <c r="B158" s="56" t="s">
        <v>14</v>
      </c>
      <c r="C158" s="87" t="s">
        <v>241</v>
      </c>
      <c r="D158" s="62" t="s">
        <v>242</v>
      </c>
      <c r="E158" s="109"/>
      <c r="F158" s="109"/>
      <c r="G158" s="127">
        <v>230</v>
      </c>
      <c r="H158" s="109"/>
      <c r="I158" s="109"/>
      <c r="J158" s="109"/>
      <c r="K158" s="109"/>
      <c r="L158" s="109"/>
      <c r="M158" s="109"/>
      <c r="N158" s="110"/>
    </row>
    <row r="159" spans="1:14" ht="19.5" customHeight="1" thickBot="1" x14ac:dyDescent="0.3">
      <c r="A159" s="245" t="s">
        <v>302</v>
      </c>
      <c r="B159" s="245"/>
      <c r="C159" s="245"/>
      <c r="D159" s="245"/>
      <c r="E159" s="245"/>
      <c r="F159" s="245"/>
      <c r="G159" s="245"/>
      <c r="H159" s="245"/>
      <c r="I159" s="245"/>
      <c r="J159" s="245"/>
      <c r="K159" s="245"/>
      <c r="L159" s="113"/>
      <c r="M159" s="114"/>
      <c r="N159" s="115"/>
    </row>
    <row r="160" spans="1:14" ht="19.5" customHeight="1" thickBot="1" x14ac:dyDescent="0.25">
      <c r="A160" s="203"/>
      <c r="B160" s="247"/>
      <c r="C160" s="247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</row>
    <row r="161" spans="1:14" ht="19.5" customHeight="1" thickBot="1" x14ac:dyDescent="0.3">
      <c r="A161" s="42" t="s">
        <v>228</v>
      </c>
      <c r="B161" s="23" t="s">
        <v>18</v>
      </c>
      <c r="C161" s="22" t="s">
        <v>253</v>
      </c>
      <c r="D161" s="21" t="s">
        <v>254</v>
      </c>
      <c r="E161" s="97"/>
      <c r="F161" s="97"/>
      <c r="G161" s="124">
        <v>30</v>
      </c>
      <c r="H161" s="97"/>
      <c r="I161" s="97"/>
      <c r="J161" s="97"/>
      <c r="K161" s="97"/>
      <c r="L161" s="97"/>
      <c r="M161" s="97"/>
      <c r="N161" s="98"/>
    </row>
    <row r="162" spans="1:14" ht="19.5" customHeight="1" thickBot="1" x14ac:dyDescent="0.3">
      <c r="A162" s="245" t="s">
        <v>302</v>
      </c>
      <c r="B162" s="245"/>
      <c r="C162" s="245"/>
      <c r="D162" s="245"/>
      <c r="E162" s="245"/>
      <c r="F162" s="245"/>
      <c r="G162" s="245"/>
      <c r="H162" s="245"/>
      <c r="I162" s="245"/>
      <c r="J162" s="245"/>
      <c r="K162" s="245"/>
      <c r="L162" s="99"/>
      <c r="M162" s="100"/>
      <c r="N162" s="111"/>
    </row>
    <row r="163" spans="1:14" ht="19.5" customHeight="1" thickBot="1" x14ac:dyDescent="0.25">
      <c r="A163" s="206"/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</row>
    <row r="164" spans="1:14" ht="19.5" customHeight="1" thickBot="1" x14ac:dyDescent="0.3">
      <c r="A164" s="42" t="s">
        <v>229</v>
      </c>
      <c r="B164" s="23" t="s">
        <v>18</v>
      </c>
      <c r="C164" s="22" t="s">
        <v>256</v>
      </c>
      <c r="D164" s="21" t="s">
        <v>257</v>
      </c>
      <c r="E164" s="97"/>
      <c r="F164" s="97"/>
      <c r="G164" s="124">
        <v>200</v>
      </c>
      <c r="H164" s="97"/>
      <c r="I164" s="97"/>
      <c r="J164" s="97"/>
      <c r="K164" s="97"/>
      <c r="L164" s="97"/>
      <c r="M164" s="97"/>
      <c r="N164" s="98"/>
    </row>
    <row r="165" spans="1:14" ht="19.5" customHeight="1" thickBot="1" x14ac:dyDescent="0.3">
      <c r="A165" s="245" t="s">
        <v>302</v>
      </c>
      <c r="B165" s="245"/>
      <c r="C165" s="245"/>
      <c r="D165" s="245"/>
      <c r="E165" s="245"/>
      <c r="F165" s="245"/>
      <c r="G165" s="245"/>
      <c r="H165" s="245"/>
      <c r="I165" s="245"/>
      <c r="J165" s="245"/>
      <c r="K165" s="245"/>
      <c r="L165" s="88"/>
      <c r="M165" s="89"/>
      <c r="N165" s="90"/>
    </row>
    <row r="166" spans="1:14" ht="19.5" customHeight="1" thickBot="1" x14ac:dyDescent="0.25">
      <c r="A166" s="203"/>
      <c r="B166" s="247"/>
      <c r="C166" s="247"/>
      <c r="D166" s="247"/>
      <c r="E166" s="247"/>
      <c r="F166" s="247"/>
      <c r="G166" s="247"/>
      <c r="H166" s="247"/>
      <c r="I166" s="247"/>
      <c r="J166" s="247"/>
      <c r="K166" s="247"/>
      <c r="L166" s="248"/>
      <c r="M166" s="248"/>
      <c r="N166" s="248"/>
    </row>
    <row r="167" spans="1:14" ht="19.5" customHeight="1" x14ac:dyDescent="0.25">
      <c r="A167" s="204" t="s">
        <v>275</v>
      </c>
      <c r="B167" s="53" t="s">
        <v>18</v>
      </c>
      <c r="C167" s="47" t="s">
        <v>333</v>
      </c>
      <c r="D167" s="28" t="s">
        <v>332</v>
      </c>
      <c r="E167" s="107"/>
      <c r="F167" s="107"/>
      <c r="G167" s="132">
        <v>100</v>
      </c>
      <c r="H167" s="107"/>
      <c r="I167" s="107"/>
      <c r="J167" s="107"/>
      <c r="K167" s="107"/>
      <c r="L167" s="107"/>
      <c r="M167" s="107"/>
      <c r="N167" s="112"/>
    </row>
    <row r="168" spans="1:14" ht="19.5" customHeight="1" thickBot="1" x14ac:dyDescent="0.3">
      <c r="A168" s="205"/>
      <c r="B168" s="56" t="s">
        <v>14</v>
      </c>
      <c r="C168" s="74" t="s">
        <v>334</v>
      </c>
      <c r="D168" s="51" t="s">
        <v>335</v>
      </c>
      <c r="E168" s="109"/>
      <c r="F168" s="109"/>
      <c r="G168" s="131">
        <v>12</v>
      </c>
      <c r="H168" s="109"/>
      <c r="I168" s="109"/>
      <c r="J168" s="109"/>
      <c r="K168" s="109"/>
      <c r="L168" s="109"/>
      <c r="M168" s="109"/>
      <c r="N168" s="110"/>
    </row>
    <row r="169" spans="1:14" ht="19.5" customHeight="1" thickBot="1" x14ac:dyDescent="0.3">
      <c r="A169" s="245" t="s">
        <v>302</v>
      </c>
      <c r="B169" s="245"/>
      <c r="C169" s="245"/>
      <c r="D169" s="245"/>
      <c r="E169" s="245"/>
      <c r="F169" s="245"/>
      <c r="G169" s="245"/>
      <c r="H169" s="245"/>
      <c r="I169" s="245"/>
      <c r="J169" s="245"/>
      <c r="K169" s="245"/>
      <c r="L169" s="99"/>
      <c r="M169" s="100"/>
      <c r="N169" s="111"/>
    </row>
    <row r="170" spans="1:14" ht="19.5" customHeight="1" thickBot="1" x14ac:dyDescent="0.25">
      <c r="A170" s="203"/>
      <c r="B170" s="247"/>
      <c r="C170" s="247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</row>
    <row r="171" spans="1:14" ht="19.5" customHeight="1" thickBot="1" x14ac:dyDescent="0.3">
      <c r="A171" s="42" t="s">
        <v>276</v>
      </c>
      <c r="B171" s="23" t="s">
        <v>18</v>
      </c>
      <c r="C171" s="22" t="s">
        <v>260</v>
      </c>
      <c r="D171" s="21" t="s">
        <v>261</v>
      </c>
      <c r="E171" s="97"/>
      <c r="F171" s="97"/>
      <c r="G171" s="124">
        <v>450</v>
      </c>
      <c r="H171" s="97"/>
      <c r="I171" s="97"/>
      <c r="J171" s="97"/>
      <c r="K171" s="97"/>
      <c r="L171" s="97"/>
      <c r="M171" s="97"/>
      <c r="N171" s="98"/>
    </row>
    <row r="172" spans="1:14" ht="19.5" customHeight="1" thickBot="1" x14ac:dyDescent="0.3">
      <c r="A172" s="245" t="s">
        <v>302</v>
      </c>
      <c r="B172" s="245"/>
      <c r="C172" s="245"/>
      <c r="D172" s="245"/>
      <c r="E172" s="245"/>
      <c r="F172" s="245"/>
      <c r="G172" s="245"/>
      <c r="H172" s="245"/>
      <c r="I172" s="245"/>
      <c r="J172" s="245"/>
      <c r="K172" s="245"/>
      <c r="L172" s="99"/>
      <c r="M172" s="100"/>
      <c r="N172" s="111"/>
    </row>
    <row r="173" spans="1:14" ht="19.5" customHeight="1" thickBot="1" x14ac:dyDescent="0.25">
      <c r="A173" s="206"/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97"/>
    </row>
    <row r="174" spans="1:14" ht="19.5" customHeight="1" thickBot="1" x14ac:dyDescent="0.3">
      <c r="A174" s="42" t="s">
        <v>277</v>
      </c>
      <c r="B174" s="23" t="s">
        <v>18</v>
      </c>
      <c r="C174" s="22" t="s">
        <v>264</v>
      </c>
      <c r="D174" s="21" t="s">
        <v>266</v>
      </c>
      <c r="E174" s="97"/>
      <c r="F174" s="97"/>
      <c r="G174" s="124">
        <v>125</v>
      </c>
      <c r="H174" s="97"/>
      <c r="I174" s="97"/>
      <c r="J174" s="97"/>
      <c r="K174" s="97"/>
      <c r="L174" s="97"/>
      <c r="M174" s="97"/>
      <c r="N174" s="98"/>
    </row>
    <row r="175" spans="1:14" ht="19.5" customHeight="1" thickBot="1" x14ac:dyDescent="0.3">
      <c r="A175" s="245" t="s">
        <v>302</v>
      </c>
      <c r="B175" s="245"/>
      <c r="C175" s="245"/>
      <c r="D175" s="245"/>
      <c r="E175" s="245"/>
      <c r="F175" s="245"/>
      <c r="G175" s="245"/>
      <c r="H175" s="245"/>
      <c r="I175" s="245"/>
      <c r="J175" s="245"/>
      <c r="K175" s="245"/>
      <c r="L175" s="99"/>
      <c r="M175" s="100"/>
      <c r="N175" s="111"/>
    </row>
    <row r="176" spans="1:14" ht="19.5" customHeight="1" thickBot="1" x14ac:dyDescent="0.25">
      <c r="A176" s="203"/>
      <c r="B176" s="247"/>
      <c r="C176" s="247"/>
      <c r="D176" s="247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</row>
    <row r="177" spans="1:14" ht="19.5" customHeight="1" thickBot="1" x14ac:dyDescent="0.3">
      <c r="A177" s="42" t="s">
        <v>278</v>
      </c>
      <c r="B177" s="23" t="s">
        <v>18</v>
      </c>
      <c r="C177" s="22" t="s">
        <v>299</v>
      </c>
      <c r="D177" s="21" t="s">
        <v>300</v>
      </c>
      <c r="E177" s="97"/>
      <c r="F177" s="97"/>
      <c r="G177" s="124">
        <v>40</v>
      </c>
      <c r="H177" s="97"/>
      <c r="I177" s="97"/>
      <c r="J177" s="97"/>
      <c r="K177" s="97"/>
      <c r="L177" s="97"/>
      <c r="M177" s="97"/>
      <c r="N177" s="98"/>
    </row>
    <row r="178" spans="1:14" ht="19.5" customHeight="1" thickBot="1" x14ac:dyDescent="0.3">
      <c r="A178" s="245" t="s">
        <v>302</v>
      </c>
      <c r="B178" s="245"/>
      <c r="C178" s="245"/>
      <c r="D178" s="245"/>
      <c r="E178" s="245"/>
      <c r="F178" s="245"/>
      <c r="G178" s="245"/>
      <c r="H178" s="245"/>
      <c r="I178" s="245"/>
      <c r="J178" s="245"/>
      <c r="K178" s="245"/>
      <c r="L178" s="99"/>
      <c r="M178" s="100"/>
      <c r="N178" s="111"/>
    </row>
    <row r="179" spans="1:14" ht="19.5" customHeight="1" thickBot="1" x14ac:dyDescent="0.25">
      <c r="A179" s="20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</row>
    <row r="180" spans="1:14" ht="30" customHeight="1" thickBot="1" x14ac:dyDescent="0.3">
      <c r="A180" s="42" t="s">
        <v>336</v>
      </c>
      <c r="B180" s="23" t="s">
        <v>18</v>
      </c>
      <c r="C180" s="22" t="s">
        <v>271</v>
      </c>
      <c r="D180" s="21" t="s">
        <v>274</v>
      </c>
      <c r="E180" s="97"/>
      <c r="F180" s="97"/>
      <c r="G180" s="124">
        <v>300</v>
      </c>
      <c r="H180" s="97"/>
      <c r="I180" s="97"/>
      <c r="J180" s="97"/>
      <c r="K180" s="97"/>
      <c r="L180" s="97"/>
      <c r="M180" s="97"/>
      <c r="N180" s="98"/>
    </row>
    <row r="181" spans="1:14" ht="19.5" customHeight="1" thickBot="1" x14ac:dyDescent="0.3">
      <c r="A181" s="245" t="s">
        <v>302</v>
      </c>
      <c r="B181" s="245"/>
      <c r="C181" s="245"/>
      <c r="D181" s="245"/>
      <c r="E181" s="245"/>
      <c r="F181" s="245"/>
      <c r="G181" s="245"/>
      <c r="H181" s="245"/>
      <c r="I181" s="245"/>
      <c r="J181" s="245"/>
      <c r="K181" s="245"/>
      <c r="L181" s="99"/>
      <c r="M181" s="100"/>
      <c r="N181" s="111"/>
    </row>
    <row r="182" spans="1:14" ht="19.5" customHeight="1" thickBot="1" x14ac:dyDescent="0.25">
      <c r="A182" s="203"/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</row>
    <row r="183" spans="1:14" ht="30" customHeight="1" x14ac:dyDescent="0.25">
      <c r="A183" s="204" t="s">
        <v>338</v>
      </c>
      <c r="B183" s="53" t="s">
        <v>18</v>
      </c>
      <c r="C183" s="86" t="s">
        <v>355</v>
      </c>
      <c r="D183" s="78" t="s">
        <v>284</v>
      </c>
      <c r="E183" s="107"/>
      <c r="F183" s="107"/>
      <c r="G183" s="132">
        <v>280</v>
      </c>
      <c r="H183" s="107"/>
      <c r="I183" s="107"/>
      <c r="J183" s="107"/>
      <c r="K183" s="107"/>
      <c r="L183" s="107"/>
      <c r="M183" s="107"/>
      <c r="N183" s="112"/>
    </row>
    <row r="184" spans="1:14" ht="30" customHeight="1" thickBot="1" x14ac:dyDescent="0.3">
      <c r="A184" s="205"/>
      <c r="B184" s="56" t="s">
        <v>14</v>
      </c>
      <c r="C184" s="87" t="s">
        <v>356</v>
      </c>
      <c r="D184" s="62" t="s">
        <v>285</v>
      </c>
      <c r="E184" s="109"/>
      <c r="F184" s="109"/>
      <c r="G184" s="131">
        <v>4500</v>
      </c>
      <c r="H184" s="109"/>
      <c r="I184" s="109"/>
      <c r="J184" s="109"/>
      <c r="K184" s="109"/>
      <c r="L184" s="109"/>
      <c r="M184" s="109"/>
      <c r="N184" s="110"/>
    </row>
    <row r="185" spans="1:14" ht="19.5" customHeight="1" thickBot="1" x14ac:dyDescent="0.3">
      <c r="A185" s="245" t="s">
        <v>302</v>
      </c>
      <c r="B185" s="245"/>
      <c r="C185" s="245"/>
      <c r="D185" s="245"/>
      <c r="E185" s="245"/>
      <c r="F185" s="245"/>
      <c r="G185" s="245"/>
      <c r="H185" s="245"/>
      <c r="I185" s="245"/>
      <c r="J185" s="245"/>
      <c r="K185" s="245"/>
      <c r="L185" s="99"/>
      <c r="M185" s="100"/>
      <c r="N185" s="111"/>
    </row>
    <row r="186" spans="1:14" ht="19.5" customHeight="1" thickBot="1" x14ac:dyDescent="0.25">
      <c r="A186" s="203"/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</row>
    <row r="187" spans="1:14" ht="19.5" customHeight="1" thickBot="1" x14ac:dyDescent="0.3">
      <c r="A187" s="42" t="s">
        <v>342</v>
      </c>
      <c r="B187" s="23" t="s">
        <v>18</v>
      </c>
      <c r="C187" s="22" t="s">
        <v>287</v>
      </c>
      <c r="D187" s="21" t="s">
        <v>288</v>
      </c>
      <c r="E187" s="97"/>
      <c r="F187" s="97"/>
      <c r="G187" s="124">
        <v>250</v>
      </c>
      <c r="H187" s="97"/>
      <c r="I187" s="97"/>
      <c r="J187" s="97"/>
      <c r="K187" s="97"/>
      <c r="L187" s="97"/>
      <c r="M187" s="97"/>
      <c r="N187" s="98"/>
    </row>
    <row r="188" spans="1:14" ht="19.5" customHeight="1" thickBot="1" x14ac:dyDescent="0.3">
      <c r="A188" s="245" t="s">
        <v>302</v>
      </c>
      <c r="B188" s="245"/>
      <c r="C188" s="245"/>
      <c r="D188" s="245"/>
      <c r="E188" s="245"/>
      <c r="F188" s="245"/>
      <c r="G188" s="245"/>
      <c r="H188" s="245"/>
      <c r="I188" s="245"/>
      <c r="J188" s="245"/>
      <c r="K188" s="245"/>
      <c r="L188" s="99"/>
      <c r="M188" s="100"/>
      <c r="N188" s="111"/>
    </row>
    <row r="189" spans="1:14" ht="19.5" customHeight="1" thickBot="1" x14ac:dyDescent="0.25">
      <c r="A189" s="203"/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8"/>
      <c r="M189" s="248"/>
      <c r="N189" s="248"/>
    </row>
    <row r="190" spans="1:14" ht="30" customHeight="1" thickBot="1" x14ac:dyDescent="0.3">
      <c r="A190" s="42" t="s">
        <v>344</v>
      </c>
      <c r="B190" s="23" t="s">
        <v>18</v>
      </c>
      <c r="C190" s="22" t="s">
        <v>357</v>
      </c>
      <c r="D190" s="21" t="s">
        <v>51</v>
      </c>
      <c r="E190" s="97"/>
      <c r="F190" s="97"/>
      <c r="G190" s="136">
        <v>1800</v>
      </c>
      <c r="H190" s="97"/>
      <c r="I190" s="97"/>
      <c r="J190" s="97"/>
      <c r="K190" s="97"/>
      <c r="L190" s="97"/>
      <c r="M190" s="97"/>
      <c r="N190" s="98"/>
    </row>
    <row r="191" spans="1:14" ht="19.5" customHeight="1" thickBot="1" x14ac:dyDescent="0.3">
      <c r="A191" s="245" t="s">
        <v>302</v>
      </c>
      <c r="B191" s="245"/>
      <c r="C191" s="245"/>
      <c r="D191" s="245"/>
      <c r="E191" s="245"/>
      <c r="F191" s="245"/>
      <c r="G191" s="245"/>
      <c r="H191" s="245"/>
      <c r="I191" s="245"/>
      <c r="J191" s="245"/>
      <c r="K191" s="245"/>
      <c r="L191" s="99"/>
      <c r="M191" s="100"/>
      <c r="N191" s="111"/>
    </row>
    <row r="192" spans="1:14" ht="19.5" customHeight="1" thickBot="1" x14ac:dyDescent="0.25">
      <c r="A192" s="203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8"/>
      <c r="M192" s="248"/>
      <c r="N192" s="248"/>
    </row>
    <row r="193" spans="1:14" ht="30" customHeight="1" thickBot="1" x14ac:dyDescent="0.3">
      <c r="A193" s="42" t="s">
        <v>345</v>
      </c>
      <c r="B193" s="23" t="s">
        <v>18</v>
      </c>
      <c r="C193" s="22" t="s">
        <v>301</v>
      </c>
      <c r="D193" s="21" t="s">
        <v>51</v>
      </c>
      <c r="E193" s="97"/>
      <c r="F193" s="97"/>
      <c r="G193" s="136">
        <v>1100</v>
      </c>
      <c r="H193" s="97"/>
      <c r="I193" s="97"/>
      <c r="J193" s="97"/>
      <c r="K193" s="97"/>
      <c r="L193" s="97"/>
      <c r="M193" s="97"/>
      <c r="N193" s="98"/>
    </row>
    <row r="194" spans="1:14" ht="19.5" customHeight="1" thickBot="1" x14ac:dyDescent="0.25">
      <c r="A194" s="245" t="s">
        <v>302</v>
      </c>
      <c r="B194" s="245"/>
      <c r="C194" s="245"/>
      <c r="D194" s="245"/>
      <c r="E194" s="245"/>
      <c r="F194" s="245"/>
      <c r="G194" s="245"/>
      <c r="H194" s="245"/>
      <c r="I194" s="245"/>
      <c r="J194" s="245"/>
      <c r="K194" s="245"/>
      <c r="L194" s="92"/>
      <c r="M194" s="93"/>
      <c r="N194" s="94"/>
    </row>
    <row r="195" spans="1:14" ht="12" thickBot="1" x14ac:dyDescent="0.25"/>
    <row r="196" spans="1:14" ht="15.75" thickBot="1" x14ac:dyDescent="0.3">
      <c r="A196" s="308" t="s">
        <v>359</v>
      </c>
      <c r="B196" s="309" t="s">
        <v>18</v>
      </c>
      <c r="C196" s="322" t="s">
        <v>175</v>
      </c>
      <c r="D196" s="311" t="s">
        <v>176</v>
      </c>
      <c r="E196" s="323"/>
      <c r="F196" s="323"/>
      <c r="G196" s="324">
        <v>65</v>
      </c>
      <c r="H196" s="321"/>
      <c r="I196" s="323"/>
      <c r="J196" s="323"/>
      <c r="K196" s="323"/>
      <c r="L196" s="323"/>
      <c r="M196" s="323"/>
      <c r="N196" s="325"/>
    </row>
    <row r="197" spans="1:14" ht="15.75" thickBot="1" x14ac:dyDescent="0.3">
      <c r="A197" s="326" t="s">
        <v>302</v>
      </c>
      <c r="B197" s="326"/>
      <c r="C197" s="326"/>
      <c r="D197" s="326"/>
      <c r="E197" s="326"/>
      <c r="F197" s="326"/>
      <c r="G197" s="326"/>
      <c r="H197" s="326"/>
      <c r="I197" s="326"/>
      <c r="J197" s="326"/>
      <c r="K197" s="326"/>
      <c r="L197" s="327"/>
      <c r="M197" s="328"/>
      <c r="N197" s="329"/>
    </row>
  </sheetData>
  <mergeCells count="149">
    <mergeCell ref="A197:K197"/>
    <mergeCell ref="A175:K175"/>
    <mergeCell ref="A176:N176"/>
    <mergeCell ref="A159:K159"/>
    <mergeCell ref="A160:N160"/>
    <mergeCell ref="A162:K162"/>
    <mergeCell ref="A163:N163"/>
    <mergeCell ref="A165:K165"/>
    <mergeCell ref="A194:K194"/>
    <mergeCell ref="A186:N186"/>
    <mergeCell ref="A188:K188"/>
    <mergeCell ref="A189:N189"/>
    <mergeCell ref="A191:K191"/>
    <mergeCell ref="A192:N192"/>
    <mergeCell ref="A178:K178"/>
    <mergeCell ref="A179:N179"/>
    <mergeCell ref="A181:K181"/>
    <mergeCell ref="A182:N182"/>
    <mergeCell ref="A185:K185"/>
    <mergeCell ref="A183:A184"/>
    <mergeCell ref="A109:N109"/>
    <mergeCell ref="A112:K112"/>
    <mergeCell ref="A116:N116"/>
    <mergeCell ref="A118:K118"/>
    <mergeCell ref="A119:N119"/>
    <mergeCell ref="A153:A154"/>
    <mergeCell ref="A166:N166"/>
    <mergeCell ref="A172:K172"/>
    <mergeCell ref="A173:N173"/>
    <mergeCell ref="A157:A158"/>
    <mergeCell ref="A151:K151"/>
    <mergeCell ref="A152:N152"/>
    <mergeCell ref="A155:K155"/>
    <mergeCell ref="A156:N156"/>
    <mergeCell ref="A131:K131"/>
    <mergeCell ref="A134:K134"/>
    <mergeCell ref="A144:K144"/>
    <mergeCell ref="A167:A168"/>
    <mergeCell ref="A169:K169"/>
    <mergeCell ref="A170:N170"/>
    <mergeCell ref="A102:N102"/>
    <mergeCell ref="A105:K105"/>
    <mergeCell ref="A106:N106"/>
    <mergeCell ref="A108:K108"/>
    <mergeCell ref="A91:N91"/>
    <mergeCell ref="A93:K93"/>
    <mergeCell ref="A94:N94"/>
    <mergeCell ref="A98:K98"/>
    <mergeCell ref="A99:N99"/>
    <mergeCell ref="A95:A97"/>
    <mergeCell ref="A70:A72"/>
    <mergeCell ref="A78:A79"/>
    <mergeCell ref="A85:N85"/>
    <mergeCell ref="A87:K87"/>
    <mergeCell ref="A88:N88"/>
    <mergeCell ref="A90:K90"/>
    <mergeCell ref="A81:N81"/>
    <mergeCell ref="A84:K84"/>
    <mergeCell ref="A101:K101"/>
    <mergeCell ref="A15:A16"/>
    <mergeCell ref="A37:N37"/>
    <mergeCell ref="A36:K36"/>
    <mergeCell ref="A40:K40"/>
    <mergeCell ref="A110:A111"/>
    <mergeCell ref="A136:A137"/>
    <mergeCell ref="A149:A150"/>
    <mergeCell ref="A74:N74"/>
    <mergeCell ref="A73:K73"/>
    <mergeCell ref="A76:K76"/>
    <mergeCell ref="A77:N77"/>
    <mergeCell ref="A80:K80"/>
    <mergeCell ref="A122:K122"/>
    <mergeCell ref="A123:N123"/>
    <mergeCell ref="A126:N126"/>
    <mergeCell ref="A138:K138"/>
    <mergeCell ref="A139:N139"/>
    <mergeCell ref="A141:K141"/>
    <mergeCell ref="A145:N145"/>
    <mergeCell ref="A147:K147"/>
    <mergeCell ref="A148:N148"/>
    <mergeCell ref="A125:K125"/>
    <mergeCell ref="A68:K68"/>
    <mergeCell ref="A69:N69"/>
    <mergeCell ref="A31:N31"/>
    <mergeCell ref="A33:K33"/>
    <mergeCell ref="A34:N34"/>
    <mergeCell ref="A17:K17"/>
    <mergeCell ref="A20:K20"/>
    <mergeCell ref="A18:N18"/>
    <mergeCell ref="A21:N21"/>
    <mergeCell ref="A25:N25"/>
    <mergeCell ref="A24:K24"/>
    <mergeCell ref="A28:N28"/>
    <mergeCell ref="A27:K27"/>
    <mergeCell ref="A30:K30"/>
    <mergeCell ref="A22:A23"/>
    <mergeCell ref="A2:C2"/>
    <mergeCell ref="A5:C5"/>
    <mergeCell ref="A7:C7"/>
    <mergeCell ref="A6:C6"/>
    <mergeCell ref="A13:A14"/>
    <mergeCell ref="C13:C14"/>
    <mergeCell ref="D13:D14"/>
    <mergeCell ref="E13:E14"/>
    <mergeCell ref="A8:C8"/>
    <mergeCell ref="A10:C10"/>
    <mergeCell ref="B13:B14"/>
    <mergeCell ref="M1:N1"/>
    <mergeCell ref="M2:N3"/>
    <mergeCell ref="K13:K14"/>
    <mergeCell ref="L13:N13"/>
    <mergeCell ref="F13:F14"/>
    <mergeCell ref="H13:J13"/>
    <mergeCell ref="L10:N10"/>
    <mergeCell ref="J6:K7"/>
    <mergeCell ref="D6:I6"/>
    <mergeCell ref="D7:I7"/>
    <mergeCell ref="D8:I8"/>
    <mergeCell ref="J8:K8"/>
    <mergeCell ref="L8:N8"/>
    <mergeCell ref="D10:K10"/>
    <mergeCell ref="L6:N7"/>
    <mergeCell ref="D2:I2"/>
    <mergeCell ref="D3:I3"/>
    <mergeCell ref="G13:G14"/>
    <mergeCell ref="A45:A46"/>
    <mergeCell ref="A47:K47"/>
    <mergeCell ref="A82:A83"/>
    <mergeCell ref="A103:A104"/>
    <mergeCell ref="A115:K115"/>
    <mergeCell ref="A120:A121"/>
    <mergeCell ref="A128:K128"/>
    <mergeCell ref="A38:A39"/>
    <mergeCell ref="A55:A56"/>
    <mergeCell ref="A62:A63"/>
    <mergeCell ref="A66:A67"/>
    <mergeCell ref="A41:N41"/>
    <mergeCell ref="A50:K50"/>
    <mergeCell ref="A51:N51"/>
    <mergeCell ref="A43:K43"/>
    <mergeCell ref="A44:N44"/>
    <mergeCell ref="A53:K53"/>
    <mergeCell ref="A54:N54"/>
    <mergeCell ref="A57:K57"/>
    <mergeCell ref="A58:N58"/>
    <mergeCell ref="A60:K60"/>
    <mergeCell ref="A61:N61"/>
    <mergeCell ref="A64:K64"/>
    <mergeCell ref="A65:N65"/>
  </mergeCells>
  <dataValidations count="1">
    <dataValidation allowBlank="1" showInputMessage="1" sqref="A187:A194 A24 B15:C16 A66 A70 A57 B62:B63 A68 B66:B67 A75:A78 A98 B114:D114 A153 A157 A155 A17:A22 B19:C19 B22:B23 A185 C23 B26:D26 B29:D29 B32:D32 B35:D35 C39 B38:B39 A26:A38 B49:D49 B42:D42 B52:D52 C56 B55:B56 B59:D59 A40 C63 C67 C71:C72 B70:B72 B75:D75 C79 B78:B79 B45:B46 A59:A62 A64 A73 B86:D86 B89:D89 B92:D92 B95:B97 A80 B100 A105:A110 B107:D107 B110:C111 A84:A95 A100:A101 B117:D117 B121:D121 B124:D124 B136:D137 B140:D140 B146:D146 B149:D150 A138 B153:D154 B157:D158 B161:D161 B164:D164 B171:D171 B174:D174 B177:D177 B180:D180 B183:D184 B187:D187 B190:D190 B193:D193 A151 A159 A15 A42:A45 A47:A55 A82 B82:D83 A103 B103:D104 A112:A115 A117:A120 C120 B127:D127 B130:D130 A122:A136 B133:D133 A140:A149 B143:D143 A161:A167 A171:A183 A169 B167:B168 A196:A197 B196" xr:uid="{3964DBD0-4DAA-480B-A22E-ABA56759AA07}"/>
  </dataValidations>
  <pageMargins left="0.25" right="0.25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2024-12-23T11:34:00Z</dcterms:modified>
</cp:coreProperties>
</file>