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Z:\Projekty\PRV_4.1_výzva_65_PRV_2022\PD ČATAJ\VO\PT\"/>
    </mc:Choice>
  </mc:AlternateContent>
  <xr:revisionPtr revIDLastSave="0" documentId="13_ncr:1_{415321C3-FDE6-4807-BDEF-55804ECF277A}" xr6:coauthVersionLast="47" xr6:coauthVersionMax="47" xr10:uidLastSave="{00000000-0000-0000-0000-000000000000}"/>
  <bookViews>
    <workbookView xWindow="915" yWindow="30" windowWidth="16770" windowHeight="1509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2'!$A$1:$A$70</definedName>
    <definedName name="_xlnm.Print_Area" localSheetId="0">'Príloha č. 2'!$B$4:$K$70</definedName>
    <definedName name="podopatrenie">'[1]Výzvy PPA'!$B$19:$B$23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K31" i="1" s="1"/>
  <c r="J32" i="1"/>
  <c r="K32" i="1"/>
  <c r="J33" i="1"/>
  <c r="K33" i="1" s="1"/>
  <c r="J34" i="1"/>
  <c r="K34" i="1"/>
  <c r="J35" i="1"/>
  <c r="K35" i="1" s="1"/>
  <c r="J36" i="1"/>
  <c r="K36" i="1"/>
  <c r="J37" i="1"/>
  <c r="K37" i="1" s="1"/>
  <c r="J38" i="1"/>
  <c r="K38" i="1"/>
  <c r="J39" i="1"/>
  <c r="K39" i="1" s="1"/>
  <c r="J40" i="1"/>
  <c r="K40" i="1"/>
  <c r="J41" i="1"/>
  <c r="K41" i="1" s="1"/>
  <c r="J42" i="1"/>
  <c r="K42" i="1"/>
  <c r="J43" i="1"/>
  <c r="K43" i="1" s="1"/>
  <c r="J44" i="1"/>
  <c r="K44" i="1"/>
  <c r="J45" i="1"/>
  <c r="K45" i="1" s="1"/>
  <c r="J46" i="1"/>
  <c r="K46" i="1"/>
  <c r="J47" i="1"/>
  <c r="K47" i="1" s="1"/>
  <c r="J48" i="1"/>
  <c r="K48" i="1"/>
  <c r="J49" i="1"/>
  <c r="K49" i="1" s="1"/>
  <c r="J50" i="1"/>
  <c r="K50" i="1"/>
  <c r="J51" i="1"/>
  <c r="K51" i="1" s="1"/>
  <c r="J52" i="1"/>
  <c r="K52" i="1"/>
  <c r="J53" i="1"/>
  <c r="K53" i="1" s="1"/>
  <c r="J54" i="1"/>
  <c r="K54" i="1"/>
  <c r="J55" i="1"/>
  <c r="K55" i="1" s="1"/>
  <c r="J30" i="1"/>
  <c r="K30" i="1" s="1"/>
  <c r="J56" i="1" l="1"/>
  <c r="K56" i="1"/>
</calcChain>
</file>

<file path=xl/sharedStrings.xml><?xml version="1.0" encoding="utf-8"?>
<sst xmlns="http://schemas.openxmlformats.org/spreadsheetml/2006/main" count="90" uniqueCount="66">
  <si>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</si>
  <si>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</si>
  <si>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</si>
  <si>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</si>
  <si>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</si>
  <si>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</si>
  <si>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</si>
  <si>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</si>
  <si>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</si>
  <si>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</si>
  <si>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</si>
  <si>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</si>
  <si>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</si>
  <si>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</si>
  <si>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</si>
  <si>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</si>
  <si>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</si>
  <si>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</si>
  <si>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</si>
  <si>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</si>
  <si>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</si>
  <si>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</si>
  <si>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</si>
  <si>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</si>
  <si>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</si>
  <si>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</si>
  <si>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</si>
  <si>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</si>
  <si>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</si>
  <si>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</si>
  <si>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</si>
  <si>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Príloha č. 2: </t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</si>
  <si>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</si>
  <si>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</si>
  <si>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</si>
  <si>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</si>
  <si>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</si>
  <si>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>zásobník 125t, dvojplášťová valcová časť, podobná veľkosť ako jestvujúce z dôvodu napojenia na technológiu a základy</t>
  </si>
  <si>
    <t>hradítko ručné</t>
  </si>
  <si>
    <t>trubkový šnek pr. 150 mm, I= 6,5 m, 3 kW</t>
  </si>
  <si>
    <t>trubkový šnek pr. 150 mm, I= 8,5 m, 4 kW</t>
  </si>
  <si>
    <t>trubkový šnek pr. 150, I= 6 m, 3 kW</t>
  </si>
  <si>
    <t>armatúry spádovej dopravy - kusovník níže</t>
  </si>
  <si>
    <t>oceľové konštrukcie - podopretie spádového potrubia na zásobníkoch</t>
  </si>
  <si>
    <t>technologické konštrukcie (kotvenie, podpery a pod.)</t>
  </si>
  <si>
    <t>Konštrukcie</t>
  </si>
  <si>
    <t>Zásobníky</t>
  </si>
  <si>
    <t>Regulácia</t>
  </si>
  <si>
    <t>závesné teplomery (1 x silo)</t>
  </si>
  <si>
    <t>stavoznak maximum</t>
  </si>
  <si>
    <t>Armatúry spádovej dopravy</t>
  </si>
  <si>
    <t>potrubie spádové pr. 159/6 m tl. 3 mm zinkované s prírubami</t>
  </si>
  <si>
    <t>výstužná konzola pre spádový trojuholník malý L 45 x 45</t>
  </si>
  <si>
    <t>výstužná konzola pre spádový trojuholník veľký L 45 x 45</t>
  </si>
  <si>
    <t>výstužná konzola 159 polovica objímky koncová</t>
  </si>
  <si>
    <t>výstužná konzola 159 polovica objímky s U pre konzoly</t>
  </si>
  <si>
    <t>záves spádového potrubia potr. 159 mm</t>
  </si>
  <si>
    <t>gulatina pr. 10 mm (1m)</t>
  </si>
  <si>
    <t>Napinák M12</t>
  </si>
  <si>
    <t>segmenty pr. 159 mm - sada</t>
  </si>
  <si>
    <t>sťahovacia manžeta pr. 159 mm</t>
  </si>
  <si>
    <t>brzda pr. 159 mm</t>
  </si>
  <si>
    <t>Vpád rovný pr. 159 mm</t>
  </si>
  <si>
    <t>precho z pr. 159 mm na 200 mm</t>
  </si>
  <si>
    <t>vpád do elevátoru</t>
  </si>
  <si>
    <t>Skladová báza 5 x SZZ 125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</si>
</sst>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21">
    <xf numFmtId="0" fontId="0" fillId="0" borderId="0" xfId="0"/>
    <xf numFmtId="4" fontId="12" fillId="3" borderId="25" xfId="0" applyNumberFormat="1" applyFont="1" applyFill="1" applyBorder="1" applyAlignment="1" applyProtection="1">
      <alignment vertical="center" wrapText="1"/>
      <protection locked="0"/>
    </xf>
    <xf numFmtId="4" fontId="12" fillId="3" borderId="29" xfId="0" applyNumberFormat="1" applyFont="1" applyFill="1" applyBorder="1" applyAlignment="1" applyProtection="1">
      <alignment vertical="center" wrapText="1"/>
      <protection locked="0"/>
    </xf>
    <xf numFmtId="4" fontId="12" fillId="3" borderId="38" xfId="0" applyNumberFormat="1" applyFont="1" applyFill="1" applyBorder="1" applyAlignment="1" applyProtection="1">
      <alignment vertical="center" wrapText="1"/>
      <protection locked="0"/>
    </xf>
    <xf numFmtId="4" fontId="12" fillId="3" borderId="46" xfId="0" applyNumberFormat="1" applyFont="1" applyFill="1" applyBorder="1" applyAlignment="1" applyProtection="1">
      <alignment vertical="center" wrapText="1"/>
      <protection locked="0"/>
    </xf>
    <xf numFmtId="0" fontId="13" fillId="3" borderId="17" xfId="0" applyFont="1" applyFill="1" applyBorder="1" applyAlignment="1" applyProtection="1">
      <alignment horizontal="center" vertical="center" wrapText="1"/>
      <protection locked="0"/>
    </xf>
    <xf numFmtId="0" fontId="13" fillId="3" borderId="18" xfId="0" applyFont="1" applyFill="1" applyBorder="1" applyAlignment="1" applyProtection="1">
      <alignment horizontal="center" vertical="center" wrapText="1"/>
      <protection locked="0"/>
    </xf>
    <xf numFmtId="0" fontId="13" fillId="3" borderId="43" xfId="0" applyFont="1" applyFill="1" applyBorder="1" applyAlignment="1" applyProtection="1">
      <alignment horizontal="center" vertical="center" wrapText="1"/>
      <protection locked="0"/>
    </xf>
    <xf numFmtId="0" fontId="13" fillId="3" borderId="44" xfId="0" applyFont="1" applyFill="1" applyBorder="1" applyAlignment="1" applyProtection="1">
      <alignment horizontal="center" vertical="center" wrapText="1"/>
      <protection locked="0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4" fontId="12" fillId="3" borderId="49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9" fillId="2" borderId="19" xfId="0" applyFont="1" applyFill="1" applyBorder="1" applyAlignment="1" applyProtection="1">
      <alignment vertical="center" wrapText="1"/>
    </xf>
    <xf numFmtId="0" fontId="9" fillId="2" borderId="21" xfId="0" applyFont="1" applyFill="1" applyBorder="1" applyAlignment="1" applyProtection="1">
      <alignment vertical="center" wrapText="1"/>
    </xf>
    <xf numFmtId="0" fontId="9" fillId="2" borderId="20" xfId="0" applyFont="1" applyFill="1" applyBorder="1" applyAlignment="1" applyProtection="1">
      <alignment vertical="center" wrapText="1"/>
    </xf>
    <xf numFmtId="0" fontId="10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1" fillId="2" borderId="21" xfId="0" applyFont="1" applyFill="1" applyBorder="1" applyAlignment="1" applyProtection="1">
      <alignment horizontal="center" vertical="center" wrapText="1"/>
    </xf>
    <xf numFmtId="0" fontId="10" fillId="2" borderId="22" xfId="0" applyFont="1" applyFill="1" applyBorder="1" applyAlignment="1" applyProtection="1">
      <alignment vertical="center" wrapText="1"/>
    </xf>
    <xf numFmtId="0" fontId="9" fillId="2" borderId="22" xfId="0" applyFont="1" applyFill="1" applyBorder="1" applyAlignment="1" applyProtection="1">
      <alignment vertical="center" wrapText="1"/>
    </xf>
    <xf numFmtId="0" fontId="12" fillId="4" borderId="40" xfId="0" applyFont="1" applyFill="1" applyBorder="1" applyAlignment="1" applyProtection="1">
      <alignment horizontal="center" vertical="center" wrapText="1"/>
    </xf>
    <xf numFmtId="0" fontId="12" fillId="4" borderId="23" xfId="0" applyFont="1" applyFill="1" applyBorder="1" applyAlignment="1" applyProtection="1">
      <alignment horizontal="left" vertical="top" wrapText="1"/>
    </xf>
    <xf numFmtId="0" fontId="12" fillId="4" borderId="25" xfId="0" applyFont="1" applyFill="1" applyBorder="1" applyAlignment="1" applyProtection="1">
      <alignment horizontal="left" vertical="top" wrapText="1"/>
    </xf>
    <xf numFmtId="164" fontId="12" fillId="4" borderId="45" xfId="0" applyNumberFormat="1" applyFont="1" applyFill="1" applyBorder="1" applyAlignment="1" applyProtection="1">
      <alignment horizontal="center" vertical="center" wrapText="1"/>
    </xf>
    <xf numFmtId="164" fontId="12" fillId="4" borderId="47" xfId="0" applyNumberFormat="1" applyFont="1" applyFill="1" applyBorder="1" applyAlignment="1" applyProtection="1">
      <alignment vertical="center" wrapText="1"/>
    </xf>
    <xf numFmtId="4" fontId="12" fillId="0" borderId="47" xfId="0" applyNumberFormat="1" applyFont="1" applyBorder="1" applyAlignment="1" applyProtection="1">
      <alignment vertical="center" wrapText="1"/>
    </xf>
    <xf numFmtId="4" fontId="12" fillId="0" borderId="45" xfId="0" applyNumberFormat="1" applyFont="1" applyBorder="1" applyAlignment="1" applyProtection="1">
      <alignment vertical="center" wrapText="1"/>
    </xf>
    <xf numFmtId="0" fontId="12" fillId="4" borderId="41" xfId="0" applyFont="1" applyFill="1" applyBorder="1" applyAlignment="1" applyProtection="1">
      <alignment horizontal="center" vertical="center" wrapText="1"/>
    </xf>
    <xf numFmtId="0" fontId="12" fillId="4" borderId="10" xfId="0" applyFont="1" applyFill="1" applyBorder="1" applyAlignment="1" applyProtection="1">
      <alignment horizontal="left" vertical="top" wrapText="1"/>
    </xf>
    <xf numFmtId="0" fontId="12" fillId="4" borderId="38" xfId="0" applyFont="1" applyFill="1" applyBorder="1" applyAlignment="1" applyProtection="1">
      <alignment horizontal="left" vertical="top" wrapText="1"/>
    </xf>
    <xf numFmtId="164" fontId="12" fillId="4" borderId="37" xfId="0" applyNumberFormat="1" applyFont="1" applyFill="1" applyBorder="1" applyAlignment="1" applyProtection="1">
      <alignment horizontal="center" vertical="center" wrapText="1"/>
    </xf>
    <xf numFmtId="164" fontId="12" fillId="4" borderId="39" xfId="0" applyNumberFormat="1" applyFont="1" applyFill="1" applyBorder="1" applyAlignment="1" applyProtection="1">
      <alignment vertical="center" wrapText="1"/>
    </xf>
    <xf numFmtId="0" fontId="12" fillId="4" borderId="4" xfId="0" applyFont="1" applyFill="1" applyBorder="1" applyAlignment="1" applyProtection="1">
      <alignment horizontal="center" vertical="center" wrapText="1"/>
    </xf>
    <xf numFmtId="0" fontId="12" fillId="4" borderId="10" xfId="0" applyFont="1" applyFill="1" applyBorder="1" applyAlignment="1" applyProtection="1">
      <alignment horizontal="center" vertical="center" wrapText="1"/>
    </xf>
    <xf numFmtId="0" fontId="12" fillId="4" borderId="38" xfId="0" applyFont="1" applyFill="1" applyBorder="1" applyAlignment="1" applyProtection="1">
      <alignment horizontal="center" vertical="center" wrapText="1"/>
    </xf>
    <xf numFmtId="0" fontId="12" fillId="4" borderId="42" xfId="0" applyFont="1" applyFill="1" applyBorder="1" applyAlignment="1" applyProtection="1">
      <alignment horizontal="center" vertical="center" wrapText="1"/>
    </xf>
    <xf numFmtId="0" fontId="12" fillId="4" borderId="5" xfId="0" applyFont="1" applyFill="1" applyBorder="1" applyAlignment="1" applyProtection="1">
      <alignment horizontal="left" vertical="top" wrapText="1"/>
    </xf>
    <xf numFmtId="0" fontId="12" fillId="4" borderId="46" xfId="0" applyFont="1" applyFill="1" applyBorder="1" applyAlignment="1" applyProtection="1">
      <alignment horizontal="left" vertical="top" wrapText="1"/>
    </xf>
    <xf numFmtId="0" fontId="12" fillId="4" borderId="48" xfId="0" applyFont="1" applyFill="1" applyBorder="1" applyAlignment="1" applyProtection="1">
      <alignment horizontal="left" vertical="center" wrapText="1"/>
    </xf>
    <xf numFmtId="0" fontId="12" fillId="4" borderId="49" xfId="0" applyFont="1" applyFill="1" applyBorder="1" applyAlignment="1" applyProtection="1">
      <alignment horizontal="left" vertical="center" wrapText="1"/>
    </xf>
    <xf numFmtId="164" fontId="12" fillId="4" borderId="50" xfId="0" applyNumberFormat="1" applyFont="1" applyFill="1" applyBorder="1" applyAlignment="1" applyProtection="1">
      <alignment horizontal="center" vertical="center" wrapText="1"/>
    </xf>
    <xf numFmtId="164" fontId="12" fillId="4" borderId="51" xfId="0" applyNumberFormat="1" applyFont="1" applyFill="1" applyBorder="1" applyAlignment="1" applyProtection="1">
      <alignment vertical="center" wrapText="1"/>
    </xf>
    <xf numFmtId="4" fontId="12" fillId="0" borderId="43" xfId="0" applyNumberFormat="1" applyFont="1" applyBorder="1" applyAlignment="1" applyProtection="1">
      <alignment vertical="center" wrapText="1"/>
    </xf>
    <xf numFmtId="4" fontId="12" fillId="0" borderId="52" xfId="0" applyNumberFormat="1" applyFont="1" applyBorder="1" applyAlignment="1" applyProtection="1">
      <alignment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1" xfId="0" applyFont="1" applyFill="1" applyBorder="1" applyAlignment="1" applyProtection="1">
      <alignment horizontal="center" vertical="center" wrapText="1"/>
    </xf>
    <xf numFmtId="0" fontId="12" fillId="4" borderId="23" xfId="0" applyFont="1" applyFill="1" applyBorder="1" applyAlignment="1" applyProtection="1">
      <alignment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3" xfId="0" applyFont="1" applyFill="1" applyBorder="1" applyAlignment="1" applyProtection="1">
      <alignment horizontal="center" vertical="center" wrapText="1"/>
    </xf>
    <xf numFmtId="164" fontId="12" fillId="4" borderId="24" xfId="0" applyNumberFormat="1" applyFont="1" applyFill="1" applyBorder="1" applyAlignment="1" applyProtection="1">
      <alignment horizontal="center" vertical="center" wrapText="1"/>
    </xf>
    <xf numFmtId="164" fontId="12" fillId="4" borderId="26" xfId="0" applyNumberFormat="1" applyFont="1" applyFill="1" applyBorder="1" applyAlignment="1" applyProtection="1">
      <alignment vertical="center" wrapText="1"/>
    </xf>
    <xf numFmtId="4" fontId="12" fillId="0" borderId="26" xfId="0" applyNumberFormat="1" applyFont="1" applyBorder="1" applyAlignment="1" applyProtection="1">
      <alignment vertical="center" wrapText="1"/>
    </xf>
    <xf numFmtId="4" fontId="12" fillId="0" borderId="24" xfId="0" applyNumberFormat="1" applyFont="1" applyBorder="1" applyAlignment="1" applyProtection="1">
      <alignment vertical="center" wrapText="1"/>
    </xf>
    <xf numFmtId="0" fontId="12" fillId="4" borderId="32" xfId="0" applyFont="1" applyFill="1" applyBorder="1" applyAlignment="1" applyProtection="1">
      <alignment horizontal="center" vertical="center" wrapText="1"/>
    </xf>
    <xf numFmtId="0" fontId="12" fillId="4" borderId="33" xfId="0" applyFont="1" applyFill="1" applyBorder="1" applyAlignment="1" applyProtection="1">
      <alignment horizontal="center" vertical="center" wrapText="1"/>
    </xf>
    <xf numFmtId="0" fontId="12" fillId="4" borderId="14" xfId="0" applyFont="1" applyFill="1" applyBorder="1" applyAlignment="1" applyProtection="1">
      <alignment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164" fontId="12" fillId="4" borderId="28" xfId="0" applyNumberFormat="1" applyFont="1" applyFill="1" applyBorder="1" applyAlignment="1" applyProtection="1">
      <alignment horizontal="center" vertical="center" wrapText="1"/>
    </xf>
    <xf numFmtId="164" fontId="12" fillId="4" borderId="30" xfId="0" applyNumberFormat="1" applyFont="1" applyFill="1" applyBorder="1" applyAlignment="1" applyProtection="1">
      <alignment vertical="center" wrapText="1"/>
    </xf>
    <xf numFmtId="4" fontId="12" fillId="0" borderId="32" xfId="0" applyNumberFormat="1" applyFont="1" applyBorder="1" applyAlignment="1" applyProtection="1">
      <alignment vertical="center" wrapText="1"/>
    </xf>
    <xf numFmtId="4" fontId="12" fillId="0" borderId="34" xfId="0" applyNumberFormat="1" applyFont="1" applyBorder="1" applyAlignment="1" applyProtection="1">
      <alignment vertical="center" wrapText="1"/>
    </xf>
    <xf numFmtId="49" fontId="0" fillId="0" borderId="0" xfId="0" applyNumberFormat="1" applyBorder="1" applyProtection="1"/>
    <xf numFmtId="0" fontId="0" fillId="0" borderId="0" xfId="0" applyBorder="1" applyAlignment="1" applyProtection="1">
      <alignment vertical="center"/>
    </xf>
    <xf numFmtId="0" fontId="9" fillId="0" borderId="0" xfId="0" applyFont="1" applyBorder="1" applyAlignment="1" applyProtection="1">
      <alignment horizontal="right" vertical="center"/>
    </xf>
    <xf numFmtId="4" fontId="1" fillId="2" borderId="34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1" fillId="0" borderId="10" xfId="0" applyFont="1" applyBorder="1" applyAlignment="1" applyProtection="1">
      <alignment horizontal="center" wrapText="1"/>
    </xf>
    <xf numFmtId="0" fontId="1" fillId="0" borderId="35" xfId="0" applyFont="1" applyBorder="1" applyAlignment="1" applyProtection="1">
      <alignment horizontal="center" wrapText="1"/>
    </xf>
    <xf numFmtId="0" fontId="1" fillId="0" borderId="27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right" vertical="center"/>
    </xf>
    <xf numFmtId="0" fontId="8" fillId="0" borderId="36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8" fillId="0" borderId="36" xfId="1" applyNumberFormat="1" applyFont="1" applyBorder="1" applyAlignment="1" applyProtection="1">
      <alignment vertical="center"/>
    </xf>
    <xf numFmtId="0" fontId="8" fillId="0" borderId="36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  <xf numFmtId="0" fontId="13" fillId="3" borderId="32" xfId="0" applyFont="1" applyFill="1" applyBorder="1" applyAlignment="1" applyProtection="1">
      <alignment horizontal="center" vertical="center" wrapText="1"/>
      <protection locked="0"/>
    </xf>
    <xf numFmtId="0" fontId="13" fillId="3" borderId="53" xfId="0" applyFont="1" applyFill="1" applyBorder="1" applyAlignment="1" applyProtection="1">
      <alignment horizontal="center" vertical="center" wrapText="1"/>
      <protection locked="0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M70"/>
  <sheetViews>
    <sheetView tabSelected="1" view="pageBreakPreview" zoomScaleNormal="100" zoomScaleSheetLayoutView="100" workbookViewId="0">
      <pane ySplit="3" topLeftCell="A30" activePane="bottomLeft" state="frozen"/>
      <selection pane="bottomLeft" activeCell="E30" sqref="E30:F53"/>
    </sheetView>
  </sheetViews>
  <sheetFormatPr defaultColWidth="9.140625" defaultRowHeight="15" x14ac:dyDescent="0.25"/>
  <cols>
    <col min="1" max="1" width="4.7109375" style="22" customWidth="1"/>
    <col min="2" max="2" width="10.85546875" style="32" customWidth="1"/>
    <col min="3" max="3" width="15.7109375" style="22" customWidth="1"/>
    <col min="4" max="4" width="18.7109375" style="22" customWidth="1"/>
    <col min="5" max="5" width="11.85546875" style="22" customWidth="1"/>
    <col min="6" max="6" width="11" style="22" customWidth="1"/>
    <col min="7" max="7" width="7.140625" style="22" customWidth="1"/>
    <col min="8" max="8" width="13.7109375" style="22" customWidth="1"/>
    <col min="9" max="9" width="7.5703125" style="22" customWidth="1"/>
    <col min="10" max="11" width="13.7109375" style="22" customWidth="1"/>
    <col min="12" max="12" width="6.5703125" style="22" bestFit="1" customWidth="1"/>
    <col min="13" max="13" width="14.5703125" style="23" bestFit="1" customWidth="1"/>
    <col min="14" max="25" width="9.140625" style="22"/>
    <col min="26" max="26" width="9.42578125" style="22" bestFit="1" customWidth="1"/>
    <col min="27" max="16384" width="9.140625" style="22"/>
  </cols>
  <sheetData>
    <row r="1" spans="1:13" x14ac:dyDescent="0.25">
      <c r="A1" s="22">
        <v>1</v>
      </c>
      <c r="B1" s="22"/>
    </row>
    <row r="2" spans="1:13" ht="18.75" x14ac:dyDescent="0.25">
      <c r="A2" s="24">
        <v>1</v>
      </c>
      <c r="B2" s="25" t="s">
        <v>0</v>
      </c>
      <c r="C2" s="25"/>
      <c r="D2" s="25"/>
    </row>
    <row r="3" spans="1:13" x14ac:dyDescent="0.25">
      <c r="A3" s="22">
        <v>1</v>
      </c>
      <c r="B3" s="22"/>
    </row>
    <row r="4" spans="1:13" s="24" customFormat="1" ht="21" x14ac:dyDescent="0.25">
      <c r="A4" s="24">
        <v>1</v>
      </c>
      <c r="B4" s="26"/>
      <c r="C4" s="27"/>
      <c r="D4" s="27"/>
      <c r="E4" s="27"/>
      <c r="F4" s="27"/>
      <c r="G4" s="27"/>
      <c r="H4" s="27"/>
      <c r="I4" s="27"/>
      <c r="J4" s="28" t="s">
        <v>31</v>
      </c>
      <c r="K4" s="28"/>
      <c r="M4" s="29"/>
    </row>
    <row r="5" spans="1:13" s="24" customFormat="1" ht="23.25" x14ac:dyDescent="0.25">
      <c r="A5" s="24">
        <v>1</v>
      </c>
      <c r="B5" s="30" t="s">
        <v>32</v>
      </c>
      <c r="C5" s="30"/>
      <c r="D5" s="30"/>
      <c r="E5" s="30"/>
      <c r="F5" s="30"/>
      <c r="G5" s="30"/>
      <c r="H5" s="30"/>
      <c r="I5" s="30"/>
      <c r="J5" s="30"/>
      <c r="K5" s="30"/>
      <c r="M5" s="29"/>
    </row>
    <row r="6" spans="1:13" s="24" customFormat="1" x14ac:dyDescent="0.25">
      <c r="A6" s="24">
        <v>1</v>
      </c>
      <c r="B6" s="31"/>
      <c r="C6" s="31"/>
      <c r="D6" s="31"/>
      <c r="E6" s="31"/>
      <c r="F6" s="31"/>
      <c r="G6" s="31"/>
      <c r="H6" s="31"/>
      <c r="I6" s="31"/>
      <c r="J6" s="31"/>
      <c r="K6" s="31"/>
      <c r="M6" s="29"/>
    </row>
    <row r="7" spans="1:13" s="24" customFormat="1" ht="23.25" x14ac:dyDescent="0.25">
      <c r="A7" s="24">
        <v>1</v>
      </c>
      <c r="B7" s="30" t="s">
        <v>33</v>
      </c>
      <c r="C7" s="30"/>
      <c r="D7" s="30"/>
      <c r="E7" s="30"/>
      <c r="F7" s="30"/>
      <c r="G7" s="30"/>
      <c r="H7" s="30"/>
      <c r="I7" s="30"/>
      <c r="J7" s="30"/>
      <c r="K7" s="30"/>
      <c r="M7" s="29"/>
    </row>
    <row r="8" spans="1:13" x14ac:dyDescent="0.25">
      <c r="A8" s="24">
        <v>1</v>
      </c>
    </row>
    <row r="9" spans="1:13" ht="15" customHeight="1" x14ac:dyDescent="0.25">
      <c r="A9" s="24">
        <v>1</v>
      </c>
      <c r="B9" s="33" t="s">
        <v>1</v>
      </c>
      <c r="C9" s="33"/>
      <c r="D9" s="33"/>
      <c r="E9" s="33"/>
      <c r="F9" s="33"/>
      <c r="G9" s="33"/>
      <c r="H9" s="33"/>
      <c r="I9" s="33"/>
      <c r="J9" s="33"/>
      <c r="K9" s="33"/>
    </row>
    <row r="10" spans="1:13" x14ac:dyDescent="0.25">
      <c r="A10" s="24">
        <v>1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3" x14ac:dyDescent="0.25">
      <c r="A11" s="24">
        <v>1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</row>
    <row r="12" spans="1:13" ht="15.75" thickBot="1" x14ac:dyDescent="0.3">
      <c r="A12" s="24">
        <v>1</v>
      </c>
    </row>
    <row r="13" spans="1:13" s="24" customFormat="1" ht="19.5" customHeight="1" thickBot="1" x14ac:dyDescent="0.3">
      <c r="A13" s="24">
        <v>1</v>
      </c>
      <c r="C13" s="34" t="s">
        <v>34</v>
      </c>
      <c r="D13" s="35"/>
      <c r="E13" s="35"/>
      <c r="F13" s="35"/>
      <c r="G13" s="36"/>
      <c r="M13" s="29"/>
    </row>
    <row r="14" spans="1:13" s="24" customFormat="1" ht="19.5" customHeight="1" x14ac:dyDescent="0.25">
      <c r="A14" s="24">
        <v>1</v>
      </c>
      <c r="C14" s="37" t="s">
        <v>2</v>
      </c>
      <c r="D14" s="38"/>
      <c r="E14" s="9"/>
      <c r="F14" s="10"/>
      <c r="G14" s="11"/>
      <c r="M14" s="29"/>
    </row>
    <row r="15" spans="1:13" s="24" customFormat="1" ht="39" customHeight="1" x14ac:dyDescent="0.25">
      <c r="A15" s="24">
        <v>1</v>
      </c>
      <c r="C15" s="39" t="s">
        <v>3</v>
      </c>
      <c r="D15" s="40"/>
      <c r="E15" s="12"/>
      <c r="F15" s="13"/>
      <c r="G15" s="14"/>
      <c r="M15" s="29"/>
    </row>
    <row r="16" spans="1:13" s="24" customFormat="1" ht="19.5" customHeight="1" x14ac:dyDescent="0.25">
      <c r="A16" s="24">
        <v>1</v>
      </c>
      <c r="C16" s="41" t="s">
        <v>4</v>
      </c>
      <c r="D16" s="42"/>
      <c r="E16" s="12"/>
      <c r="F16" s="13"/>
      <c r="G16" s="14"/>
      <c r="M16" s="29"/>
    </row>
    <row r="17" spans="1:13" s="24" customFormat="1" ht="19.5" customHeight="1" x14ac:dyDescent="0.25">
      <c r="A17" s="24">
        <v>1</v>
      </c>
      <c r="C17" s="41" t="s">
        <v>5</v>
      </c>
      <c r="D17" s="42"/>
      <c r="E17" s="12"/>
      <c r="F17" s="13"/>
      <c r="G17" s="14"/>
      <c r="M17" s="29"/>
    </row>
    <row r="18" spans="1:13" s="24" customFormat="1" ht="30" customHeight="1" x14ac:dyDescent="0.25">
      <c r="A18" s="24">
        <v>1</v>
      </c>
      <c r="C18" s="43" t="s">
        <v>6</v>
      </c>
      <c r="D18" s="44"/>
      <c r="E18" s="12"/>
      <c r="F18" s="13"/>
      <c r="G18" s="14"/>
      <c r="M18" s="29"/>
    </row>
    <row r="19" spans="1:13" s="24" customFormat="1" ht="19.5" customHeight="1" x14ac:dyDescent="0.25">
      <c r="A19" s="24">
        <v>1</v>
      </c>
      <c r="C19" s="41" t="s">
        <v>7</v>
      </c>
      <c r="D19" s="42"/>
      <c r="E19" s="12"/>
      <c r="F19" s="13"/>
      <c r="G19" s="14"/>
      <c r="M19" s="29"/>
    </row>
    <row r="20" spans="1:13" s="24" customFormat="1" ht="19.5" customHeight="1" x14ac:dyDescent="0.25">
      <c r="A20" s="24">
        <v>1</v>
      </c>
      <c r="C20" s="41" t="s">
        <v>8</v>
      </c>
      <c r="D20" s="42"/>
      <c r="E20" s="12"/>
      <c r="F20" s="13"/>
      <c r="G20" s="14"/>
      <c r="M20" s="29"/>
    </row>
    <row r="21" spans="1:13" s="24" customFormat="1" ht="19.5" customHeight="1" x14ac:dyDescent="0.25">
      <c r="A21" s="24">
        <v>1</v>
      </c>
      <c r="C21" s="41" t="s">
        <v>9</v>
      </c>
      <c r="D21" s="42"/>
      <c r="E21" s="12"/>
      <c r="F21" s="13"/>
      <c r="G21" s="14"/>
      <c r="M21" s="29"/>
    </row>
    <row r="22" spans="1:13" s="24" customFormat="1" ht="19.5" customHeight="1" x14ac:dyDescent="0.25">
      <c r="A22" s="24">
        <v>1</v>
      </c>
      <c r="C22" s="41" t="s">
        <v>10</v>
      </c>
      <c r="D22" s="42"/>
      <c r="E22" s="12"/>
      <c r="F22" s="13"/>
      <c r="G22" s="14"/>
      <c r="M22" s="29"/>
    </row>
    <row r="23" spans="1:13" s="24" customFormat="1" ht="19.5" customHeight="1" x14ac:dyDescent="0.25">
      <c r="A23" s="24">
        <v>1</v>
      </c>
      <c r="C23" s="41" t="s">
        <v>11</v>
      </c>
      <c r="D23" s="42"/>
      <c r="E23" s="15"/>
      <c r="F23" s="16"/>
      <c r="G23" s="17"/>
      <c r="M23" s="29"/>
    </row>
    <row r="24" spans="1:13" s="24" customFormat="1" ht="19.5" customHeight="1" thickBot="1" x14ac:dyDescent="0.3">
      <c r="A24" s="24">
        <v>1</v>
      </c>
      <c r="C24" s="45" t="s">
        <v>12</v>
      </c>
      <c r="D24" s="46"/>
      <c r="E24" s="18"/>
      <c r="F24" s="19"/>
      <c r="G24" s="20"/>
      <c r="M24" s="29"/>
    </row>
    <row r="25" spans="1:13" x14ac:dyDescent="0.25">
      <c r="A25" s="24">
        <v>1</v>
      </c>
    </row>
    <row r="26" spans="1:13" x14ac:dyDescent="0.25">
      <c r="A26" s="24">
        <v>1</v>
      </c>
    </row>
    <row r="27" spans="1:13" x14ac:dyDescent="0.25">
      <c r="A27" s="22">
        <v>1</v>
      </c>
      <c r="B27" s="47" t="s">
        <v>35</v>
      </c>
      <c r="C27" s="47"/>
      <c r="D27" s="48" t="s">
        <v>65</v>
      </c>
      <c r="E27" s="48"/>
      <c r="F27" s="48"/>
      <c r="G27" s="48"/>
      <c r="H27" s="48"/>
      <c r="I27" s="48"/>
      <c r="J27" s="48"/>
      <c r="K27" s="49"/>
      <c r="M27" s="23">
        <v>1</v>
      </c>
    </row>
    <row r="28" spans="1:13" ht="15.75" thickBot="1" x14ac:dyDescent="0.3">
      <c r="A28" s="24">
        <v>1</v>
      </c>
    </row>
    <row r="29" spans="1:13" ht="63.75" customHeight="1" thickBot="1" x14ac:dyDescent="0.3">
      <c r="A29" s="24">
        <v>1</v>
      </c>
      <c r="B29" s="50" t="s">
        <v>13</v>
      </c>
      <c r="C29" s="51"/>
      <c r="D29" s="52"/>
      <c r="E29" s="53" t="s">
        <v>14</v>
      </c>
      <c r="F29" s="54"/>
      <c r="G29" s="55" t="s">
        <v>15</v>
      </c>
      <c r="H29" s="56" t="s">
        <v>16</v>
      </c>
      <c r="I29" s="55" t="s">
        <v>17</v>
      </c>
      <c r="J29" s="57" t="s">
        <v>18</v>
      </c>
      <c r="K29" s="57" t="s">
        <v>19</v>
      </c>
    </row>
    <row r="30" spans="1:13" ht="40.5" customHeight="1" x14ac:dyDescent="0.25">
      <c r="A30" s="24">
        <v>1</v>
      </c>
      <c r="B30" s="58" t="s">
        <v>46</v>
      </c>
      <c r="C30" s="59" t="s">
        <v>37</v>
      </c>
      <c r="D30" s="60"/>
      <c r="E30" s="5"/>
      <c r="F30" s="6"/>
      <c r="G30" s="61" t="s">
        <v>20</v>
      </c>
      <c r="H30" s="4"/>
      <c r="I30" s="62">
        <v>2</v>
      </c>
      <c r="J30" s="63" t="str">
        <f>IF(AND(H30&lt;&gt;"",I30&lt;&gt;""),H30*I30,"")</f>
        <v/>
      </c>
      <c r="K30" s="64" t="str">
        <f>IF(J30&lt;&gt;"",J30*IF($E$18="platiteľ DPH",1.2,1),"")</f>
        <v/>
      </c>
    </row>
    <row r="31" spans="1:13" x14ac:dyDescent="0.25">
      <c r="A31" s="24">
        <v>1</v>
      </c>
      <c r="B31" s="65"/>
      <c r="C31" s="66" t="s">
        <v>38</v>
      </c>
      <c r="D31" s="67"/>
      <c r="E31" s="7"/>
      <c r="F31" s="8"/>
      <c r="G31" s="68" t="s">
        <v>20</v>
      </c>
      <c r="H31" s="3"/>
      <c r="I31" s="69">
        <v>2</v>
      </c>
      <c r="J31" s="63" t="str">
        <f t="shared" ref="J31:J55" si="0">IF(AND(H31&lt;&gt;"",I31&lt;&gt;""),H31*I31,"")</f>
        <v/>
      </c>
      <c r="K31" s="64" t="str">
        <f t="shared" ref="K31:K55" si="1">IF(J31&lt;&gt;"",J31*IF($E$18="platiteľ DPH",1.2,1),"")</f>
        <v/>
      </c>
    </row>
    <row r="32" spans="1:13" ht="15" customHeight="1" x14ac:dyDescent="0.25">
      <c r="A32" s="24">
        <v>1</v>
      </c>
      <c r="B32" s="65"/>
      <c r="C32" s="66" t="s">
        <v>39</v>
      </c>
      <c r="D32" s="67"/>
      <c r="E32" s="7"/>
      <c r="F32" s="8"/>
      <c r="G32" s="68" t="s">
        <v>20</v>
      </c>
      <c r="H32" s="3"/>
      <c r="I32" s="69">
        <v>2</v>
      </c>
      <c r="J32" s="63" t="str">
        <f t="shared" si="0"/>
        <v/>
      </c>
      <c r="K32" s="64" t="str">
        <f t="shared" si="1"/>
        <v/>
      </c>
    </row>
    <row r="33" spans="1:11" ht="15" customHeight="1" x14ac:dyDescent="0.25">
      <c r="A33" s="24">
        <v>1</v>
      </c>
      <c r="B33" s="65"/>
      <c r="C33" s="66" t="s">
        <v>40</v>
      </c>
      <c r="D33" s="67"/>
      <c r="E33" s="7"/>
      <c r="F33" s="8"/>
      <c r="G33" s="68" t="s">
        <v>20</v>
      </c>
      <c r="H33" s="3"/>
      <c r="I33" s="69">
        <v>2</v>
      </c>
      <c r="J33" s="63" t="str">
        <f t="shared" si="0"/>
        <v/>
      </c>
      <c r="K33" s="64" t="str">
        <f t="shared" si="1"/>
        <v/>
      </c>
    </row>
    <row r="34" spans="1:11" ht="15" customHeight="1" x14ac:dyDescent="0.25">
      <c r="A34" s="24">
        <v>1</v>
      </c>
      <c r="B34" s="65"/>
      <c r="C34" s="66" t="s">
        <v>41</v>
      </c>
      <c r="D34" s="67"/>
      <c r="E34" s="7"/>
      <c r="F34" s="8"/>
      <c r="G34" s="68" t="s">
        <v>20</v>
      </c>
      <c r="H34" s="3"/>
      <c r="I34" s="69">
        <v>1</v>
      </c>
      <c r="J34" s="63" t="str">
        <f t="shared" si="0"/>
        <v/>
      </c>
      <c r="K34" s="64" t="str">
        <f t="shared" si="1"/>
        <v/>
      </c>
    </row>
    <row r="35" spans="1:11" ht="15" customHeight="1" x14ac:dyDescent="0.25">
      <c r="A35" s="24">
        <v>1</v>
      </c>
      <c r="B35" s="70"/>
      <c r="C35" s="71" t="s">
        <v>42</v>
      </c>
      <c r="D35" s="72"/>
      <c r="E35" s="7"/>
      <c r="F35" s="8"/>
      <c r="G35" s="68" t="s">
        <v>20</v>
      </c>
      <c r="H35" s="3"/>
      <c r="I35" s="69">
        <v>1</v>
      </c>
      <c r="J35" s="63" t="str">
        <f t="shared" si="0"/>
        <v/>
      </c>
      <c r="K35" s="64" t="str">
        <f t="shared" si="1"/>
        <v/>
      </c>
    </row>
    <row r="36" spans="1:11" ht="25.5" customHeight="1" x14ac:dyDescent="0.25">
      <c r="A36" s="24">
        <v>1</v>
      </c>
      <c r="B36" s="73" t="s">
        <v>45</v>
      </c>
      <c r="C36" s="66" t="s">
        <v>43</v>
      </c>
      <c r="D36" s="67"/>
      <c r="E36" s="7"/>
      <c r="F36" s="8"/>
      <c r="G36" s="68" t="s">
        <v>20</v>
      </c>
      <c r="H36" s="3"/>
      <c r="I36" s="69">
        <v>1</v>
      </c>
      <c r="J36" s="63" t="str">
        <f t="shared" si="0"/>
        <v/>
      </c>
      <c r="K36" s="64" t="str">
        <f t="shared" si="1"/>
        <v/>
      </c>
    </row>
    <row r="37" spans="1:11" ht="25.5" customHeight="1" x14ac:dyDescent="0.25">
      <c r="A37" s="24">
        <v>1</v>
      </c>
      <c r="B37" s="70"/>
      <c r="C37" s="66" t="s">
        <v>44</v>
      </c>
      <c r="D37" s="67"/>
      <c r="E37" s="7"/>
      <c r="F37" s="8"/>
      <c r="G37" s="68" t="s">
        <v>20</v>
      </c>
      <c r="H37" s="3"/>
      <c r="I37" s="69">
        <v>1</v>
      </c>
      <c r="J37" s="63" t="str">
        <f t="shared" si="0"/>
        <v/>
      </c>
      <c r="K37" s="64" t="str">
        <f t="shared" si="1"/>
        <v/>
      </c>
    </row>
    <row r="38" spans="1:11" x14ac:dyDescent="0.25">
      <c r="A38" s="24">
        <v>1</v>
      </c>
      <c r="B38" s="65" t="s">
        <v>47</v>
      </c>
      <c r="C38" s="74" t="s">
        <v>48</v>
      </c>
      <c r="D38" s="75"/>
      <c r="E38" s="7"/>
      <c r="F38" s="8"/>
      <c r="G38" s="68" t="s">
        <v>20</v>
      </c>
      <c r="H38" s="3"/>
      <c r="I38" s="69">
        <v>2</v>
      </c>
      <c r="J38" s="63" t="str">
        <f t="shared" si="0"/>
        <v/>
      </c>
      <c r="K38" s="64" t="str">
        <f t="shared" si="1"/>
        <v/>
      </c>
    </row>
    <row r="39" spans="1:11" x14ac:dyDescent="0.25">
      <c r="A39" s="24">
        <v>1</v>
      </c>
      <c r="B39" s="70"/>
      <c r="C39" s="66" t="s">
        <v>49</v>
      </c>
      <c r="D39" s="67"/>
      <c r="E39" s="7"/>
      <c r="F39" s="8"/>
      <c r="G39" s="68" t="s">
        <v>20</v>
      </c>
      <c r="H39" s="3"/>
      <c r="I39" s="69">
        <v>2</v>
      </c>
      <c r="J39" s="63" t="str">
        <f t="shared" si="0"/>
        <v/>
      </c>
      <c r="K39" s="64" t="str">
        <f t="shared" si="1"/>
        <v/>
      </c>
    </row>
    <row r="40" spans="1:11" ht="26.25" customHeight="1" x14ac:dyDescent="0.25">
      <c r="A40" s="24">
        <v>1</v>
      </c>
      <c r="B40" s="65" t="s">
        <v>50</v>
      </c>
      <c r="C40" s="74" t="s">
        <v>51</v>
      </c>
      <c r="D40" s="75"/>
      <c r="E40" s="7"/>
      <c r="F40" s="8"/>
      <c r="G40" s="61" t="s">
        <v>20</v>
      </c>
      <c r="H40" s="4"/>
      <c r="I40" s="62">
        <v>10</v>
      </c>
      <c r="J40" s="63" t="str">
        <f t="shared" si="0"/>
        <v/>
      </c>
      <c r="K40" s="64" t="str">
        <f t="shared" si="1"/>
        <v/>
      </c>
    </row>
    <row r="41" spans="1:11" ht="26.25" customHeight="1" x14ac:dyDescent="0.25">
      <c r="A41" s="24">
        <v>1</v>
      </c>
      <c r="B41" s="65"/>
      <c r="C41" s="66" t="s">
        <v>52</v>
      </c>
      <c r="D41" s="67"/>
      <c r="E41" s="7"/>
      <c r="F41" s="8"/>
      <c r="G41" s="68" t="s">
        <v>20</v>
      </c>
      <c r="H41" s="3"/>
      <c r="I41" s="69">
        <v>12</v>
      </c>
      <c r="J41" s="63" t="str">
        <f t="shared" si="0"/>
        <v/>
      </c>
      <c r="K41" s="64" t="str">
        <f t="shared" si="1"/>
        <v/>
      </c>
    </row>
    <row r="42" spans="1:11" ht="25.5" customHeight="1" x14ac:dyDescent="0.25">
      <c r="A42" s="24">
        <v>1</v>
      </c>
      <c r="B42" s="65"/>
      <c r="C42" s="66" t="s">
        <v>53</v>
      </c>
      <c r="D42" s="67"/>
      <c r="E42" s="7"/>
      <c r="F42" s="8"/>
      <c r="G42" s="68" t="s">
        <v>20</v>
      </c>
      <c r="H42" s="3"/>
      <c r="I42" s="69">
        <v>6</v>
      </c>
      <c r="J42" s="63" t="str">
        <f t="shared" si="0"/>
        <v/>
      </c>
      <c r="K42" s="64" t="str">
        <f t="shared" si="1"/>
        <v/>
      </c>
    </row>
    <row r="43" spans="1:11" ht="26.25" customHeight="1" x14ac:dyDescent="0.25">
      <c r="A43" s="24">
        <v>1</v>
      </c>
      <c r="B43" s="65"/>
      <c r="C43" s="66" t="s">
        <v>54</v>
      </c>
      <c r="D43" s="67"/>
      <c r="E43" s="7"/>
      <c r="F43" s="8"/>
      <c r="G43" s="68" t="s">
        <v>20</v>
      </c>
      <c r="H43" s="3"/>
      <c r="I43" s="69">
        <v>12</v>
      </c>
      <c r="J43" s="63" t="str">
        <f t="shared" si="0"/>
        <v/>
      </c>
      <c r="K43" s="64" t="str">
        <f t="shared" si="1"/>
        <v/>
      </c>
    </row>
    <row r="44" spans="1:11" ht="26.25" customHeight="1" x14ac:dyDescent="0.25">
      <c r="A44" s="24">
        <v>1</v>
      </c>
      <c r="B44" s="65"/>
      <c r="C44" s="66" t="s">
        <v>55</v>
      </c>
      <c r="D44" s="67"/>
      <c r="E44" s="7"/>
      <c r="F44" s="8"/>
      <c r="G44" s="68" t="s">
        <v>20</v>
      </c>
      <c r="H44" s="3"/>
      <c r="I44" s="69">
        <v>18</v>
      </c>
      <c r="J44" s="63" t="str">
        <f t="shared" si="0"/>
        <v/>
      </c>
      <c r="K44" s="64" t="str">
        <f t="shared" si="1"/>
        <v/>
      </c>
    </row>
    <row r="45" spans="1:11" ht="15" customHeight="1" x14ac:dyDescent="0.25">
      <c r="A45" s="24">
        <v>1</v>
      </c>
      <c r="B45" s="65"/>
      <c r="C45" s="66" t="s">
        <v>56</v>
      </c>
      <c r="D45" s="67"/>
      <c r="E45" s="7"/>
      <c r="F45" s="8"/>
      <c r="G45" s="68" t="s">
        <v>20</v>
      </c>
      <c r="H45" s="3"/>
      <c r="I45" s="69">
        <v>3</v>
      </c>
      <c r="J45" s="63" t="str">
        <f t="shared" si="0"/>
        <v/>
      </c>
      <c r="K45" s="64" t="str">
        <f t="shared" si="1"/>
        <v/>
      </c>
    </row>
    <row r="46" spans="1:11" x14ac:dyDescent="0.25">
      <c r="A46" s="24">
        <v>1</v>
      </c>
      <c r="B46" s="65"/>
      <c r="C46" s="74" t="s">
        <v>57</v>
      </c>
      <c r="D46" s="75"/>
      <c r="E46" s="7"/>
      <c r="F46" s="8"/>
      <c r="G46" s="61" t="s">
        <v>20</v>
      </c>
      <c r="H46" s="4"/>
      <c r="I46" s="62">
        <v>200</v>
      </c>
      <c r="J46" s="63" t="str">
        <f t="shared" si="0"/>
        <v/>
      </c>
      <c r="K46" s="64" t="str">
        <f t="shared" si="1"/>
        <v/>
      </c>
    </row>
    <row r="47" spans="1:11" x14ac:dyDescent="0.25">
      <c r="A47" s="24">
        <v>1</v>
      </c>
      <c r="B47" s="65"/>
      <c r="C47" s="66" t="s">
        <v>58</v>
      </c>
      <c r="D47" s="67"/>
      <c r="E47" s="7"/>
      <c r="F47" s="8"/>
      <c r="G47" s="68" t="s">
        <v>20</v>
      </c>
      <c r="H47" s="3"/>
      <c r="I47" s="69">
        <v>12</v>
      </c>
      <c r="J47" s="63" t="str">
        <f t="shared" si="0"/>
        <v/>
      </c>
      <c r="K47" s="64" t="str">
        <f t="shared" si="1"/>
        <v/>
      </c>
    </row>
    <row r="48" spans="1:11" x14ac:dyDescent="0.25">
      <c r="A48" s="24"/>
      <c r="B48" s="65"/>
      <c r="C48" s="66" t="s">
        <v>59</v>
      </c>
      <c r="D48" s="67"/>
      <c r="E48" s="7"/>
      <c r="F48" s="8"/>
      <c r="G48" s="68"/>
      <c r="H48" s="3"/>
      <c r="I48" s="69">
        <v>12</v>
      </c>
      <c r="J48" s="63" t="str">
        <f t="shared" si="0"/>
        <v/>
      </c>
      <c r="K48" s="64" t="str">
        <f t="shared" si="1"/>
        <v/>
      </c>
    </row>
    <row r="49" spans="1:11" x14ac:dyDescent="0.25">
      <c r="A49" s="24"/>
      <c r="B49" s="65"/>
      <c r="C49" s="66" t="s">
        <v>60</v>
      </c>
      <c r="D49" s="67"/>
      <c r="E49" s="7"/>
      <c r="F49" s="8"/>
      <c r="G49" s="68"/>
      <c r="H49" s="3"/>
      <c r="I49" s="69">
        <v>25</v>
      </c>
      <c r="J49" s="63" t="str">
        <f t="shared" si="0"/>
        <v/>
      </c>
      <c r="K49" s="64" t="str">
        <f t="shared" si="1"/>
        <v/>
      </c>
    </row>
    <row r="50" spans="1:11" ht="14.25" customHeight="1" x14ac:dyDescent="0.25">
      <c r="A50" s="24">
        <v>1</v>
      </c>
      <c r="B50" s="65"/>
      <c r="C50" s="66" t="s">
        <v>61</v>
      </c>
      <c r="D50" s="67"/>
      <c r="E50" s="7"/>
      <c r="F50" s="8"/>
      <c r="G50" s="68" t="s">
        <v>20</v>
      </c>
      <c r="H50" s="3"/>
      <c r="I50" s="69">
        <v>3</v>
      </c>
      <c r="J50" s="63" t="str">
        <f t="shared" si="0"/>
        <v/>
      </c>
      <c r="K50" s="64" t="str">
        <f t="shared" si="1"/>
        <v/>
      </c>
    </row>
    <row r="51" spans="1:11" ht="15" customHeight="1" x14ac:dyDescent="0.25">
      <c r="A51" s="24">
        <v>1</v>
      </c>
      <c r="B51" s="65"/>
      <c r="C51" s="66" t="s">
        <v>62</v>
      </c>
      <c r="D51" s="67"/>
      <c r="E51" s="7"/>
      <c r="F51" s="8"/>
      <c r="G51" s="68" t="s">
        <v>20</v>
      </c>
      <c r="H51" s="3"/>
      <c r="I51" s="69">
        <v>2</v>
      </c>
      <c r="J51" s="63" t="str">
        <f t="shared" si="0"/>
        <v/>
      </c>
      <c r="K51" s="64" t="str">
        <f t="shared" si="1"/>
        <v/>
      </c>
    </row>
    <row r="52" spans="1:11" ht="15" customHeight="1" x14ac:dyDescent="0.25">
      <c r="A52" s="24">
        <v>1</v>
      </c>
      <c r="B52" s="65"/>
      <c r="C52" s="66" t="s">
        <v>63</v>
      </c>
      <c r="D52" s="67"/>
      <c r="E52" s="7"/>
      <c r="F52" s="8"/>
      <c r="G52" s="68" t="s">
        <v>20</v>
      </c>
      <c r="H52" s="3"/>
      <c r="I52" s="69">
        <v>13</v>
      </c>
      <c r="J52" s="63" t="str">
        <f t="shared" si="0"/>
        <v/>
      </c>
      <c r="K52" s="64" t="str">
        <f t="shared" si="1"/>
        <v/>
      </c>
    </row>
    <row r="53" spans="1:11" ht="15" customHeight="1" thickBot="1" x14ac:dyDescent="0.3">
      <c r="A53" s="24">
        <v>1</v>
      </c>
      <c r="B53" s="65"/>
      <c r="C53" s="76" t="s">
        <v>64</v>
      </c>
      <c r="D53" s="77"/>
      <c r="E53" s="119"/>
      <c r="F53" s="120"/>
      <c r="G53" s="78" t="s">
        <v>20</v>
      </c>
      <c r="H53" s="21"/>
      <c r="I53" s="79">
        <v>1</v>
      </c>
      <c r="J53" s="80" t="str">
        <f t="shared" si="0"/>
        <v/>
      </c>
      <c r="K53" s="81" t="str">
        <f t="shared" si="1"/>
        <v/>
      </c>
    </row>
    <row r="54" spans="1:11" ht="25.5" customHeight="1" x14ac:dyDescent="0.25">
      <c r="A54" s="24">
        <v>1</v>
      </c>
      <c r="B54" s="82" t="s">
        <v>21</v>
      </c>
      <c r="C54" s="83"/>
      <c r="D54" s="84" t="s">
        <v>22</v>
      </c>
      <c r="E54" s="85" t="s">
        <v>23</v>
      </c>
      <c r="F54" s="86"/>
      <c r="G54" s="87" t="s">
        <v>23</v>
      </c>
      <c r="H54" s="1"/>
      <c r="I54" s="88">
        <v>1</v>
      </c>
      <c r="J54" s="89" t="str">
        <f t="shared" si="0"/>
        <v/>
      </c>
      <c r="K54" s="90" t="str">
        <f t="shared" si="1"/>
        <v/>
      </c>
    </row>
    <row r="55" spans="1:11" ht="25.5" customHeight="1" thickBot="1" x14ac:dyDescent="0.3">
      <c r="A55" s="24">
        <v>1</v>
      </c>
      <c r="B55" s="91"/>
      <c r="C55" s="92"/>
      <c r="D55" s="93" t="s">
        <v>24</v>
      </c>
      <c r="E55" s="94" t="s">
        <v>23</v>
      </c>
      <c r="F55" s="95"/>
      <c r="G55" s="96" t="s">
        <v>23</v>
      </c>
      <c r="H55" s="2"/>
      <c r="I55" s="97">
        <v>1</v>
      </c>
      <c r="J55" s="98" t="str">
        <f t="shared" si="0"/>
        <v/>
      </c>
      <c r="K55" s="99" t="str">
        <f t="shared" si="1"/>
        <v/>
      </c>
    </row>
    <row r="56" spans="1:11" ht="25.5" customHeight="1" thickBot="1" x14ac:dyDescent="0.3">
      <c r="A56" s="24">
        <v>1</v>
      </c>
      <c r="B56" s="100"/>
      <c r="C56" s="101"/>
      <c r="D56" s="101"/>
      <c r="E56" s="101"/>
      <c r="F56" s="101"/>
      <c r="G56" s="101"/>
      <c r="H56" s="102"/>
      <c r="I56" s="102" t="s">
        <v>25</v>
      </c>
      <c r="J56" s="103" t="str">
        <f>IF(SUM(J30:J55)&gt;0,SUM(J30:J55),"")</f>
        <v/>
      </c>
      <c r="K56" s="103" t="str">
        <f>IF(SUM(K30:K55)&gt;0,SUM(K30:K55),"")</f>
        <v/>
      </c>
    </row>
    <row r="57" spans="1:11" x14ac:dyDescent="0.25">
      <c r="A57" s="24">
        <v>1</v>
      </c>
      <c r="B57" s="104" t="s">
        <v>26</v>
      </c>
    </row>
    <row r="58" spans="1:11" x14ac:dyDescent="0.25">
      <c r="A58" s="24">
        <v>1</v>
      </c>
    </row>
    <row r="59" spans="1:11" x14ac:dyDescent="0.25">
      <c r="A59" s="24">
        <v>1</v>
      </c>
    </row>
    <row r="60" spans="1:11" x14ac:dyDescent="0.25">
      <c r="A60" s="24">
        <v>1</v>
      </c>
      <c r="C60" s="105" t="s">
        <v>27</v>
      </c>
      <c r="D60" s="106"/>
      <c r="E60" s="106"/>
      <c r="F60" s="106"/>
      <c r="G60" s="106"/>
      <c r="H60" s="106"/>
      <c r="I60" s="106"/>
      <c r="J60" s="107"/>
    </row>
    <row r="61" spans="1:11" x14ac:dyDescent="0.25">
      <c r="A61" s="24">
        <v>1</v>
      </c>
    </row>
    <row r="62" spans="1:11" x14ac:dyDescent="0.25">
      <c r="A62" s="24">
        <v>1</v>
      </c>
    </row>
    <row r="63" spans="1:11" x14ac:dyDescent="0.25">
      <c r="A63" s="24">
        <v>1</v>
      </c>
    </row>
    <row r="64" spans="1:11" x14ac:dyDescent="0.25">
      <c r="A64" s="24">
        <v>1</v>
      </c>
      <c r="C64" s="108" t="s">
        <v>28</v>
      </c>
      <c r="D64" s="109"/>
    </row>
    <row r="65" spans="1:13" s="110" customFormat="1" x14ac:dyDescent="0.25">
      <c r="A65" s="24">
        <v>1</v>
      </c>
      <c r="C65" s="108"/>
      <c r="M65" s="111"/>
    </row>
    <row r="66" spans="1:13" s="110" customFormat="1" ht="15" customHeight="1" x14ac:dyDescent="0.25">
      <c r="A66" s="24">
        <v>1</v>
      </c>
      <c r="C66" s="108" t="s">
        <v>29</v>
      </c>
      <c r="D66" s="112"/>
      <c r="G66" s="113"/>
      <c r="H66" s="113"/>
      <c r="I66" s="113"/>
      <c r="J66" s="113"/>
      <c r="K66" s="113"/>
      <c r="M66" s="111"/>
    </row>
    <row r="67" spans="1:13" s="110" customFormat="1" x14ac:dyDescent="0.25">
      <c r="A67" s="24">
        <v>1</v>
      </c>
      <c r="F67" s="114"/>
      <c r="G67" s="115" t="s">
        <v>36</v>
      </c>
      <c r="H67" s="115"/>
      <c r="I67" s="115"/>
      <c r="J67" s="115"/>
      <c r="K67" s="115"/>
      <c r="M67" s="111"/>
    </row>
    <row r="68" spans="1:13" s="110" customFormat="1" x14ac:dyDescent="0.25">
      <c r="A68" s="24">
        <v>1</v>
      </c>
      <c r="F68" s="114"/>
      <c r="G68" s="116"/>
      <c r="H68" s="116"/>
      <c r="I68" s="116"/>
      <c r="J68" s="116"/>
      <c r="K68" s="116"/>
      <c r="M68" s="111"/>
    </row>
    <row r="69" spans="1:13" ht="15" customHeight="1" x14ac:dyDescent="0.25">
      <c r="A69" s="24">
        <v>1</v>
      </c>
      <c r="B69" s="117" t="s">
        <v>30</v>
      </c>
      <c r="C69" s="117"/>
      <c r="D69" s="117"/>
      <c r="E69" s="117"/>
      <c r="F69" s="117"/>
      <c r="G69" s="117"/>
      <c r="H69" s="117"/>
      <c r="I69" s="117"/>
      <c r="J69" s="117"/>
      <c r="K69" s="117"/>
      <c r="L69" s="118"/>
    </row>
    <row r="70" spans="1:13" x14ac:dyDescent="0.25">
      <c r="A70" s="24">
        <v>1</v>
      </c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8"/>
    </row>
  </sheetData>
  <sheetProtection algorithmName="SHA-512" hashValue="TuTUVqGX/a9fKWpp0x79AKNPP3Wt5hgrmK8sygdHCV0+aLNePdfo2gEyqLFMxzI784kbbr2KwXw/kPm0AkZuLQ==" saltValue="Do0QE8scqLZlUyaGdEDkrA==" spinCount="100000" sheet="1" formatCells="0" formatColumns="0" formatRows="0" selectLockedCells="1"/>
  <autoFilter ref="A1:A70" xr:uid="{00000000-0009-0000-0000-000000000000}"/>
  <mergeCells count="66">
    <mergeCell ref="B29:D29"/>
    <mergeCell ref="E29:F29"/>
    <mergeCell ref="C60:J60"/>
    <mergeCell ref="G67:K67"/>
    <mergeCell ref="B69:K70"/>
    <mergeCell ref="B54:C55"/>
    <mergeCell ref="E54:F54"/>
    <mergeCell ref="E55:F55"/>
    <mergeCell ref="E30:F53"/>
    <mergeCell ref="C23:D23"/>
    <mergeCell ref="E23:G23"/>
    <mergeCell ref="C24:D24"/>
    <mergeCell ref="E24:G24"/>
    <mergeCell ref="B27:C27"/>
    <mergeCell ref="D27:J27"/>
    <mergeCell ref="C20:D20"/>
    <mergeCell ref="E20:G20"/>
    <mergeCell ref="C21:D21"/>
    <mergeCell ref="E21:G21"/>
    <mergeCell ref="C22:D22"/>
    <mergeCell ref="E22:G22"/>
    <mergeCell ref="J4:K4"/>
    <mergeCell ref="B5:K5"/>
    <mergeCell ref="B7:K7"/>
    <mergeCell ref="B9:K11"/>
    <mergeCell ref="C13:G13"/>
    <mergeCell ref="C17:D17"/>
    <mergeCell ref="E17:G17"/>
    <mergeCell ref="C18:D18"/>
    <mergeCell ref="E18:G18"/>
    <mergeCell ref="C19:D19"/>
    <mergeCell ref="E19:G19"/>
    <mergeCell ref="C14:D14"/>
    <mergeCell ref="E14:G14"/>
    <mergeCell ref="C15:D15"/>
    <mergeCell ref="E15:G15"/>
    <mergeCell ref="C16:D16"/>
    <mergeCell ref="E16:G16"/>
    <mergeCell ref="B38:B39"/>
    <mergeCell ref="C38:D38"/>
    <mergeCell ref="C39:D39"/>
    <mergeCell ref="B36:B37"/>
    <mergeCell ref="C30:D30"/>
    <mergeCell ref="C31:D31"/>
    <mergeCell ref="C32:D32"/>
    <mergeCell ref="C37:D37"/>
    <mergeCell ref="C33:D33"/>
    <mergeCell ref="C34:D34"/>
    <mergeCell ref="C35:D35"/>
    <mergeCell ref="C36:D36"/>
    <mergeCell ref="B30:B35"/>
    <mergeCell ref="C53:D53"/>
    <mergeCell ref="B40:B53"/>
    <mergeCell ref="C48:D48"/>
    <mergeCell ref="C49:D49"/>
    <mergeCell ref="C40:D40"/>
    <mergeCell ref="C41:D41"/>
    <mergeCell ref="C42:D42"/>
    <mergeCell ref="C43:D43"/>
    <mergeCell ref="C44:D44"/>
    <mergeCell ref="C45:D45"/>
    <mergeCell ref="C46:D46"/>
    <mergeCell ref="C47:D47"/>
    <mergeCell ref="C50:D50"/>
    <mergeCell ref="C51:D51"/>
    <mergeCell ref="C52:D52"/>
  </mergeCells>
  <conditionalFormatting sqref="E19:G19">
    <cfRule type="expression" dxfId="0" priority="15">
      <formula>AND($E$18="neplatca DPH")</formula>
    </cfRule>
  </conditionalFormatting>
  <dataValidations disablePrompts="1"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2024-12-15T18:20:23Z</dcterms:modified>
</cp:coreProperties>
</file>