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24" documentId="8_{7D06146A-04E6-436C-A7FC-2267B0AA0C62}" xr6:coauthVersionLast="47" xr6:coauthVersionMax="47" xr10:uidLastSave="{A9A0C908-9B89-4E4C-B00C-696C2D7682BB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0" i="6"/>
  <c r="H27" i="6"/>
  <c r="F23" i="6" l="1"/>
  <c r="H18" i="6"/>
  <c r="F18" i="6"/>
  <c r="I22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<sst xmlns="http://schemas.openxmlformats.org/spreadsheetml/2006/main" count="77" uniqueCount="73">
  <si>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</si>
  <si>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</si>
  <si>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</si>
  <si>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</si>
  <si>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</si>
  <si>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</si>
  <si>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</si>
  <si>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</si>
  <si>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</si>
  <si>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</si>
  <si>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</si>
  <si>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</si>
  <si>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</si>
  <si>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</si>
  <si>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</si>
  <si>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</si>
  <si>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</si>
  <si>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</si>
  <si>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</si>
  <si>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</si>
  <si>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</si>
  <si>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</si>
  <si>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</si>
  <si>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</si>
  <si>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</si>
  <si>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</si>
  <si>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</si>
  <si>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</si>
  <si>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</si>
  <si>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</si>
  <si>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</si>
  <si>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</si>
  <si>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</si>
  <si>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</si>
  <si>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</si>
  <si>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</si>
  <si>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</si>
  <si>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</si>
  <si>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</si>
  <si>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</si>
  <si>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</si>
  <si>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</si>
  <si>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</si>
  <si>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</si>
  <si>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</si>
  <si>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</si>
  <si>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</si>
  <si>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</si>
  <si>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</si>
  <si>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</si>
  <si>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</si>
  <si>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</si>
  <si>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</si>
  <si>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</si>
  <si>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</si>
  <si>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</si>
  <si>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</si>
  <si>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</si>
  <si>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</si>
  <si>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</si>
  <si>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</si>
  <si>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</si>
  <si>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</si>
  <si>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</si>
  <si>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</si>
  <si>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 xml:space="preserve">Celkové množstvo (v ks)* </t>
  </si>
  <si>
    <t>Príloha č. 2 - Ponuka uchádzača vo výzve č. 10 "Nákup tovaru do bufetov - Obložené bagety"</t>
  </si>
  <si>
    <t>Bageta balená – debrecínska, vhodná na priamu konzumáciu. Hmotnosť 1 bagety minimálne 210 g</t>
  </si>
  <si>
    <t>Bageta balená salámová – vhodná na priamu konzumáciu. Hmotnosť 1 bagety minimálne 210 g</t>
  </si>
  <si>
    <t>**Ponuková cena uchádzača musí byť konečná, nakoľko hodnotiacim kritériom je najnižšia celková cena bez DPH</t>
  </si>
  <si>
    <t>Rozhodné kritérium č. 1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</si>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</sst>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5" fillId="6" borderId="60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401955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401955</xdr:colOff>
          <xdr:row>11</xdr:row>
          <xdr:rowOff>554355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401955</xdr:colOff>
          <xdr:row>13</xdr:row>
          <xdr:rowOff>554355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516255</xdr:colOff>
          <xdr:row>13</xdr:row>
          <xdr:rowOff>554355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401955</xdr:colOff>
          <xdr:row>12</xdr:row>
          <xdr:rowOff>554355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358140</xdr:colOff>
          <xdr:row>10</xdr:row>
          <xdr:rowOff>97155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2" zoomScale="115" zoomScaleNormal="115" zoomScaleSheetLayoutView="160" workbookViewId="0">
      <selection activeCell="H21" sqref="H21:I21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9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06" t="s">
        <v>60</v>
      </c>
      <c r="C1" s="106"/>
      <c r="D1" s="106"/>
      <c r="E1" s="106"/>
      <c r="F1" s="106"/>
      <c r="G1" s="106"/>
      <c r="H1" s="106"/>
      <c r="I1" s="106"/>
    </row>
    <row r="2" spans="2:9" ht="25.5" customHeight="1" x14ac:dyDescent="0.35">
      <c r="B2" s="107" t="s">
        <v>44</v>
      </c>
      <c r="C2" s="107"/>
      <c r="D2" s="107"/>
      <c r="E2" s="107"/>
      <c r="F2" s="107"/>
      <c r="G2" s="107"/>
      <c r="H2" s="107"/>
      <c r="I2" s="107"/>
    </row>
    <row r="3" spans="2:9" ht="15" thickBot="1" x14ac:dyDescent="0.35">
      <c r="B3" s="124"/>
      <c r="C3" s="124"/>
      <c r="D3" s="124"/>
      <c r="E3" s="124"/>
      <c r="F3" s="124"/>
    </row>
    <row r="4" spans="2:9" ht="45.75" customHeight="1" thickBot="1" x14ac:dyDescent="0.35">
      <c r="B4" s="98" t="s">
        <v>66</v>
      </c>
      <c r="C4" s="99"/>
      <c r="D4" s="99"/>
      <c r="E4" s="99"/>
      <c r="F4" s="99"/>
      <c r="G4" s="99"/>
      <c r="H4" s="99"/>
      <c r="I4" s="100"/>
    </row>
    <row r="5" spans="2:9" s="14" customFormat="1" ht="15" thickBot="1" x14ac:dyDescent="0.35">
      <c r="B5" s="112"/>
      <c r="C5" s="113"/>
      <c r="D5" s="113"/>
      <c r="E5" s="113"/>
      <c r="F5" s="113"/>
      <c r="G5" s="113"/>
      <c r="H5" s="113"/>
      <c r="I5" s="113"/>
    </row>
    <row r="6" spans="2:9" ht="17.100000000000001" customHeight="1" x14ac:dyDescent="0.3">
      <c r="B6" s="118" t="s">
        <v>0</v>
      </c>
      <c r="C6" s="119"/>
      <c r="D6" s="119"/>
      <c r="E6" s="119"/>
      <c r="F6" s="114"/>
      <c r="G6" s="114"/>
      <c r="H6" s="114"/>
      <c r="I6" s="115"/>
    </row>
    <row r="7" spans="2:9" ht="17.100000000000001" customHeight="1" thickBot="1" x14ac:dyDescent="0.35">
      <c r="B7" s="120" t="s">
        <v>1</v>
      </c>
      <c r="C7" s="121"/>
      <c r="D7" s="121"/>
      <c r="E7" s="121"/>
      <c r="F7" s="122" t="s">
        <v>2</v>
      </c>
      <c r="G7" s="123"/>
      <c r="H7" s="116"/>
      <c r="I7" s="117"/>
    </row>
    <row r="8" spans="2:9" s="14" customFormat="1" ht="15" thickBot="1" x14ac:dyDescent="0.35">
      <c r="B8" s="70"/>
      <c r="C8" s="71"/>
      <c r="D8" s="71"/>
      <c r="E8" s="71"/>
      <c r="F8" s="71"/>
      <c r="G8" s="71"/>
      <c r="H8" s="71"/>
      <c r="I8" s="71"/>
    </row>
    <row r="9" spans="2:9" ht="30" customHeight="1" x14ac:dyDescent="0.3">
      <c r="B9" s="125" t="s">
        <v>3</v>
      </c>
      <c r="C9" s="126"/>
      <c r="D9" s="126"/>
      <c r="E9" s="126"/>
      <c r="F9" s="126"/>
      <c r="G9" s="126"/>
      <c r="H9" s="126"/>
      <c r="I9" s="127"/>
    </row>
    <row r="10" spans="2:9" ht="36.75" customHeight="1" x14ac:dyDescent="0.3">
      <c r="B10" s="42" t="s">
        <v>51</v>
      </c>
      <c r="C10" s="43"/>
      <c r="D10" s="43"/>
      <c r="E10" s="43"/>
      <c r="F10" s="43"/>
      <c r="G10" s="43"/>
      <c r="H10" s="44"/>
      <c r="I10" s="30"/>
    </row>
    <row r="11" spans="2:9" ht="45" customHeight="1" x14ac:dyDescent="0.3">
      <c r="B11" s="57" t="s">
        <v>40</v>
      </c>
      <c r="C11" s="58"/>
      <c r="D11" s="58"/>
      <c r="E11" s="58"/>
      <c r="F11" s="58"/>
      <c r="G11" s="58"/>
      <c r="H11" s="59"/>
      <c r="I11" s="12"/>
    </row>
    <row r="12" spans="2:9" ht="45" customHeight="1" x14ac:dyDescent="0.3">
      <c r="B12" s="63" t="s">
        <v>4</v>
      </c>
      <c r="C12" s="64"/>
      <c r="D12" s="64"/>
      <c r="E12" s="64"/>
      <c r="F12" s="64"/>
      <c r="G12" s="64"/>
      <c r="H12" s="65"/>
      <c r="I12" s="12"/>
    </row>
    <row r="13" spans="2:9" ht="45" customHeight="1" x14ac:dyDescent="0.3">
      <c r="B13" s="63" t="s">
        <v>45</v>
      </c>
      <c r="C13" s="64"/>
      <c r="D13" s="64"/>
      <c r="E13" s="64"/>
      <c r="F13" s="64"/>
      <c r="G13" s="64"/>
      <c r="H13" s="65"/>
      <c r="I13" s="12"/>
    </row>
    <row r="14" spans="2:9" ht="45" customHeight="1" thickBot="1" x14ac:dyDescent="0.35">
      <c r="B14" s="60" t="s">
        <v>43</v>
      </c>
      <c r="C14" s="61"/>
      <c r="D14" s="61"/>
      <c r="E14" s="61"/>
      <c r="F14" s="61"/>
      <c r="G14" s="61"/>
      <c r="H14" s="62"/>
      <c r="I14" s="13"/>
    </row>
    <row r="15" spans="2:9" s="14" customFormat="1" ht="15" thickBot="1" x14ac:dyDescent="0.35">
      <c r="B15" s="108"/>
      <c r="C15" s="109"/>
      <c r="D15" s="109"/>
      <c r="E15" s="109"/>
      <c r="F15" s="109"/>
      <c r="G15" s="109"/>
      <c r="H15" s="109"/>
      <c r="I15" s="109"/>
    </row>
    <row r="16" spans="2:9" ht="24" customHeight="1" x14ac:dyDescent="0.3">
      <c r="B16" s="54" t="s">
        <v>41</v>
      </c>
      <c r="C16" s="55"/>
      <c r="D16" s="55"/>
      <c r="E16" s="55"/>
      <c r="F16" s="55"/>
      <c r="G16" s="55"/>
      <c r="H16" s="55"/>
      <c r="I16" s="56"/>
    </row>
    <row r="17" spans="2:9" ht="15.6" customHeight="1" x14ac:dyDescent="0.3">
      <c r="B17" s="129" t="s">
        <v>5</v>
      </c>
      <c r="C17" s="130"/>
      <c r="D17" s="128"/>
      <c r="E17" s="20" t="s">
        <v>6</v>
      </c>
      <c r="F17" s="110" t="s">
        <v>7</v>
      </c>
      <c r="G17" s="128"/>
      <c r="H17" s="110" t="s">
        <v>8</v>
      </c>
      <c r="I17" s="111"/>
    </row>
    <row r="18" spans="2:9" ht="20.100000000000001" customHeight="1" thickBot="1" x14ac:dyDescent="0.35">
      <c r="B18" s="51" t="s">
        <v>42</v>
      </c>
      <c r="C18" s="52"/>
      <c r="D18" s="53"/>
      <c r="E18" s="17">
        <v>100</v>
      </c>
      <c r="F18" s="48" t="str">
        <f>IF(E18=100,"neuplatňuje sa","sem doplň minimum")</f>
        <v>neuplatňuje sa</v>
      </c>
      <c r="G18" s="49"/>
      <c r="H18" s="48" t="str">
        <f>IF(E18=100,"neuplatňuje sa","sem doplň maximum")</f>
        <v>neuplatňuje sa</v>
      </c>
      <c r="I18" s="50"/>
    </row>
    <row r="19" spans="2:9" ht="30.9" customHeight="1" thickBot="1" x14ac:dyDescent="0.35">
      <c r="B19" s="18" t="s">
        <v>48</v>
      </c>
      <c r="C19" s="66" t="s">
        <v>46</v>
      </c>
      <c r="D19" s="67"/>
      <c r="E19" s="68"/>
      <c r="F19" s="19" t="s">
        <v>65</v>
      </c>
      <c r="G19" s="19" t="s">
        <v>49</v>
      </c>
      <c r="H19" s="131" t="s">
        <v>72</v>
      </c>
      <c r="I19" s="132"/>
    </row>
    <row r="20" spans="2:9" ht="17.100000000000001" customHeight="1" thickBot="1" x14ac:dyDescent="0.35">
      <c r="B20" s="26" t="s">
        <v>63</v>
      </c>
      <c r="C20" s="45" t="s">
        <v>67</v>
      </c>
      <c r="D20" s="46"/>
      <c r="E20" s="47"/>
      <c r="F20" s="28">
        <v>2000</v>
      </c>
      <c r="G20" s="27">
        <v>0</v>
      </c>
      <c r="H20" s="133">
        <f>G20*F20</f>
        <v>0</v>
      </c>
      <c r="I20" s="134"/>
    </row>
    <row r="21" spans="2:9" ht="17.100000000000001" customHeight="1" x14ac:dyDescent="0.3">
      <c r="B21" s="26" t="s">
        <v>64</v>
      </c>
      <c r="C21" s="74" t="s">
        <v>68</v>
      </c>
      <c r="D21" s="75"/>
      <c r="E21" s="76"/>
      <c r="F21" s="29">
        <v>2000</v>
      </c>
      <c r="G21" s="27">
        <v>0</v>
      </c>
      <c r="H21" s="135">
        <f>G21*F21</f>
        <v>0</v>
      </c>
      <c r="I21" s="136"/>
    </row>
    <row r="22" spans="2:9" ht="30.9" customHeight="1" thickBot="1" x14ac:dyDescent="0.35">
      <c r="B22" s="77" t="s">
        <v>47</v>
      </c>
      <c r="C22" s="78"/>
      <c r="D22" s="78"/>
      <c r="E22" s="78"/>
      <c r="F22" s="78"/>
      <c r="G22" s="78"/>
      <c r="H22" s="78"/>
      <c r="I22" s="25">
        <f>SUM(I20:I21)</f>
        <v>0</v>
      </c>
    </row>
    <row r="23" spans="2:9" ht="15.9" customHeight="1" thickBot="1" x14ac:dyDescent="0.35">
      <c r="B23" s="21" t="s">
        <v>10</v>
      </c>
      <c r="C23" s="22"/>
      <c r="D23" s="22"/>
      <c r="E23" s="22"/>
      <c r="F23" s="79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80"/>
      <c r="H23" s="80"/>
      <c r="I23" s="81"/>
    </row>
    <row r="24" spans="2:9" ht="15" customHeight="1" thickBot="1" x14ac:dyDescent="0.35">
      <c r="B24" s="70"/>
      <c r="C24" s="71"/>
      <c r="D24" s="71"/>
      <c r="E24" s="71"/>
      <c r="F24" s="71"/>
      <c r="G24" s="71"/>
      <c r="H24" s="71"/>
      <c r="I24" s="71"/>
    </row>
    <row r="25" spans="2:9" ht="23.1" customHeight="1" thickBot="1" x14ac:dyDescent="0.35">
      <c r="B25" s="98" t="s">
        <v>39</v>
      </c>
      <c r="C25" s="99"/>
      <c r="D25" s="99"/>
      <c r="E25" s="99"/>
      <c r="F25" s="99"/>
      <c r="G25" s="99"/>
      <c r="H25" s="99"/>
      <c r="I25" s="100"/>
    </row>
    <row r="26" spans="2:9" ht="20.399999999999999" customHeight="1" x14ac:dyDescent="0.3">
      <c r="B26" s="103" t="s">
        <v>70</v>
      </c>
      <c r="C26" s="104"/>
      <c r="D26" s="104"/>
      <c r="E26" s="104"/>
      <c r="F26" s="104"/>
      <c r="G26" s="105"/>
      <c r="H26" s="101" t="s">
        <v>9</v>
      </c>
      <c r="I26" s="102"/>
    </row>
    <row r="27" spans="2:9" s="16" customFormat="1" ht="26.25" customHeight="1" x14ac:dyDescent="0.3">
      <c r="B27" s="69" t="s">
        <v>71</v>
      </c>
      <c r="C27" s="69"/>
      <c r="D27" s="69"/>
      <c r="E27" s="69"/>
      <c r="F27" s="69"/>
      <c r="G27" s="69"/>
      <c r="H27" s="72">
        <f>G21</f>
        <v>0</v>
      </c>
      <c r="I27" s="73"/>
    </row>
    <row r="28" spans="2:9" s="16" customFormat="1" ht="17.100000000000001" customHeight="1" x14ac:dyDescent="0.3">
      <c r="B28" s="40" t="s">
        <v>62</v>
      </c>
      <c r="C28" s="24"/>
      <c r="D28" s="24"/>
      <c r="E28" s="24"/>
      <c r="F28" s="24"/>
      <c r="G28" s="23"/>
      <c r="H28" s="23"/>
      <c r="I28" s="23"/>
    </row>
    <row r="29" spans="2:9" ht="15" customHeight="1" thickBot="1" x14ac:dyDescent="0.35">
      <c r="B29" s="41" t="s">
        <v>69</v>
      </c>
      <c r="C29" s="15"/>
      <c r="D29" s="15"/>
      <c r="E29" s="15"/>
      <c r="F29" s="15"/>
    </row>
    <row r="30" spans="2:9" ht="15.6" customHeight="1" x14ac:dyDescent="0.3">
      <c r="B30" s="88" t="s">
        <v>11</v>
      </c>
      <c r="C30" s="89"/>
      <c r="D30" s="90"/>
      <c r="E30" s="94" t="s">
        <v>50</v>
      </c>
      <c r="F30" s="95"/>
      <c r="G30" s="82" t="s">
        <v>12</v>
      </c>
      <c r="H30" s="83"/>
      <c r="I30" s="84"/>
    </row>
    <row r="31" spans="2:9" ht="11.4" customHeight="1" thickBot="1" x14ac:dyDescent="0.35">
      <c r="B31" s="91"/>
      <c r="C31" s="92"/>
      <c r="D31" s="93"/>
      <c r="E31" s="96"/>
      <c r="F31" s="97"/>
      <c r="G31" s="85"/>
      <c r="H31" s="86"/>
      <c r="I31" s="87"/>
    </row>
  </sheetData>
  <mergeCells count="42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30:I31"/>
    <mergeCell ref="B30:D31"/>
    <mergeCell ref="E30:F31"/>
    <mergeCell ref="B25:I25"/>
    <mergeCell ref="H26:I26"/>
    <mergeCell ref="B26:G26"/>
    <mergeCell ref="B27:G27"/>
    <mergeCell ref="B24:I24"/>
    <mergeCell ref="H27:I27"/>
    <mergeCell ref="C21:E21"/>
    <mergeCell ref="B22:H22"/>
    <mergeCell ref="F23:I23"/>
    <mergeCell ref="H21:I21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2024-12-31T12:52:17Z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